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oerlong\PycharmProjects\kettle_generate\"/>
    </mc:Choice>
  </mc:AlternateContent>
  <bookViews>
    <workbookView xWindow="0" yWindow="0" windowWidth="19200" windowHeight="6915" activeTab="2"/>
  </bookViews>
  <sheets>
    <sheet name="修订记录" sheetId="8" r:id="rId1"/>
    <sheet name="填表说明" sheetId="7" r:id="rId2"/>
    <sheet name="1.源系统表级信息调研" sheetId="1" r:id="rId3"/>
    <sheet name="2.源系统字段级信息调研" sheetId="2" r:id="rId4"/>
    <sheet name="3.业务主题模型表级归类分析" sheetId="3" r:id="rId5"/>
    <sheet name="4.主题模型字段级数据映射分析" sheetId="4" r:id="rId6"/>
    <sheet name="5.报表需求采集" sheetId="5" r:id="rId7"/>
    <sheet name="6.报表指标口径调研分析" sheetId="9" r:id="rId8"/>
  </sheets>
  <externalReferences>
    <externalReference r:id="rId9"/>
  </externalReferences>
  <definedNames>
    <definedName name="_xlnm._FilterDatabase" localSheetId="2" hidden="1">'1.源系统表级信息调研'!$A$2:$Z$80</definedName>
    <definedName name="_xlnm._FilterDatabase" localSheetId="3" hidden="1">'2.源系统字段级信息调研'!$A$2:$O$583</definedName>
  </definedNames>
  <calcPr calcId="162913"/>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9"/>
  <c r="D131" i="5" l="1"/>
  <c r="D130" i="5"/>
  <c r="D129" i="5"/>
  <c r="D128" i="5"/>
  <c r="D127" i="5"/>
  <c r="D126" i="5"/>
  <c r="D125" i="5"/>
  <c r="D124" i="5"/>
  <c r="D123" i="5"/>
  <c r="D122" i="5"/>
  <c r="D121" i="5"/>
  <c r="D120" i="5"/>
  <c r="D119" i="5"/>
  <c r="D118" i="5"/>
  <c r="D117" i="5"/>
  <c r="D116" i="5"/>
  <c r="D115" i="5"/>
  <c r="D114" i="5"/>
  <c r="D113" i="5"/>
  <c r="D112" i="5"/>
  <c r="D111" i="5"/>
  <c r="O70" i="5"/>
  <c r="N70" i="5"/>
  <c r="M70" i="5"/>
  <c r="L70" i="5"/>
  <c r="K70" i="5"/>
  <c r="J70" i="5"/>
  <c r="I70" i="5"/>
  <c r="H70" i="5"/>
  <c r="G70" i="5"/>
  <c r="F70" i="5"/>
  <c r="E70" i="5"/>
  <c r="D70" i="5"/>
  <c r="C70" i="5"/>
  <c r="B70" i="5"/>
  <c r="F52" i="5"/>
  <c r="E52" i="5"/>
  <c r="D52" i="5"/>
  <c r="C52" i="5"/>
  <c r="B52" i="5"/>
  <c r="G51" i="5"/>
  <c r="F51" i="5"/>
  <c r="G50" i="5"/>
  <c r="F50" i="5"/>
  <c r="G49" i="5"/>
  <c r="F49" i="5"/>
  <c r="G48" i="5"/>
  <c r="F48" i="5"/>
  <c r="G47" i="5"/>
  <c r="F47" i="5"/>
  <c r="G46" i="5"/>
  <c r="F46" i="5"/>
  <c r="G45" i="5"/>
  <c r="F45" i="5"/>
  <c r="F35" i="5"/>
  <c r="D34" i="5"/>
  <c r="F34" i="5" s="1"/>
  <c r="C34" i="5"/>
  <c r="B34" i="5"/>
  <c r="F33" i="5"/>
  <c r="E33" i="5"/>
  <c r="F32" i="5"/>
  <c r="E32" i="5"/>
  <c r="F31" i="5"/>
  <c r="E31" i="5"/>
  <c r="F30" i="5"/>
  <c r="E30" i="5"/>
  <c r="F29" i="5"/>
  <c r="E29" i="5"/>
  <c r="G52" i="5" l="1"/>
  <c r="E34" i="5"/>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alcChain>
</file>

<file path=xl/comments1.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 ref="H2" authorId="0" shapeId="0">
      <text>
        <r>
          <rPr>
            <b/>
            <sz val="9"/>
            <color indexed="81"/>
            <rFont val="宋体"/>
            <family val="3"/>
            <charset val="134"/>
          </rPr>
          <t>描述源表的业务含义或所存储的数据用途</t>
        </r>
      </text>
    </comment>
    <comment ref="L2" authorId="0" shapeId="0">
      <text>
        <r>
          <rPr>
            <b/>
            <sz val="9"/>
            <color indexed="81"/>
            <rFont val="宋体"/>
            <family val="3"/>
            <charset val="134"/>
          </rPr>
          <t>估算日均增量记录数，包含新增和修改的记录数</t>
        </r>
      </text>
    </comment>
    <comment ref="M2" authorId="0" shapeId="0">
      <text>
        <r>
          <rPr>
            <b/>
            <sz val="9"/>
            <color indexed="81"/>
            <rFont val="宋体"/>
            <family val="3"/>
            <charset val="134"/>
          </rPr>
          <t>估算日均增量（新增、修改）数据占用的存储空间</t>
        </r>
      </text>
    </comment>
    <comment ref="N2" authorId="0" shapeId="0">
      <text>
        <r>
          <rPr>
            <b/>
            <sz val="9"/>
            <color indexed="81"/>
            <rFont val="宋体"/>
            <family val="3"/>
            <charset val="134"/>
          </rPr>
          <t>是否对已有数据进行更新操作</t>
        </r>
      </text>
    </comment>
    <comment ref="O2" authorId="0" shapeId="0">
      <text>
        <r>
          <rPr>
            <b/>
            <sz val="9"/>
            <color indexed="81"/>
            <rFont val="宋体"/>
            <family val="3"/>
            <charset val="134"/>
          </rPr>
          <t>当日新增或修改的数据是否有相应的时间戳字段来记录修改日期或修改时间</t>
        </r>
      </text>
    </comment>
    <comment ref="P2" authorId="0" shapeId="0">
      <text>
        <r>
          <rPr>
            <b/>
            <sz val="9"/>
            <color indexed="81"/>
            <rFont val="宋体"/>
            <family val="3"/>
            <charset val="134"/>
          </rPr>
          <t>如：</t>
        </r>
        <r>
          <rPr>
            <b/>
            <sz val="9"/>
            <color indexed="81"/>
            <rFont val="Tahoma"/>
            <family val="2"/>
          </rPr>
          <t>upd_dt = 'yyyymmdd' or ins_dt =  'yyyymmdd'</t>
        </r>
      </text>
    </comment>
    <comment ref="Q2" authorId="0" shapeId="0">
      <text>
        <r>
          <rPr>
            <b/>
            <sz val="9"/>
            <color indexed="81"/>
            <rFont val="宋体"/>
            <family val="3"/>
            <charset val="134"/>
          </rPr>
          <t>包含手工删除和业务流程的物理删除</t>
        </r>
      </text>
    </comment>
    <comment ref="S2" authorId="0" shapeId="0">
      <text>
        <r>
          <rPr>
            <b/>
            <sz val="9"/>
            <color indexed="81"/>
            <rFont val="宋体"/>
            <family val="3"/>
            <charset val="134"/>
          </rPr>
          <t>原则上生产系统所有表均需入仓，若确实无入仓价值的，如纯技术规则的表、或无具体业务含义的表，可不入仓，但须写明不入仓原因</t>
        </r>
      </text>
    </comment>
    <comment ref="U2" authorId="0" shapeId="0">
      <text>
        <r>
          <rPr>
            <b/>
            <sz val="9"/>
            <color indexed="81"/>
            <rFont val="宋体"/>
            <family val="3"/>
            <charset val="134"/>
          </rPr>
          <t>数据仓库</t>
        </r>
        <r>
          <rPr>
            <b/>
            <sz val="9"/>
            <color indexed="81"/>
            <rFont val="Tahoma"/>
            <family val="2"/>
          </rPr>
          <t>STA</t>
        </r>
        <r>
          <rPr>
            <b/>
            <sz val="9"/>
            <color indexed="81"/>
            <rFont val="宋体"/>
            <family val="3"/>
            <charset val="134"/>
          </rPr>
          <t xml:space="preserve">数据集成区，以近源表的方式存储数据，根据源系统数据变更规则，适配相应类型的近源表模型：
</t>
        </r>
        <r>
          <rPr>
            <b/>
            <sz val="9"/>
            <color indexed="81"/>
            <rFont val="Tahoma"/>
            <family val="2"/>
          </rPr>
          <t>1</t>
        </r>
        <r>
          <rPr>
            <b/>
            <sz val="9"/>
            <color indexed="81"/>
            <rFont val="宋体"/>
            <family val="3"/>
            <charset val="134"/>
          </rPr>
          <t xml:space="preserve">、历史表：拉链表，适用于修改历史数据的表，如客户主表、订单主表、项目主表等；
</t>
        </r>
        <r>
          <rPr>
            <b/>
            <sz val="9"/>
            <color indexed="81"/>
            <rFont val="Tahoma"/>
            <family val="2"/>
          </rPr>
          <t>2</t>
        </r>
        <r>
          <rPr>
            <b/>
            <sz val="9"/>
            <color indexed="81"/>
            <rFont val="宋体"/>
            <family val="3"/>
            <charset val="134"/>
          </rPr>
          <t xml:space="preserve">、流水表：适用于不会修改历史数据的表，如：日志记录表、交易明细表等；
</t>
        </r>
        <r>
          <rPr>
            <b/>
            <sz val="9"/>
            <color indexed="81"/>
            <rFont val="Tahoma"/>
            <family val="2"/>
          </rPr>
          <t>3</t>
        </r>
        <r>
          <rPr>
            <b/>
            <sz val="9"/>
            <color indexed="81"/>
            <rFont val="宋体"/>
            <family val="3"/>
            <charset val="134"/>
          </rPr>
          <t xml:space="preserve">、切片表：每日一个切片全量，适用于数据总量较小，且使用频率较高的表，如维度代码表；
</t>
        </r>
        <r>
          <rPr>
            <b/>
            <sz val="9"/>
            <color indexed="81"/>
            <rFont val="Tahoma"/>
            <family val="2"/>
          </rPr>
          <t>4</t>
        </r>
        <r>
          <rPr>
            <b/>
            <sz val="9"/>
            <color indexed="81"/>
            <rFont val="宋体"/>
            <family val="3"/>
            <charset val="134"/>
          </rPr>
          <t>、当前表：适用于特定用途、无需反应历史数据变化的表，当前表数据与生产系统快照数据完全一致</t>
        </r>
        <r>
          <rPr>
            <sz val="9"/>
            <color indexed="81"/>
            <rFont val="Tahoma"/>
            <family val="2"/>
          </rPr>
          <t xml:space="preserve">
</t>
        </r>
      </text>
    </comment>
    <comment ref="V2" authorId="0" shapeId="0">
      <text>
        <r>
          <rPr>
            <b/>
            <sz val="9"/>
            <color indexed="81"/>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color indexed="81"/>
            <rFont val="Tahoma"/>
            <family val="2"/>
          </rPr>
          <t xml:space="preserve">
</t>
        </r>
      </text>
    </comment>
    <comment ref="W2" authorId="0" shapeId="0">
      <text>
        <r>
          <rPr>
            <b/>
            <sz val="9"/>
            <color indexed="81"/>
            <rFont val="宋体"/>
            <family val="3"/>
            <charset val="134"/>
          </rPr>
          <t>结合数据抽取方式、近源表类型、以及是否有主键等因素，提供</t>
        </r>
        <r>
          <rPr>
            <b/>
            <sz val="9"/>
            <color indexed="81"/>
            <rFont val="Tahoma"/>
            <family val="2"/>
          </rPr>
          <t>5</t>
        </r>
        <r>
          <rPr>
            <b/>
            <sz val="9"/>
            <color indexed="81"/>
            <rFont val="宋体"/>
            <family val="3"/>
            <charset val="134"/>
          </rPr>
          <t xml:space="preserve">种数据加载方式：
</t>
        </r>
        <r>
          <rPr>
            <b/>
            <sz val="9"/>
            <color indexed="81"/>
            <rFont val="Tahoma"/>
            <family val="2"/>
          </rPr>
          <t>1</t>
        </r>
        <r>
          <rPr>
            <b/>
            <sz val="9"/>
            <color indexed="81"/>
            <rFont val="宋体"/>
            <family val="3"/>
            <charset val="134"/>
          </rPr>
          <t xml:space="preserve">、直接追加：流水增量、切片全量
</t>
        </r>
        <r>
          <rPr>
            <b/>
            <sz val="9"/>
            <color indexed="81"/>
            <rFont val="Tahoma"/>
            <family val="2"/>
          </rPr>
          <t>2</t>
        </r>
        <r>
          <rPr>
            <b/>
            <sz val="9"/>
            <color indexed="81"/>
            <rFont val="宋体"/>
            <family val="3"/>
            <charset val="134"/>
          </rPr>
          <t xml:space="preserve">、主键拉链：有主键，历史增量、历史全量
</t>
        </r>
        <r>
          <rPr>
            <b/>
            <sz val="9"/>
            <color indexed="81"/>
            <rFont val="Tahoma"/>
            <family val="2"/>
          </rPr>
          <t>3</t>
        </r>
        <r>
          <rPr>
            <b/>
            <sz val="9"/>
            <color indexed="81"/>
            <rFont val="宋体"/>
            <family val="3"/>
            <charset val="134"/>
          </rPr>
          <t xml:space="preserve">、全表拉链：无主键，历史增量、历史全量
</t>
        </r>
        <r>
          <rPr>
            <b/>
            <sz val="9"/>
            <color indexed="81"/>
            <rFont val="Tahoma"/>
            <family val="2"/>
          </rPr>
          <t>4</t>
        </r>
        <r>
          <rPr>
            <b/>
            <sz val="9"/>
            <color indexed="81"/>
            <rFont val="宋体"/>
            <family val="3"/>
            <charset val="134"/>
          </rPr>
          <t xml:space="preserve">、全表覆盖：当前全量、流水全量
</t>
        </r>
        <r>
          <rPr>
            <b/>
            <sz val="9"/>
            <color indexed="81"/>
            <rFont val="Tahoma"/>
            <family val="2"/>
          </rPr>
          <t>5</t>
        </r>
        <r>
          <rPr>
            <b/>
            <sz val="9"/>
            <color indexed="81"/>
            <rFont val="宋体"/>
            <family val="3"/>
            <charset val="134"/>
          </rPr>
          <t>、增量覆盖：当前增量</t>
        </r>
      </text>
    </comment>
  </commentList>
</comments>
</file>

<file path=xl/comments2.xml><?xml version="1.0" encoding="utf-8"?>
<comments xmlns="http://schemas.openxmlformats.org/spreadsheetml/2006/main">
  <authors>
    <author>Administrator</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Administrator</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 ref="M2" authorId="0" shapeId="0">
      <text>
        <r>
          <rPr>
            <b/>
            <sz val="9"/>
            <color indexed="81"/>
            <rFont val="宋体"/>
            <family val="3"/>
            <charset val="134"/>
          </rPr>
          <t>目标主题模型的扩展方式，如原有的主题模型能支撑接入字段的存储，则主题模型无需扩展，否则视具体情况，采取新增实体、新增属性或修改属性等方式扩展主题</t>
        </r>
      </text>
    </comment>
    <comment ref="Q2" authorId="0" shapeId="0">
      <text>
        <r>
          <rPr>
            <b/>
            <sz val="9"/>
            <color indexed="81"/>
            <rFont val="宋体"/>
            <family val="3"/>
            <charset val="134"/>
          </rPr>
          <t>是否为目标主题实体模型的主键</t>
        </r>
      </text>
    </comment>
  </commentList>
</comments>
</file>

<file path=xl/comments5.xml><?xml version="1.0" encoding="utf-8"?>
<comments xmlns="http://schemas.openxmlformats.org/spreadsheetml/2006/main">
  <authors>
    <author>Administrator</author>
  </authors>
  <commentList>
    <comment ref="C1" authorId="0" shapeId="0">
      <text>
        <r>
          <rPr>
            <b/>
            <sz val="9"/>
            <color indexed="81"/>
            <rFont val="宋体"/>
            <family val="3"/>
            <charset val="134"/>
          </rPr>
          <t>如：用于企业年度报，反映企业经营情况，反映部门、员工绩效考核，等等，或其他相关的业务含义</t>
        </r>
      </text>
    </comment>
    <comment ref="D1" authorId="0" shapeId="0">
      <text>
        <r>
          <rPr>
            <b/>
            <sz val="9"/>
            <color indexed="81"/>
            <rFont val="宋体"/>
            <family val="3"/>
            <charset val="134"/>
          </rPr>
          <t>根据该指标所涉及的各个统计场景，分析并梳理指标需要展现的最细粒度</t>
        </r>
      </text>
    </comment>
    <comment ref="E1" authorId="0" shapeId="0">
      <text>
        <r>
          <rPr>
            <b/>
            <sz val="9"/>
            <color indexed="81"/>
            <rFont val="宋体"/>
            <family val="3"/>
            <charset val="134"/>
          </rPr>
          <t xml:space="preserve">三类指标：
</t>
        </r>
        <r>
          <rPr>
            <b/>
            <sz val="9"/>
            <color indexed="81"/>
            <rFont val="Tahoma"/>
            <family val="2"/>
          </rPr>
          <t>1</t>
        </r>
        <r>
          <rPr>
            <b/>
            <sz val="9"/>
            <color indexed="81"/>
            <rFont val="宋体"/>
            <family val="3"/>
            <charset val="134"/>
          </rPr>
          <t>、基础指标：不可再拆分的指标，指标数据来源于统计</t>
        </r>
        <r>
          <rPr>
            <b/>
            <sz val="9"/>
            <color indexed="81"/>
            <rFont val="Tahoma"/>
            <family val="2"/>
          </rPr>
          <t>SQL
2</t>
        </r>
        <r>
          <rPr>
            <b/>
            <sz val="9"/>
            <color indexed="81"/>
            <rFont val="宋体"/>
            <family val="3"/>
            <charset val="134"/>
          </rPr>
          <t xml:space="preserve">、组合指标：基于基础指标或其他指标，通过公式所得的指标
</t>
        </r>
        <r>
          <rPr>
            <b/>
            <sz val="9"/>
            <color indexed="81"/>
            <rFont val="Tahoma"/>
            <family val="2"/>
          </rPr>
          <t>3</t>
        </r>
        <r>
          <rPr>
            <b/>
            <sz val="9"/>
            <color indexed="81"/>
            <rFont val="宋体"/>
            <family val="3"/>
            <charset val="134"/>
          </rPr>
          <t>、衍生指标：对于基础指标或其他指标，通过筛选相应维度取值，进行降维衍生所得的指标</t>
        </r>
      </text>
    </comment>
    <comment ref="F1" authorId="0" shapeId="0">
      <text>
        <r>
          <rPr>
            <b/>
            <sz val="9"/>
            <color indexed="81"/>
            <rFont val="宋体"/>
            <family val="3"/>
            <charset val="134"/>
          </rPr>
          <t>描述指标的业务统计口径</t>
        </r>
      </text>
    </comment>
    <comment ref="G1" authorId="0" shapeId="0">
      <text>
        <r>
          <rPr>
            <b/>
            <sz val="9"/>
            <color indexed="81"/>
            <rFont val="宋体"/>
            <family val="3"/>
            <charset val="134"/>
          </rPr>
          <t>指标取数</t>
        </r>
        <r>
          <rPr>
            <b/>
            <sz val="9"/>
            <color indexed="81"/>
            <rFont val="Tahoma"/>
            <family val="2"/>
          </rPr>
          <t xml:space="preserve">SQL
</t>
        </r>
        <r>
          <rPr>
            <sz val="9"/>
            <color indexed="81"/>
            <rFont val="Tahoma"/>
            <family val="2"/>
          </rPr>
          <t xml:space="preserve">
</t>
        </r>
      </text>
    </comment>
  </commentList>
</comments>
</file>

<file path=xl/sharedStrings.xml><?xml version="1.0" encoding="utf-8"?>
<sst xmlns="http://schemas.openxmlformats.org/spreadsheetml/2006/main" count="5709" uniqueCount="1763">
  <si>
    <t>模块</t>
    <phoneticPr fontId="4" type="noConversion"/>
  </si>
  <si>
    <t>系统名称</t>
    <phoneticPr fontId="4" type="noConversion"/>
  </si>
  <si>
    <t>序号</t>
  </si>
  <si>
    <t>业务含义</t>
    <phoneticPr fontId="4" type="noConversion"/>
  </si>
  <si>
    <t>疑问</t>
  </si>
  <si>
    <t>答复</t>
  </si>
  <si>
    <t>是否入仓(Y/N)</t>
  </si>
  <si>
    <t>业务规则说明</t>
    <phoneticPr fontId="4" type="noConversion"/>
  </si>
  <si>
    <t>字段类型</t>
    <phoneticPr fontId="4" type="noConversion"/>
  </si>
  <si>
    <t>是否主键(Y/N)</t>
    <phoneticPr fontId="4" type="noConversion"/>
  </si>
  <si>
    <t>物理表名</t>
    <phoneticPr fontId="4" type="noConversion"/>
  </si>
  <si>
    <t>中文表名</t>
    <phoneticPr fontId="4" type="noConversion"/>
  </si>
  <si>
    <t>不入仓原因</t>
    <phoneticPr fontId="4" type="noConversion"/>
  </si>
  <si>
    <t>数据内容格式</t>
    <phoneticPr fontId="4" type="noConversion"/>
  </si>
  <si>
    <t>中文表名</t>
    <phoneticPr fontId="4" type="noConversion"/>
  </si>
  <si>
    <t>英文表名</t>
    <phoneticPr fontId="4" type="noConversion"/>
  </si>
  <si>
    <t>是否可为空(Y/N)</t>
    <phoneticPr fontId="4" type="noConversion"/>
  </si>
  <si>
    <t>备注</t>
    <phoneticPr fontId="4" type="noConversion"/>
  </si>
  <si>
    <t>调研结论</t>
    <phoneticPr fontId="4" type="noConversion"/>
  </si>
  <si>
    <t>源表字段基础信息</t>
    <phoneticPr fontId="4" type="noConversion"/>
  </si>
  <si>
    <t>英文字段名</t>
    <phoneticPr fontId="4" type="noConversion"/>
  </si>
  <si>
    <t>中文字段名</t>
    <phoneticPr fontId="4" type="noConversion"/>
  </si>
  <si>
    <t>客户</t>
    <phoneticPr fontId="4" type="noConversion"/>
  </si>
  <si>
    <t>机构</t>
    <phoneticPr fontId="4" type="noConversion"/>
  </si>
  <si>
    <t>员工</t>
    <phoneticPr fontId="4" type="noConversion"/>
  </si>
  <si>
    <t>渠道</t>
    <phoneticPr fontId="4" type="noConversion"/>
  </si>
  <si>
    <t>商机</t>
    <phoneticPr fontId="4" type="noConversion"/>
  </si>
  <si>
    <t>订单</t>
    <phoneticPr fontId="4" type="noConversion"/>
  </si>
  <si>
    <t>项目</t>
    <phoneticPr fontId="4" type="noConversion"/>
  </si>
  <si>
    <t>产品</t>
    <phoneticPr fontId="4" type="noConversion"/>
  </si>
  <si>
    <t>品牌</t>
    <phoneticPr fontId="4" type="noConversion"/>
  </si>
  <si>
    <t>财务</t>
    <phoneticPr fontId="4" type="noConversion"/>
  </si>
  <si>
    <t>维度代码</t>
    <phoneticPr fontId="4" type="noConversion"/>
  </si>
  <si>
    <t>备注</t>
    <phoneticPr fontId="4" type="noConversion"/>
  </si>
  <si>
    <t>分析人</t>
    <phoneticPr fontId="4" type="noConversion"/>
  </si>
  <si>
    <t>分析日期</t>
    <phoneticPr fontId="4" type="noConversion"/>
  </si>
  <si>
    <t>分析记录</t>
    <phoneticPr fontId="4" type="noConversion"/>
  </si>
  <si>
    <t>源表信息</t>
    <phoneticPr fontId="4" type="noConversion"/>
  </si>
  <si>
    <t>√</t>
  </si>
  <si>
    <t>接入SDA业务主题分析</t>
    <phoneticPr fontId="4" type="noConversion"/>
  </si>
  <si>
    <t>是否可为空(Y/N)</t>
    <phoneticPr fontId="4" type="noConversion"/>
  </si>
  <si>
    <t>是否主键(Y/N)</t>
    <phoneticPr fontId="4" type="noConversion"/>
  </si>
  <si>
    <t>业务规则说明</t>
    <phoneticPr fontId="4" type="noConversion"/>
  </si>
  <si>
    <t>数据内容格式</t>
    <phoneticPr fontId="4" type="noConversion"/>
  </si>
  <si>
    <t>转码规则</t>
    <phoneticPr fontId="4" type="noConversion"/>
  </si>
  <si>
    <t>是否主键
（Y/N)</t>
    <phoneticPr fontId="4" type="noConversion"/>
  </si>
  <si>
    <t>目标主题</t>
    <phoneticPr fontId="4" type="noConversion"/>
  </si>
  <si>
    <t>目标实体</t>
    <phoneticPr fontId="4" type="noConversion"/>
  </si>
  <si>
    <t>目标属性</t>
    <phoneticPr fontId="4" type="noConversion"/>
  </si>
  <si>
    <t>映射方式</t>
    <phoneticPr fontId="4" type="noConversion"/>
  </si>
  <si>
    <t>主题模型映射分析</t>
    <phoneticPr fontId="4" type="noConversion"/>
  </si>
  <si>
    <t>不接入原因</t>
    <phoneticPr fontId="4" type="noConversion"/>
  </si>
  <si>
    <t>是否接入SDA主题模型(Y/N)</t>
    <phoneticPr fontId="4" type="noConversion"/>
  </si>
  <si>
    <t>主题模型扩展</t>
    <phoneticPr fontId="4" type="noConversion"/>
  </si>
  <si>
    <t>序号</t>
    <phoneticPr fontId="4" type="noConversion"/>
  </si>
  <si>
    <t>变更上线日期</t>
    <phoneticPr fontId="4" type="noConversion"/>
  </si>
  <si>
    <t>变更类型</t>
    <phoneticPr fontId="4" type="noConversion"/>
  </si>
  <si>
    <t>变更内容</t>
    <phoneticPr fontId="4" type="noConversion"/>
  </si>
  <si>
    <t>修订人</t>
    <phoneticPr fontId="4" type="noConversion"/>
  </si>
  <si>
    <t>修订日期</t>
    <phoneticPr fontId="4" type="noConversion"/>
  </si>
  <si>
    <t>备注</t>
    <phoneticPr fontId="4" type="noConversion"/>
  </si>
  <si>
    <t>源系统</t>
    <phoneticPr fontId="4" type="noConversion"/>
  </si>
  <si>
    <t>变更提出日期</t>
    <phoneticPr fontId="4" type="noConversion"/>
  </si>
  <si>
    <t>模块</t>
    <phoneticPr fontId="4" type="noConversion"/>
  </si>
  <si>
    <t>报表需求内容：</t>
    <phoneticPr fontId="4" type="noConversion"/>
  </si>
  <si>
    <t>报表表样需求：</t>
    <phoneticPr fontId="4" type="noConversion"/>
  </si>
  <si>
    <t>指标名称</t>
    <phoneticPr fontId="4" type="noConversion"/>
  </si>
  <si>
    <t>业务用途</t>
    <phoneticPr fontId="4" type="noConversion"/>
  </si>
  <si>
    <t>技术口径（SQL）</t>
    <phoneticPr fontId="4" type="noConversion"/>
  </si>
  <si>
    <t>业务口径（统计口径描述）</t>
    <phoneticPr fontId="4" type="noConversion"/>
  </si>
  <si>
    <t>指标维度</t>
    <phoneticPr fontId="4" type="noConversion"/>
  </si>
  <si>
    <t>分析日期</t>
    <phoneticPr fontId="4" type="noConversion"/>
  </si>
  <si>
    <t>指标分类</t>
    <phoneticPr fontId="4" type="noConversion"/>
  </si>
  <si>
    <t>分析人</t>
    <phoneticPr fontId="4" type="noConversion"/>
  </si>
  <si>
    <t>1.源系统表级信息调研：蓝色部分由源系统提供，绿色部分由源系统和数据仓库共同讨论填写，黄色部分由数据仓库填写</t>
    <phoneticPr fontId="4" type="noConversion"/>
  </si>
  <si>
    <t>2.源系统字段级信息调研：蓝色部分由源系统提供，绿色部分由源系统和数据仓库共同讨论填写</t>
    <phoneticPr fontId="4" type="noConversion"/>
  </si>
  <si>
    <t>3.业务主题模型表级归类分析、4.主题模型字段级数据映射分析：由数据仓库主题建模人员填写</t>
    <phoneticPr fontId="4" type="noConversion"/>
  </si>
  <si>
    <t>5.报表需求采集：由源系统或业务部门提供</t>
    <phoneticPr fontId="4" type="noConversion"/>
  </si>
  <si>
    <t>填表说明：</t>
    <phoneticPr fontId="4" type="noConversion"/>
  </si>
  <si>
    <t>6.报表指标口径调研分析：由源系统、数据仓库、业务部门共同梳理指标列表（蓝色部分）、业务部门提供指标业务口径（绿色部分）、源系统提供技术口径（红色部分）、数据仓库完成黄色部分填写--（全量指标）</t>
    <phoneticPr fontId="4" type="noConversion"/>
  </si>
  <si>
    <t>贷款app</t>
    <phoneticPr fontId="4" type="noConversion"/>
  </si>
  <si>
    <t>线上贷款-产品信息</t>
    <phoneticPr fontId="4" type="noConversion"/>
  </si>
  <si>
    <t>产品渠道银行支持表</t>
  </si>
  <si>
    <t>产品信息表</t>
  </si>
  <si>
    <t>产品匹配房产表</t>
  </si>
  <si>
    <t>产品匹配车辆表</t>
  </si>
  <si>
    <t>产品匹配公司表</t>
  </si>
  <si>
    <t>产品匹配工资表</t>
  </si>
  <si>
    <t>产品匹配社保表</t>
  </si>
  <si>
    <t>产品匹配公积金表</t>
  </si>
  <si>
    <t>product_car</t>
  </si>
  <si>
    <t>product_company</t>
  </si>
  <si>
    <t>product_salary</t>
  </si>
  <si>
    <t>product_social</t>
  </si>
  <si>
    <t>product_fund</t>
  </si>
  <si>
    <t>cust_survey</t>
  </si>
  <si>
    <t>线上贷款-客户信息</t>
    <phoneticPr fontId="4" type="noConversion"/>
  </si>
  <si>
    <t>产品渠道表</t>
    <phoneticPr fontId="4" type="noConversion"/>
  </si>
  <si>
    <t>产品渠道银行支持表</t>
    <phoneticPr fontId="4" type="noConversion"/>
  </si>
  <si>
    <t>产品信息表</t>
    <phoneticPr fontId="4" type="noConversion"/>
  </si>
  <si>
    <t>产品申请条件表</t>
    <phoneticPr fontId="4" type="noConversion"/>
  </si>
  <si>
    <t>产品匹配房产表</t>
    <phoneticPr fontId="4" type="noConversion"/>
  </si>
  <si>
    <t>产品匹配车辆表</t>
    <phoneticPr fontId="4" type="noConversion"/>
  </si>
  <si>
    <t>产品匹配公司表</t>
    <phoneticPr fontId="4" type="noConversion"/>
  </si>
  <si>
    <t>产品匹配工资表</t>
    <phoneticPr fontId="4" type="noConversion"/>
  </si>
  <si>
    <t>产品匹配社保表</t>
    <phoneticPr fontId="4" type="noConversion"/>
  </si>
  <si>
    <t>产品匹配公积金表</t>
    <phoneticPr fontId="4" type="noConversion"/>
  </si>
  <si>
    <t>客户注册表</t>
  </si>
  <si>
    <t>客户产品收藏表</t>
  </si>
  <si>
    <t>客户通知明细表</t>
  </si>
  <si>
    <t>客户反馈信息表</t>
  </si>
  <si>
    <t>客户认证表</t>
  </si>
  <si>
    <t>客户信用卡申请表</t>
  </si>
  <si>
    <t>文件信息表</t>
  </si>
  <si>
    <t>客户反馈信息回复表</t>
  </si>
  <si>
    <t>线上贷款-资质信息</t>
    <phoneticPr fontId="4" type="noConversion"/>
  </si>
  <si>
    <t>客户资质-实名信息表</t>
  </si>
  <si>
    <t>客户资质-基本信息表</t>
  </si>
  <si>
    <t>客户资质-单位信息表</t>
  </si>
  <si>
    <t>客户资质-银行卡信息表</t>
  </si>
  <si>
    <t>客户资质-信用认证信息表</t>
  </si>
  <si>
    <t>客户资质-手机信息表</t>
  </si>
  <si>
    <t>客户资质-公积金信息表</t>
  </si>
  <si>
    <t>客户资质-社保信息表</t>
  </si>
  <si>
    <t>客户资质-借款信息表</t>
  </si>
  <si>
    <t>cust_quali_unitinfo</t>
  </si>
  <si>
    <t>cust_quali_cardinfo</t>
  </si>
  <si>
    <t>cust_quali_fundinfo</t>
  </si>
  <si>
    <t>客户注册表</t>
    <phoneticPr fontId="4" type="noConversion"/>
  </si>
  <si>
    <t>客户产品收藏表</t>
    <phoneticPr fontId="4" type="noConversion"/>
  </si>
  <si>
    <t>客户通知明细表</t>
    <phoneticPr fontId="4" type="noConversion"/>
  </si>
  <si>
    <t>客户反馈信息表</t>
    <phoneticPr fontId="4" type="noConversion"/>
  </si>
  <si>
    <t>客户认证表</t>
    <phoneticPr fontId="4" type="noConversion"/>
  </si>
  <si>
    <t>客户信用卡申请表</t>
    <phoneticPr fontId="4" type="noConversion"/>
  </si>
  <si>
    <t>文件信息表</t>
    <phoneticPr fontId="4" type="noConversion"/>
  </si>
  <si>
    <t>客户反馈信息回复表</t>
    <phoneticPr fontId="4" type="noConversion"/>
  </si>
  <si>
    <t>客户资质-实名信息表</t>
    <phoneticPr fontId="4" type="noConversion"/>
  </si>
  <si>
    <t>客户资质-基本信息表</t>
    <phoneticPr fontId="4" type="noConversion"/>
  </si>
  <si>
    <t>客户资质-单位信息表</t>
    <phoneticPr fontId="4" type="noConversion"/>
  </si>
  <si>
    <t>客户资质-信用认证信息表</t>
    <phoneticPr fontId="4" type="noConversion"/>
  </si>
  <si>
    <t>客户资质-手机信息表</t>
    <phoneticPr fontId="4" type="noConversion"/>
  </si>
  <si>
    <t>客户资质-公积金信息表</t>
    <phoneticPr fontId="4" type="noConversion"/>
  </si>
  <si>
    <t>客户资质-社保信息表</t>
    <phoneticPr fontId="4" type="noConversion"/>
  </si>
  <si>
    <t>客户资质-借款信息表</t>
    <phoneticPr fontId="4" type="noConversion"/>
  </si>
  <si>
    <t>线上贷款-贷款申请</t>
    <phoneticPr fontId="4" type="noConversion"/>
  </si>
  <si>
    <t>loan_appfile</t>
  </si>
  <si>
    <t>loan_appstep</t>
  </si>
  <si>
    <t>贷款申请数据表</t>
  </si>
  <si>
    <t>贷款申请文件表</t>
  </si>
  <si>
    <t>贷款申请进度表</t>
  </si>
  <si>
    <t>线上贷款-账户信息</t>
    <phoneticPr fontId="4" type="noConversion"/>
  </si>
  <si>
    <t>贷款账户表</t>
  </si>
  <si>
    <t>用款明细表</t>
  </si>
  <si>
    <t>还款明细表</t>
  </si>
  <si>
    <t>acct_custloan</t>
  </si>
  <si>
    <t>线上贷款-调用记录</t>
    <phoneticPr fontId="4" type="noConversion"/>
  </si>
  <si>
    <t>record_smsnotice</t>
  </si>
  <si>
    <t>record_appnotice</t>
  </si>
  <si>
    <t>record_loanopportunity</t>
  </si>
  <si>
    <t>OCR调用表</t>
  </si>
  <si>
    <t>短信发送表</t>
  </si>
  <si>
    <t>通知短信表</t>
  </si>
  <si>
    <t>通知推送表</t>
  </si>
  <si>
    <t>商机推送表</t>
  </si>
  <si>
    <t>启动动画加载记录表</t>
  </si>
  <si>
    <t>第三方API调用日志表</t>
  </si>
  <si>
    <t>线上贷款-平台配置</t>
    <phoneticPr fontId="4" type="noConversion"/>
  </si>
  <si>
    <t>标准码表</t>
  </si>
  <si>
    <t>标准地址码表</t>
  </si>
  <si>
    <t>版本升级表</t>
  </si>
  <si>
    <t>首页横幅</t>
  </si>
  <si>
    <t>APP定位城市列表</t>
  </si>
  <si>
    <t>APP首页贷款顾问</t>
  </si>
  <si>
    <t>plat_commcode</t>
  </si>
  <si>
    <t>plat_appbanner</t>
  </si>
  <si>
    <t>plat_citylbs</t>
  </si>
  <si>
    <t>plat_apprelease</t>
  </si>
  <si>
    <t>线上贷款-信用卡信息</t>
    <phoneticPr fontId="4" type="noConversion"/>
  </si>
  <si>
    <t>creditcard_bank</t>
  </si>
  <si>
    <t>creditcard_city</t>
  </si>
  <si>
    <t>creditcard_product</t>
  </si>
  <si>
    <t>信用卡银行列表</t>
  </si>
  <si>
    <t>信用卡城市列表</t>
  </si>
  <si>
    <t>信用卡产品表</t>
  </si>
  <si>
    <t>线上贷款-大数据匹配</t>
    <phoneticPr fontId="4" type="noConversion"/>
  </si>
  <si>
    <t>客户资质-匹配信息表</t>
  </si>
  <si>
    <t>客户资质-问题收集表</t>
  </si>
  <si>
    <t>管理平台-人员管理</t>
    <phoneticPr fontId="4" type="noConversion"/>
  </si>
  <si>
    <t>user_info</t>
  </si>
  <si>
    <t>pubrole</t>
  </si>
  <si>
    <t>pubuserrole</t>
  </si>
  <si>
    <t>pubfunc</t>
  </si>
  <si>
    <t>用户信息表</t>
  </si>
  <si>
    <t>角色定义表</t>
  </si>
  <si>
    <t>角色功能表</t>
  </si>
  <si>
    <t>用户角色定义表</t>
  </si>
  <si>
    <t>功能定义表</t>
  </si>
  <si>
    <t>渠道汇总临时表</t>
  </si>
  <si>
    <t>产品汇总临时表</t>
  </si>
  <si>
    <t>产品结果表</t>
  </si>
  <si>
    <t>产品新老客户表</t>
  </si>
  <si>
    <t>tmp_his_channel</t>
  </si>
  <si>
    <t>tmp_his_product</t>
  </si>
  <si>
    <t>result_product</t>
  </si>
  <si>
    <t>product_custom</t>
  </si>
  <si>
    <t>管理平台-数据汇总</t>
    <phoneticPr fontId="4" type="noConversion"/>
  </si>
  <si>
    <t>管理平台-公共配置</t>
    <phoneticPr fontId="4" type="noConversion"/>
  </si>
  <si>
    <t>pub_partner</t>
  </si>
  <si>
    <t>pub_date</t>
  </si>
  <si>
    <t>渠道配置表</t>
  </si>
  <si>
    <t>统计产品配置表</t>
  </si>
  <si>
    <t>日期表</t>
  </si>
  <si>
    <t>贷款攻略</t>
  </si>
  <si>
    <t>loan_strategy_pic</t>
  </si>
  <si>
    <t>管理平台-贷款攻略</t>
    <phoneticPr fontId="4" type="noConversion"/>
  </si>
  <si>
    <t>标准码表</t>
    <phoneticPr fontId="4" type="noConversion"/>
  </si>
  <si>
    <t>标准地址码表</t>
    <phoneticPr fontId="4" type="noConversion"/>
  </si>
  <si>
    <t>版本升级表</t>
    <phoneticPr fontId="4" type="noConversion"/>
  </si>
  <si>
    <t>首页横幅</t>
    <phoneticPr fontId="4" type="noConversion"/>
  </si>
  <si>
    <t>APP定位城市列表</t>
    <phoneticPr fontId="4" type="noConversion"/>
  </si>
  <si>
    <t>APP上架审核配置表</t>
    <phoneticPr fontId="4" type="noConversion"/>
  </si>
  <si>
    <t>APP首页贷款顾问</t>
    <phoneticPr fontId="4" type="noConversion"/>
  </si>
  <si>
    <t>信用卡银行列表</t>
    <phoneticPr fontId="4" type="noConversion"/>
  </si>
  <si>
    <t>信用卡城市列表</t>
    <phoneticPr fontId="4" type="noConversion"/>
  </si>
  <si>
    <t>信用卡产品表</t>
    <phoneticPr fontId="4" type="noConversion"/>
  </si>
  <si>
    <t>客户资质-匹配信息表</t>
    <phoneticPr fontId="4" type="noConversion"/>
  </si>
  <si>
    <t>客户资质-问题收集表</t>
    <phoneticPr fontId="4" type="noConversion"/>
  </si>
  <si>
    <t>用户信息表</t>
    <phoneticPr fontId="4" type="noConversion"/>
  </si>
  <si>
    <t>角色功能表</t>
    <phoneticPr fontId="4" type="noConversion"/>
  </si>
  <si>
    <t>功能定义表</t>
    <phoneticPr fontId="4" type="noConversion"/>
  </si>
  <si>
    <t>渠道汇总临时表</t>
    <phoneticPr fontId="4" type="noConversion"/>
  </si>
  <si>
    <t>产品汇总临时表</t>
    <phoneticPr fontId="4" type="noConversion"/>
  </si>
  <si>
    <t>渠道结果表</t>
    <phoneticPr fontId="4" type="noConversion"/>
  </si>
  <si>
    <t>产品结果表</t>
    <phoneticPr fontId="4" type="noConversion"/>
  </si>
  <si>
    <t>产品新老客户表</t>
    <phoneticPr fontId="4" type="noConversion"/>
  </si>
  <si>
    <t>渠道配置表</t>
    <phoneticPr fontId="4" type="noConversion"/>
  </si>
  <si>
    <t>统计产品配置表</t>
    <phoneticPr fontId="4" type="noConversion"/>
  </si>
  <si>
    <t>日期表</t>
    <phoneticPr fontId="4" type="noConversion"/>
  </si>
  <si>
    <t>渠道编号</t>
  </si>
  <si>
    <t>渠道名称</t>
  </si>
  <si>
    <t>channelno</t>
  </si>
  <si>
    <t>Y</t>
  </si>
  <si>
    <t>N</t>
  </si>
  <si>
    <t>银行编号</t>
  </si>
  <si>
    <t>银行名称</t>
  </si>
  <si>
    <t>渠道银行编号</t>
  </si>
  <si>
    <t>渠道银行名称</t>
  </si>
  <si>
    <t>产品编号</t>
  </si>
  <si>
    <t>产品名称</t>
  </si>
  <si>
    <t>产品类型</t>
  </si>
  <si>
    <t>产品种类</t>
  </si>
  <si>
    <t>区域</t>
  </si>
  <si>
    <t>主推标志</t>
  </si>
  <si>
    <t>到账天数</t>
  </si>
  <si>
    <t>件均额度</t>
  </si>
  <si>
    <t>进件通过率</t>
  </si>
  <si>
    <t>最小利率</t>
  </si>
  <si>
    <t>最大利率</t>
  </si>
  <si>
    <t>最小额度</t>
  </si>
  <si>
    <t>最大额度</t>
  </si>
  <si>
    <t>最小期限</t>
  </si>
  <si>
    <t>最大期限</t>
  </si>
  <si>
    <t>最小年龄</t>
  </si>
  <si>
    <t>最大年龄</t>
  </si>
  <si>
    <t>放款速度</t>
  </si>
  <si>
    <t>审批通过率</t>
  </si>
  <si>
    <t>工作时间</t>
  </si>
  <si>
    <t>打卡工资</t>
  </si>
  <si>
    <t>手续费率</t>
  </si>
  <si>
    <t>用款标识</t>
  </si>
  <si>
    <t>还款标识</t>
  </si>
  <si>
    <t>ios是否下线</t>
  </si>
  <si>
    <t>安卓是否下线</t>
  </si>
  <si>
    <t>人数是否已满</t>
  </si>
  <si>
    <t>线上类别</t>
  </si>
  <si>
    <t>产品资质标识</t>
  </si>
  <si>
    <t>productid</t>
  </si>
  <si>
    <t>申请条件</t>
  </si>
  <si>
    <t>申请资料</t>
  </si>
  <si>
    <t>认证步骤</t>
  </si>
  <si>
    <t>认证文件</t>
  </si>
  <si>
    <t>申请人数</t>
  </si>
  <si>
    <t>用还款说明</t>
  </si>
  <si>
    <t>房产类型</t>
  </si>
  <si>
    <t>房产面积</t>
  </si>
  <si>
    <t>房价价值</t>
  </si>
  <si>
    <t>车类型</t>
  </si>
  <si>
    <t>车价值</t>
  </si>
  <si>
    <t>分期期限</t>
  </si>
  <si>
    <t>期限产品代码</t>
  </si>
  <si>
    <t>分期利率</t>
  </si>
  <si>
    <t>公司类型</t>
  </si>
  <si>
    <t>年营业额</t>
  </si>
  <si>
    <t>净利润</t>
  </si>
  <si>
    <t>工资发放形式</t>
  </si>
  <si>
    <t>工资</t>
  </si>
  <si>
    <t>司龄</t>
  </si>
  <si>
    <t>社保类型</t>
  </si>
  <si>
    <t>社保基数</t>
  </si>
  <si>
    <t>社保月缴费</t>
  </si>
  <si>
    <t>社保本单位已缴期数</t>
  </si>
  <si>
    <t>公积金类型</t>
  </si>
  <si>
    <t>公积金基数</t>
  </si>
  <si>
    <t>公积金月缴费</t>
  </si>
  <si>
    <t>公积金本单位已缴期数</t>
  </si>
  <si>
    <t>客户手机号</t>
  </si>
  <si>
    <t>客户密码</t>
  </si>
  <si>
    <t>交易密码</t>
  </si>
  <si>
    <t>客户昵称</t>
  </si>
  <si>
    <t>客户头像</t>
  </si>
  <si>
    <t>客户状态</t>
  </si>
  <si>
    <t>客户权限</t>
  </si>
  <si>
    <t>token时间</t>
  </si>
  <si>
    <t>注册渠道</t>
  </si>
  <si>
    <t>注册时间</t>
  </si>
  <si>
    <t>是否登陆</t>
  </si>
  <si>
    <t>设备信息</t>
  </si>
  <si>
    <t>推荐人</t>
  </si>
  <si>
    <t>custno</t>
  </si>
  <si>
    <t>收藏时间</t>
  </si>
  <si>
    <t>客户编号</t>
  </si>
  <si>
    <t>通知类型</t>
  </si>
  <si>
    <t>通知种类</t>
  </si>
  <si>
    <t>通知标题</t>
  </si>
  <si>
    <t>通知描述</t>
  </si>
  <si>
    <t>通知状态</t>
  </si>
  <si>
    <t>通知时间</t>
  </si>
  <si>
    <t>查看通知标志</t>
  </si>
  <si>
    <t>申请单号</t>
  </si>
  <si>
    <t>申请单状态</t>
  </si>
  <si>
    <t>noticeid</t>
  </si>
  <si>
    <t>主问题id</t>
  </si>
  <si>
    <t>是否看到回复</t>
  </si>
  <si>
    <t>反馈类型</t>
  </si>
  <si>
    <t>反馈内容</t>
  </si>
  <si>
    <t>反馈文件1</t>
  </si>
  <si>
    <t>反馈文件2</t>
  </si>
  <si>
    <t>反馈文件3</t>
  </si>
  <si>
    <t>反馈文件4</t>
  </si>
  <si>
    <t>反馈时间</t>
  </si>
  <si>
    <t>回复时间</t>
  </si>
  <si>
    <t>交流角色</t>
  </si>
  <si>
    <t>feedid</t>
  </si>
  <si>
    <t>认证状态</t>
  </si>
  <si>
    <t>认证时间</t>
  </si>
  <si>
    <t>信用卡编号</t>
  </si>
  <si>
    <t>申请标志</t>
  </si>
  <si>
    <t>申请时间</t>
  </si>
  <si>
    <t>问卷code</t>
  </si>
  <si>
    <t>问卷结果</t>
  </si>
  <si>
    <t>结果信息</t>
  </si>
  <si>
    <t>问卷时间</t>
  </si>
  <si>
    <t>客服员</t>
  </si>
  <si>
    <t>回复角色</t>
  </si>
  <si>
    <t>回复内容</t>
  </si>
  <si>
    <t>客户名称</t>
  </si>
  <si>
    <t>民族</t>
  </si>
  <si>
    <t>客户身份证号</t>
  </si>
  <si>
    <t>身份证地址</t>
  </si>
  <si>
    <t>签证机关</t>
  </si>
  <si>
    <t>有效开始日期</t>
  </si>
  <si>
    <t>有效结束日期</t>
  </si>
  <si>
    <t>身份证正面</t>
  </si>
  <si>
    <t>身份证反面</t>
  </si>
  <si>
    <t>活体抓拍照</t>
  </si>
  <si>
    <t>电子邮件</t>
  </si>
  <si>
    <t>教育程度</t>
  </si>
  <si>
    <t>参加工作时间</t>
  </si>
  <si>
    <t>婚姻状况</t>
  </si>
  <si>
    <t>税前收入</t>
  </si>
  <si>
    <t>个人资产</t>
  </si>
  <si>
    <t>住宅地址-省</t>
  </si>
  <si>
    <t>住宅地址-市</t>
  </si>
  <si>
    <t>住宅地址-区</t>
  </si>
  <si>
    <t>住宅详细地址</t>
  </si>
  <si>
    <t>维护时间</t>
  </si>
  <si>
    <t>公司名称</t>
  </si>
  <si>
    <t>行业类别</t>
  </si>
  <si>
    <t>公司性质</t>
  </si>
  <si>
    <t>公司地址-省</t>
  </si>
  <si>
    <t>公司地址-市</t>
  </si>
  <si>
    <t>公司地址-区</t>
  </si>
  <si>
    <t>公司详细地址</t>
  </si>
  <si>
    <t>公司电话</t>
  </si>
  <si>
    <t>工作证明</t>
  </si>
  <si>
    <t>收入证明</t>
  </si>
  <si>
    <t>收入范围</t>
  </si>
  <si>
    <t>联系人姓名</t>
  </si>
  <si>
    <t>联系人手机号</t>
  </si>
  <si>
    <t>借记卡卡号</t>
  </si>
  <si>
    <t>卡预留号码</t>
  </si>
  <si>
    <t>卡附件（正面）</t>
  </si>
  <si>
    <t>卡附件（背面）</t>
  </si>
  <si>
    <t>开户行号</t>
  </si>
  <si>
    <t>开户行名称</t>
  </si>
  <si>
    <t>开户省份</t>
  </si>
  <si>
    <t>开户城市</t>
  </si>
  <si>
    <t>添加时间</t>
  </si>
  <si>
    <t>bankno</t>
  </si>
  <si>
    <t>信用类型</t>
  </si>
  <si>
    <t>信用积分</t>
  </si>
  <si>
    <t>查询时间</t>
  </si>
  <si>
    <t>手机号</t>
  </si>
  <si>
    <t>运营商</t>
  </si>
  <si>
    <t>定位IP</t>
  </si>
  <si>
    <t>设备类型</t>
  </si>
  <si>
    <t>经度</t>
  </si>
  <si>
    <t>纬度</t>
  </si>
  <si>
    <t>定位城市</t>
  </si>
  <si>
    <t>通讯录号码数</t>
  </si>
  <si>
    <t>通讯记录条数</t>
  </si>
  <si>
    <t>通讯录城市数</t>
  </si>
  <si>
    <t>手机IMSI</t>
  </si>
  <si>
    <t>手机序列号</t>
  </si>
  <si>
    <t>手机MAC</t>
  </si>
  <si>
    <t>指纹信息</t>
  </si>
  <si>
    <t>获取时间</t>
  </si>
  <si>
    <t>缴存省</t>
  </si>
  <si>
    <t>缴存市</t>
  </si>
  <si>
    <t>公积金账号</t>
  </si>
  <si>
    <t>公积金密码</t>
  </si>
  <si>
    <t>公积金证明</t>
  </si>
  <si>
    <t>社保账号</t>
  </si>
  <si>
    <t>社保密码</t>
  </si>
  <si>
    <t>社保证明</t>
  </si>
  <si>
    <t>借款用途</t>
  </si>
  <si>
    <t>预借款金额</t>
  </si>
  <si>
    <t>借款期限</t>
  </si>
  <si>
    <t>分期产品代码</t>
  </si>
  <si>
    <t>订单编号</t>
  </si>
  <si>
    <t>交易流水号</t>
  </si>
  <si>
    <t>手机号码</t>
  </si>
  <si>
    <t>银行卡号</t>
  </si>
  <si>
    <t>推荐人姓名</t>
  </si>
  <si>
    <t>推荐人电话</t>
  </si>
  <si>
    <t>报文发送状态</t>
  </si>
  <si>
    <t>贷款申请时间</t>
  </si>
  <si>
    <t>文件类型</t>
  </si>
  <si>
    <t>源文件</t>
  </si>
  <si>
    <t>目的文件</t>
  </si>
  <si>
    <t>文件上传状态</t>
  </si>
  <si>
    <t>上传日期</t>
  </si>
  <si>
    <t>合作订单号</t>
  </si>
  <si>
    <t>贷款金额</t>
  </si>
  <si>
    <t>贷款期限</t>
  </si>
  <si>
    <t>审批状态</t>
  </si>
  <si>
    <t>审批信息</t>
  </si>
  <si>
    <t>审批进度</t>
  </si>
  <si>
    <t>响应代码</t>
  </si>
  <si>
    <t>响应信息</t>
  </si>
  <si>
    <t>申请日期</t>
  </si>
  <si>
    <t>审批日期</t>
  </si>
  <si>
    <t>贷款账户</t>
  </si>
  <si>
    <t>可用额度</t>
  </si>
  <si>
    <t>应还款额</t>
  </si>
  <si>
    <t>本金</t>
  </si>
  <si>
    <t>利息合计</t>
  </si>
  <si>
    <t>费用合计</t>
  </si>
  <si>
    <t>账户变动日期</t>
  </si>
  <si>
    <t>还款到期日</t>
  </si>
  <si>
    <t>审核日期</t>
  </si>
  <si>
    <t>本地用款流水</t>
  </si>
  <si>
    <t>渠道用款流水</t>
  </si>
  <si>
    <t>用款类型</t>
  </si>
  <si>
    <t>用款金额</t>
  </si>
  <si>
    <t>用款分期期数</t>
  </si>
  <si>
    <t>用款日期</t>
  </si>
  <si>
    <t>本地还款流水</t>
  </si>
  <si>
    <t>渠道还款流水</t>
  </si>
  <si>
    <t>还款金额</t>
  </si>
  <si>
    <t>利息</t>
  </si>
  <si>
    <t>滞纳金</t>
  </si>
  <si>
    <t>逾期金额</t>
  </si>
  <si>
    <t>还款类别</t>
  </si>
  <si>
    <t>还款日期</t>
  </si>
  <si>
    <t>还款时间</t>
  </si>
  <si>
    <t>身份证号</t>
  </si>
  <si>
    <t>识别类型</t>
  </si>
  <si>
    <t>响应码</t>
  </si>
  <si>
    <t>响应消息</t>
  </si>
  <si>
    <t>识别时间</t>
  </si>
  <si>
    <t>短信码</t>
  </si>
  <si>
    <t>当前时间</t>
  </si>
  <si>
    <t>过期时间</t>
  </si>
  <si>
    <t>发送信息</t>
  </si>
  <si>
    <t>发送时间</t>
  </si>
  <si>
    <t>通知进入时间</t>
  </si>
  <si>
    <t>通知发出时间</t>
  </si>
  <si>
    <t>通知情况</t>
  </si>
  <si>
    <t>通知对应申请单状态</t>
  </si>
  <si>
    <t>客户姓名</t>
  </si>
  <si>
    <t>申请金额</t>
  </si>
  <si>
    <t>发送日期</t>
  </si>
  <si>
    <t xml:space="preserve">启动动画加载记录表 </t>
  </si>
  <si>
    <t>设备标志号</t>
  </si>
  <si>
    <t>渠道标志号</t>
  </si>
  <si>
    <t>加载时间</t>
  </si>
  <si>
    <t>deviceno</t>
  </si>
  <si>
    <t>用户令牌</t>
  </si>
  <si>
    <t>访问资源</t>
  </si>
  <si>
    <t>访问时间</t>
  </si>
  <si>
    <t>channel</t>
  </si>
  <si>
    <t>代码类型</t>
  </si>
  <si>
    <t>本地代码</t>
  </si>
  <si>
    <t>渠道代码</t>
  </si>
  <si>
    <t>代码含义</t>
  </si>
  <si>
    <t>地址编号</t>
  </si>
  <si>
    <t>省代码</t>
  </si>
  <si>
    <t>省中文</t>
  </si>
  <si>
    <t>市代码</t>
  </si>
  <si>
    <t>市中文</t>
  </si>
  <si>
    <t>区代码</t>
  </si>
  <si>
    <t>区中文</t>
  </si>
  <si>
    <t>全名</t>
  </si>
  <si>
    <t>省缩写</t>
  </si>
  <si>
    <t>市缩写</t>
  </si>
  <si>
    <t>区缩写</t>
  </si>
  <si>
    <t>idno</t>
  </si>
  <si>
    <t>版本号</t>
  </si>
  <si>
    <t>version_no</t>
  </si>
  <si>
    <t>更新地址</t>
  </si>
  <si>
    <t>更新时间</t>
  </si>
  <si>
    <t>版本状态</t>
  </si>
  <si>
    <t>版本信息</t>
  </si>
  <si>
    <t>更新状态</t>
  </si>
  <si>
    <t>版本类别</t>
  </si>
  <si>
    <t>横幅图片名</t>
  </si>
  <si>
    <t>横幅标题</t>
  </si>
  <si>
    <t>外链地址</t>
  </si>
  <si>
    <t>外链类型</t>
  </si>
  <si>
    <t xml:space="preserve">横幅类型 </t>
  </si>
  <si>
    <t>城市代码</t>
  </si>
  <si>
    <t>citycode</t>
  </si>
  <si>
    <t>城市名称</t>
  </si>
  <si>
    <t>省份名称</t>
  </si>
  <si>
    <t>热门标志</t>
  </si>
  <si>
    <t>级别</t>
  </si>
  <si>
    <t>终端类型</t>
  </si>
  <si>
    <t>上架标识</t>
  </si>
  <si>
    <t>顾问编号</t>
  </si>
  <si>
    <t>顾问姓名</t>
  </si>
  <si>
    <t>顾问标签</t>
  </si>
  <si>
    <t>顾问头像</t>
  </si>
  <si>
    <t>服务频次</t>
  </si>
  <si>
    <t>进度查询支持</t>
  </si>
  <si>
    <t>进度查询链接</t>
  </si>
  <si>
    <t>区域限制</t>
  </si>
  <si>
    <t>银行简介</t>
  </si>
  <si>
    <t>服务热线</t>
  </si>
  <si>
    <t>信用卡产品编号</t>
  </si>
  <si>
    <t>信用卡产品名称</t>
  </si>
  <si>
    <t>发卡组织</t>
  </si>
  <si>
    <t>卡片等级</t>
  </si>
  <si>
    <t>主题</t>
  </si>
  <si>
    <t>年费标志</t>
  </si>
  <si>
    <t>卡片特色标题</t>
  </si>
  <si>
    <t>卡片特色信息</t>
  </si>
  <si>
    <t>基本信息</t>
  </si>
  <si>
    <t>费用信息</t>
  </si>
  <si>
    <t>热门推荐</t>
  </si>
  <si>
    <t>申请链接</t>
  </si>
  <si>
    <t>显示顺序</t>
  </si>
  <si>
    <t>手机标志位</t>
  </si>
  <si>
    <t>贷款周期</t>
  </si>
  <si>
    <t>查询区域</t>
  </si>
  <si>
    <t>房产价值</t>
  </si>
  <si>
    <t>车辆支付类型</t>
  </si>
  <si>
    <t>车辆价值</t>
  </si>
  <si>
    <t>问题</t>
  </si>
  <si>
    <t>时间</t>
  </si>
  <si>
    <t>登录账号</t>
  </si>
  <si>
    <t>用户密码</t>
  </si>
  <si>
    <t>账号中文</t>
  </si>
  <si>
    <t>性别</t>
  </si>
  <si>
    <t>公司</t>
  </si>
  <si>
    <t>部门</t>
  </si>
  <si>
    <t>电话</t>
  </si>
  <si>
    <t>是否可用</t>
  </si>
  <si>
    <t>创建者</t>
  </si>
  <si>
    <t>创建时间</t>
  </si>
  <si>
    <t>更新者</t>
  </si>
  <si>
    <t>user_login</t>
  </si>
  <si>
    <t>编号</t>
  </si>
  <si>
    <t>功能编号</t>
  </si>
  <si>
    <t>ufid</t>
  </si>
  <si>
    <t>funcid</t>
  </si>
  <si>
    <t>dataid</t>
  </si>
  <si>
    <t>类别</t>
  </si>
  <si>
    <t>用户/角色id</t>
  </si>
  <si>
    <t>渠道类型</t>
  </si>
  <si>
    <t>roleid</t>
  </si>
  <si>
    <t>角色名</t>
  </si>
  <si>
    <t>角色描述</t>
  </si>
  <si>
    <t>rfid</t>
  </si>
  <si>
    <t>角色编号</t>
  </si>
  <si>
    <t>urid</t>
  </si>
  <si>
    <t>功能类型</t>
  </si>
  <si>
    <t>功能url</t>
  </si>
  <si>
    <t>排序</t>
  </si>
  <si>
    <t>日期</t>
  </si>
  <si>
    <t>operdate</t>
  </si>
  <si>
    <t>统计数</t>
  </si>
  <si>
    <t>标志</t>
  </si>
  <si>
    <t>注册量</t>
  </si>
  <si>
    <t>认证量</t>
  </si>
  <si>
    <t>申请量</t>
  </si>
  <si>
    <t>审批量</t>
  </si>
  <si>
    <t>放款量</t>
  </si>
  <si>
    <t>放款金额</t>
  </si>
  <si>
    <t>渠道名</t>
  </si>
  <si>
    <t>顺序编号</t>
  </si>
  <si>
    <t>生效标志</t>
  </si>
  <si>
    <t>产品合作方</t>
  </si>
  <si>
    <t>partner</t>
  </si>
  <si>
    <t>合作方渠道名</t>
  </si>
  <si>
    <t>统计日期</t>
  </si>
  <si>
    <t>贷款攻略分类表</t>
    <phoneticPr fontId="4" type="noConversion"/>
  </si>
  <si>
    <t>贷款攻略编号</t>
  </si>
  <si>
    <t>strategy_id</t>
  </si>
  <si>
    <t>贷款攻略类型</t>
  </si>
  <si>
    <t>strategy_type</t>
  </si>
  <si>
    <t>贷款攻略中文</t>
  </si>
  <si>
    <t>贷款攻略时间</t>
  </si>
  <si>
    <t>id</t>
  </si>
  <si>
    <t>贷款攻略问题</t>
  </si>
  <si>
    <t>贷款攻略答案</t>
  </si>
  <si>
    <t>热门问题标志</t>
  </si>
  <si>
    <t>点击数</t>
  </si>
  <si>
    <t>操作人员</t>
  </si>
  <si>
    <t>工资收入 </t>
  </si>
  <si>
    <t>联系人 地址</t>
  </si>
  <si>
    <t>product_banklist</t>
    <phoneticPr fontId="4" type="noConversion"/>
  </si>
  <si>
    <t>channelno+localbankno</t>
    <phoneticPr fontId="4" type="noConversion"/>
  </si>
  <si>
    <t>产品申请利率表</t>
    <phoneticPr fontId="4" type="noConversion"/>
  </si>
  <si>
    <t>custno+productid</t>
    <phoneticPr fontId="4" type="noConversion"/>
  </si>
  <si>
    <t>custno+creditno</t>
    <phoneticPr fontId="4" type="noConversion"/>
  </si>
  <si>
    <t>custno|custphone</t>
    <phoneticPr fontId="4" type="noConversion"/>
  </si>
  <si>
    <t>custno|certno</t>
    <phoneticPr fontId="4" type="noConversion"/>
  </si>
  <si>
    <t>loan_strategy</t>
    <phoneticPr fontId="4" type="noConversion"/>
  </si>
  <si>
    <t>产品申请利率表</t>
    <phoneticPr fontId="4" type="noConversion"/>
  </si>
  <si>
    <t>record_ocrtimes</t>
    <phoneticPr fontId="4" type="noConversion"/>
  </si>
  <si>
    <t>自动回复表</t>
    <phoneticPr fontId="4" type="noConversion"/>
  </si>
  <si>
    <t>fuzzy_match_result</t>
  </si>
  <si>
    <t>fuzzy_match_result_repository</t>
  </si>
  <si>
    <t>模糊匹配结果表</t>
    <phoneticPr fontId="4" type="noConversion"/>
  </si>
  <si>
    <t>模糊匹配结果仓库表</t>
    <phoneticPr fontId="4" type="noConversion"/>
  </si>
  <si>
    <t>pubdict</t>
  </si>
  <si>
    <t>贷款app</t>
    <phoneticPr fontId="4" type="noConversion"/>
  </si>
  <si>
    <t>用户数据字典表</t>
    <phoneticPr fontId="4" type="noConversion"/>
  </si>
  <si>
    <t>用户功能权限表</t>
    <phoneticPr fontId="4" type="noConversion"/>
  </si>
  <si>
    <t>用户数据权限表</t>
    <phoneticPr fontId="4" type="noConversion"/>
  </si>
  <si>
    <t>plat_announcement</t>
    <phoneticPr fontId="4" type="noConversion"/>
  </si>
  <si>
    <t>消息通知表</t>
    <phoneticPr fontId="4" type="noConversion"/>
  </si>
  <si>
    <t>用户功能权限表</t>
    <phoneticPr fontId="4" type="noConversion"/>
  </si>
  <si>
    <t>字典编号</t>
    <phoneticPr fontId="4" type="noConversion"/>
  </si>
  <si>
    <t>上级字典编号</t>
    <phoneticPr fontId="4" type="noConversion"/>
  </si>
  <si>
    <t>字典值</t>
    <phoneticPr fontId="4" type="noConversion"/>
  </si>
  <si>
    <t>字典名称</t>
    <phoneticPr fontId="4" type="noConversion"/>
  </si>
  <si>
    <t>类型</t>
    <phoneticPr fontId="4" type="noConversion"/>
  </si>
  <si>
    <t>描述</t>
    <phoneticPr fontId="4" type="noConversion"/>
  </si>
  <si>
    <t>排序</t>
    <phoneticPr fontId="4" type="noConversion"/>
  </si>
  <si>
    <t>状态</t>
    <phoneticPr fontId="4" type="noConversion"/>
  </si>
  <si>
    <t>创建时间</t>
    <phoneticPr fontId="4" type="noConversion"/>
  </si>
  <si>
    <t>创建人</t>
    <phoneticPr fontId="4" type="noConversion"/>
  </si>
  <si>
    <t>修改人</t>
    <phoneticPr fontId="4" type="noConversion"/>
  </si>
  <si>
    <t>修改时间</t>
    <phoneticPr fontId="4" type="noConversion"/>
  </si>
  <si>
    <t>问题</t>
    <phoneticPr fontId="4" type="noConversion"/>
  </si>
  <si>
    <t>答案</t>
    <phoneticPr fontId="4" type="noConversion"/>
  </si>
  <si>
    <t>记录</t>
    <phoneticPr fontId="4" type="noConversion"/>
  </si>
  <si>
    <t>产品编号</t>
    <phoneticPr fontId="4" type="noConversion"/>
  </si>
  <si>
    <t>流水</t>
    <phoneticPr fontId="4" type="noConversion"/>
  </si>
  <si>
    <t>贷款提醒</t>
    <phoneticPr fontId="4" type="noConversion"/>
  </si>
  <si>
    <t>贷款提醒消息内容</t>
    <phoneticPr fontId="4" type="noConversion"/>
  </si>
  <si>
    <t>存储产品编号和渠道，渠道统一设定为“摩尔龙“</t>
    <phoneticPr fontId="4" type="noConversion"/>
  </si>
  <si>
    <t>存储产品和对应银行名称、编码</t>
    <phoneticPr fontId="4" type="noConversion"/>
  </si>
  <si>
    <t>1-产品相关
2-账户安全
3-身份认证
4-申领信用卡
5-借款申请
6-还款问题
7-借款审核
8-费用问题
0-其他问题</t>
    <phoneticPr fontId="4" type="noConversion"/>
  </si>
  <si>
    <t>存储图片的url</t>
    <phoneticPr fontId="4" type="noConversion"/>
  </si>
  <si>
    <t xml:space="preserve">0-非热门问题
1-热门问题
</t>
    <phoneticPr fontId="4" type="noConversion"/>
  </si>
  <si>
    <t>贷款攻略时间</t>
    <phoneticPr fontId="4" type="noConversion"/>
  </si>
  <si>
    <t>维护时间</t>
    <phoneticPr fontId="4" type="noConversion"/>
  </si>
  <si>
    <t>自增</t>
    <phoneticPr fontId="4" type="noConversion"/>
  </si>
  <si>
    <t>0-否 1-是</t>
    <phoneticPr fontId="4" type="noConversion"/>
  </si>
  <si>
    <t>推广渠道名</t>
    <phoneticPr fontId="4" type="noConversion"/>
  </si>
  <si>
    <t>产品渠道名</t>
    <phoneticPr fontId="4" type="noConversion"/>
  </si>
  <si>
    <t>app展示的贷款问答的详细信息</t>
    <phoneticPr fontId="4" type="noConversion"/>
  </si>
  <si>
    <t>app展示的贷款问答分类信息</t>
    <phoneticPr fontId="4" type="noConversion"/>
  </si>
  <si>
    <t>日终统计数据</t>
    <phoneticPr fontId="4" type="noConversion"/>
  </si>
  <si>
    <t>配置推广渠道编号及产品中文名对应关系</t>
    <phoneticPr fontId="4" type="noConversion"/>
  </si>
  <si>
    <t>配置现金贷产品编号及产品中文名对应关系</t>
    <phoneticPr fontId="4" type="noConversion"/>
  </si>
  <si>
    <t>统计新老客户相关指标</t>
    <phoneticPr fontId="4" type="noConversion"/>
  </si>
  <si>
    <t>统计产品相关指标</t>
    <phoneticPr fontId="4" type="noConversion"/>
  </si>
  <si>
    <t>统计推广渠道相关指标</t>
    <phoneticPr fontId="4" type="noConversion"/>
  </si>
  <si>
    <t>中间表</t>
    <phoneticPr fontId="4" type="noConversion"/>
  </si>
  <si>
    <t>result_channel</t>
    <phoneticPr fontId="4" type="noConversion"/>
  </si>
  <si>
    <t>app_channel</t>
    <phoneticPr fontId="4" type="noConversion"/>
  </si>
  <si>
    <t>辅助业务汇总</t>
    <phoneticPr fontId="4" type="noConversion"/>
  </si>
  <si>
    <t>纯数字</t>
  </si>
  <si>
    <t>含英文字符</t>
  </si>
  <si>
    <t>含中文字符</t>
  </si>
  <si>
    <t>功能权限</t>
    <phoneticPr fontId="4" type="noConversion"/>
  </si>
  <si>
    <t>数据权限</t>
    <phoneticPr fontId="4" type="noConversion"/>
  </si>
  <si>
    <t>数据字典</t>
    <phoneticPr fontId="4" type="noConversion"/>
  </si>
  <si>
    <t>定义用户功能和数据权限</t>
    <phoneticPr fontId="4" type="noConversion"/>
  </si>
  <si>
    <t>pubroleauth</t>
    <phoneticPr fontId="4" type="noConversion"/>
  </si>
  <si>
    <t>用户角色定义表</t>
    <phoneticPr fontId="4" type="noConversion"/>
  </si>
  <si>
    <t>角色定义表</t>
    <phoneticPr fontId="4" type="noConversion"/>
  </si>
  <si>
    <t>定义角色信息</t>
    <phoneticPr fontId="4" type="noConversion"/>
  </si>
  <si>
    <t>定义用户具体授权的角色</t>
    <phoneticPr fontId="4" type="noConversion"/>
  </si>
  <si>
    <t>功能菜单</t>
    <phoneticPr fontId="4" type="noConversion"/>
  </si>
  <si>
    <t>pubuserauth</t>
    <phoneticPr fontId="4" type="noConversion"/>
  </si>
  <si>
    <t>1 角色 2 用户</t>
    <phoneticPr fontId="4" type="noConversion"/>
  </si>
  <si>
    <t>1 产品渠道
2 推广渠道</t>
    <phoneticPr fontId="4" type="noConversion"/>
  </si>
  <si>
    <t>功能图标</t>
    <phoneticPr fontId="4" type="noConversion"/>
  </si>
  <si>
    <t>是否有子菜单</t>
    <phoneticPr fontId="4" type="noConversion"/>
  </si>
  <si>
    <t>功能名称</t>
    <phoneticPr fontId="4" type="noConversion"/>
  </si>
  <si>
    <t>主菜单</t>
    <phoneticPr fontId="4" type="noConversion"/>
  </si>
  <si>
    <t>审批中</t>
  </si>
  <si>
    <t>件均（元）</t>
    <phoneticPr fontId="26" type="noConversion"/>
  </si>
  <si>
    <t>出单率</t>
  </si>
  <si>
    <t>合计</t>
  </si>
  <si>
    <t>APP贷款总体周运营报表</t>
    <phoneticPr fontId="4" type="noConversion"/>
  </si>
  <si>
    <t>新增下载用户</t>
    <phoneticPr fontId="26" type="noConversion"/>
  </si>
  <si>
    <t>新增注册用户</t>
  </si>
  <si>
    <t>实名认证用户</t>
  </si>
  <si>
    <t>周日均活跃用户</t>
    <phoneticPr fontId="26" type="noConversion"/>
  </si>
  <si>
    <t>申请放款总笔数</t>
    <phoneticPr fontId="26" type="noConversion"/>
  </si>
  <si>
    <t>申请量（笔）</t>
  </si>
  <si>
    <t>放款量(笔)</t>
  </si>
  <si>
    <t>放款额度（元）</t>
  </si>
  <si>
    <t>审批周期（天）</t>
    <phoneticPr fontId="26" type="noConversion"/>
  </si>
  <si>
    <t>华夏信财（花财）</t>
  </si>
  <si>
    <t>众安保险（花豹）</t>
  </si>
  <si>
    <t>秒批</t>
    <phoneticPr fontId="26" type="noConversion"/>
  </si>
  <si>
    <t>中银消费（微贷款）</t>
  </si>
  <si>
    <t>马上消费</t>
    <phoneticPr fontId="26" type="noConversion"/>
  </si>
  <si>
    <t>宜人贷</t>
    <phoneticPr fontId="26" type="noConversion"/>
  </si>
  <si>
    <t>总计</t>
  </si>
  <si>
    <t>线下</t>
    <phoneticPr fontId="26" type="noConversion"/>
  </si>
  <si>
    <t>历史累计数据统计报表：截止统计日之前的累计数据</t>
    <phoneticPr fontId="4" type="noConversion"/>
  </si>
  <si>
    <t>各产品渠道（中银消费、众安花豹借款、马上消费、宜人贷、华夏信财公积金贷）周数据统计表</t>
    <phoneticPr fontId="4" type="noConversion"/>
  </si>
  <si>
    <t>成交额(元)</t>
    <phoneticPr fontId="26" type="noConversion"/>
  </si>
  <si>
    <t>件均（元）</t>
    <phoneticPr fontId="26" type="noConversion"/>
  </si>
  <si>
    <t>各推广渠道渠道（大成网、广点通、今日头条、爱奇艺等）相对各产品渠道（中银消费、马上消费、华夏信财公积金贷）周数据统计表</t>
    <phoneticPr fontId="4" type="noConversion"/>
  </si>
  <si>
    <t>注册量</t>
    <phoneticPr fontId="26" type="noConversion"/>
  </si>
  <si>
    <t>中银</t>
    <phoneticPr fontId="26" type="noConversion"/>
  </si>
  <si>
    <t>华夏</t>
    <phoneticPr fontId="26" type="noConversion"/>
  </si>
  <si>
    <t>马上</t>
    <phoneticPr fontId="26" type="noConversion"/>
  </si>
  <si>
    <t>申请量</t>
    <phoneticPr fontId="26" type="noConversion"/>
  </si>
  <si>
    <t>放款量</t>
    <phoneticPr fontId="26" type="noConversion"/>
  </si>
  <si>
    <t>审批量</t>
    <phoneticPr fontId="26" type="noConversion"/>
  </si>
  <si>
    <t>成交额</t>
    <phoneticPr fontId="26" type="noConversion"/>
  </si>
  <si>
    <t>贷款app全渠道周、月数据统计表</t>
    <phoneticPr fontId="4" type="noConversion"/>
  </si>
  <si>
    <t>周数</t>
    <phoneticPr fontId="4" type="noConversion"/>
  </si>
  <si>
    <t>装机量</t>
    <phoneticPr fontId="4" type="noConversion"/>
  </si>
  <si>
    <t>注册量</t>
    <phoneticPr fontId="4" type="noConversion"/>
  </si>
  <si>
    <t>申请量</t>
    <phoneticPr fontId="4" type="noConversion"/>
  </si>
  <si>
    <t>放款量</t>
    <phoneticPr fontId="4" type="noConversion"/>
  </si>
  <si>
    <t>成交额</t>
    <phoneticPr fontId="4" type="noConversion"/>
  </si>
  <si>
    <t>6月26日-7月2日</t>
    <phoneticPr fontId="4" type="noConversion"/>
  </si>
  <si>
    <t>7月3日-7月9日</t>
    <phoneticPr fontId="4" type="noConversion"/>
  </si>
  <si>
    <t>7月10日-7月16日</t>
    <phoneticPr fontId="4" type="noConversion"/>
  </si>
  <si>
    <t>7月17日-7月23日</t>
    <phoneticPr fontId="4" type="noConversion"/>
  </si>
  <si>
    <t>7月24日-7月30日</t>
    <phoneticPr fontId="4" type="noConversion"/>
  </si>
  <si>
    <t>7月31日-8月6日</t>
    <phoneticPr fontId="4" type="noConversion"/>
  </si>
  <si>
    <t>8月7日-8月13日</t>
    <phoneticPr fontId="4" type="noConversion"/>
  </si>
  <si>
    <t>8月14日-8月20日</t>
    <phoneticPr fontId="4" type="noConversion"/>
  </si>
  <si>
    <t>8月21日-8月27日</t>
    <phoneticPr fontId="4" type="noConversion"/>
  </si>
  <si>
    <t>8月28日-9月3日</t>
    <phoneticPr fontId="4" type="noConversion"/>
  </si>
  <si>
    <t>9月4日-9月10日</t>
    <phoneticPr fontId="4" type="noConversion"/>
  </si>
  <si>
    <t>9月11日-9月17日</t>
    <phoneticPr fontId="4" type="noConversion"/>
  </si>
  <si>
    <t>9月18日-9月24日</t>
    <phoneticPr fontId="4" type="noConversion"/>
  </si>
  <si>
    <t>9月25日-10月1日</t>
    <phoneticPr fontId="4" type="noConversion"/>
  </si>
  <si>
    <t>10月2日-8日</t>
    <phoneticPr fontId="4" type="noConversion"/>
  </si>
  <si>
    <t>10月9日-15日</t>
    <phoneticPr fontId="4" type="noConversion"/>
  </si>
  <si>
    <t>10月16日-22日</t>
    <phoneticPr fontId="4" type="noConversion"/>
  </si>
  <si>
    <t>10月23日-29日</t>
    <phoneticPr fontId="4" type="noConversion"/>
  </si>
  <si>
    <t>月份</t>
    <phoneticPr fontId="4" type="noConversion"/>
  </si>
  <si>
    <t>装机量</t>
    <phoneticPr fontId="4" type="noConversion"/>
  </si>
  <si>
    <t>认证量</t>
    <phoneticPr fontId="4" type="noConversion"/>
  </si>
  <si>
    <t>申请量</t>
    <phoneticPr fontId="4" type="noConversion"/>
  </si>
  <si>
    <t>放款量</t>
    <phoneticPr fontId="4" type="noConversion"/>
  </si>
  <si>
    <t>成交额</t>
    <phoneticPr fontId="4" type="noConversion"/>
  </si>
  <si>
    <t>7月</t>
    <phoneticPr fontId="4" type="noConversion"/>
  </si>
  <si>
    <t>8月</t>
    <phoneticPr fontId="4" type="noConversion"/>
  </si>
  <si>
    <t>9月</t>
    <phoneticPr fontId="4" type="noConversion"/>
  </si>
  <si>
    <t>10月</t>
    <phoneticPr fontId="4" type="noConversion"/>
  </si>
  <si>
    <t>11月</t>
    <phoneticPr fontId="4" type="noConversion"/>
  </si>
  <si>
    <t>12月</t>
    <phoneticPr fontId="4" type="noConversion"/>
  </si>
  <si>
    <t>周数</t>
    <phoneticPr fontId="4" type="noConversion"/>
  </si>
  <si>
    <t>安卓</t>
    <phoneticPr fontId="4" type="noConversion"/>
  </si>
  <si>
    <t>ios</t>
    <phoneticPr fontId="4" type="noConversion"/>
  </si>
  <si>
    <t>合计</t>
    <phoneticPr fontId="4" type="noConversion"/>
  </si>
  <si>
    <t>6月26日-7月2日</t>
    <phoneticPr fontId="4" type="noConversion"/>
  </si>
  <si>
    <t>7月3日-7月9日</t>
    <phoneticPr fontId="4" type="noConversion"/>
  </si>
  <si>
    <t>7月10日-7月16日</t>
    <phoneticPr fontId="4" type="noConversion"/>
  </si>
  <si>
    <t>7月17日-7月23日</t>
    <phoneticPr fontId="4" type="noConversion"/>
  </si>
  <si>
    <t>7月24日-7月30日</t>
    <phoneticPr fontId="4" type="noConversion"/>
  </si>
  <si>
    <t>7月31日-8月6日</t>
    <phoneticPr fontId="4" type="noConversion"/>
  </si>
  <si>
    <t>8月7日-8月13日</t>
    <phoneticPr fontId="4" type="noConversion"/>
  </si>
  <si>
    <t>8月14日-8月20日</t>
    <phoneticPr fontId="4" type="noConversion"/>
  </si>
  <si>
    <t>8月21日-8月27日</t>
    <phoneticPr fontId="4" type="noConversion"/>
  </si>
  <si>
    <t>8月28日-9月3日</t>
    <phoneticPr fontId="4" type="noConversion"/>
  </si>
  <si>
    <t>9月4日-9月10日</t>
    <phoneticPr fontId="4" type="noConversion"/>
  </si>
  <si>
    <t>9月11日-9月17日</t>
    <phoneticPr fontId="4" type="noConversion"/>
  </si>
  <si>
    <t>9月18日-9月24日</t>
    <phoneticPr fontId="4" type="noConversion"/>
  </si>
  <si>
    <t>9月25日-10月1日</t>
    <phoneticPr fontId="4" type="noConversion"/>
  </si>
  <si>
    <t>10月2日-10月8日</t>
    <phoneticPr fontId="4" type="noConversion"/>
  </si>
  <si>
    <t>10月9日-10月15日</t>
    <phoneticPr fontId="4" type="noConversion"/>
  </si>
  <si>
    <t>10月16日-10月22日</t>
    <phoneticPr fontId="4" type="noConversion"/>
  </si>
  <si>
    <t>10月23日-10月29日</t>
    <phoneticPr fontId="4" type="noConversion"/>
  </si>
  <si>
    <t>10月30日-11月5日</t>
    <phoneticPr fontId="4" type="noConversion"/>
  </si>
  <si>
    <t>11月6-12日</t>
    <phoneticPr fontId="4" type="noConversion"/>
  </si>
  <si>
    <t>11月13-19日</t>
    <phoneticPr fontId="4" type="noConversion"/>
  </si>
  <si>
    <t>11月20-26日</t>
    <phoneticPr fontId="4" type="noConversion"/>
  </si>
  <si>
    <t>11月27-12月3日</t>
    <phoneticPr fontId="4" type="noConversion"/>
  </si>
  <si>
    <t>当月客户各推广渠道来源统计表</t>
    <phoneticPr fontId="4" type="noConversion"/>
  </si>
  <si>
    <t>首次登陆数</t>
  </si>
  <si>
    <t>实名认证数</t>
  </si>
  <si>
    <t>总量环比（周）
（6月26日起）</t>
  </si>
  <si>
    <t>6/26-7/2</t>
  </si>
  <si>
    <t>7/3-7/9</t>
  </si>
  <si>
    <t>7/10-7/16</t>
  </si>
  <si>
    <t>7/17-7/23</t>
  </si>
  <si>
    <t>7/24-7/30</t>
  </si>
  <si>
    <t>7/31-8/6</t>
  </si>
  <si>
    <t>8/7-8/13</t>
  </si>
  <si>
    <t>8/14-8/20</t>
  </si>
  <si>
    <t>8/21-8/27</t>
  </si>
  <si>
    <t>8/28-9/3</t>
  </si>
  <si>
    <t>9/4-9/10</t>
  </si>
  <si>
    <t>9/11-9/17</t>
  </si>
  <si>
    <t>9/18-9/24</t>
  </si>
  <si>
    <t>9/25-9/30</t>
  </si>
  <si>
    <t>10/1-10/08</t>
  </si>
  <si>
    <t>周次</t>
  </si>
  <si>
    <t>WW1</t>
  </si>
  <si>
    <t>WW2</t>
  </si>
  <si>
    <t>WW3</t>
  </si>
  <si>
    <t>WW4</t>
  </si>
  <si>
    <t>WW5</t>
  </si>
  <si>
    <t>WW6</t>
  </si>
  <si>
    <t>WW7</t>
  </si>
  <si>
    <t>WW8</t>
  </si>
  <si>
    <t>WW9</t>
  </si>
  <si>
    <t>WW10</t>
  </si>
  <si>
    <t>WW11</t>
  </si>
  <si>
    <t>WW12</t>
  </si>
  <si>
    <t>WW13</t>
  </si>
  <si>
    <t>WW14</t>
  </si>
  <si>
    <t>WW15</t>
  </si>
  <si>
    <t>总注册量</t>
  </si>
  <si>
    <t>总申请量</t>
  </si>
  <si>
    <t>总放款量</t>
  </si>
  <si>
    <t>总放款金额
(元）</t>
  </si>
  <si>
    <t>单均</t>
  </si>
  <si>
    <t>各数据周环比对比报表</t>
    <phoneticPr fontId="4" type="noConversion"/>
  </si>
  <si>
    <t>各产品渠道（中银消费、众安花豹借款、马上消费、宜人贷、华夏信财公积金贷）已放款客户、未放款客户每日数据对比表</t>
    <phoneticPr fontId="4" type="noConversion"/>
  </si>
  <si>
    <t>申请量（完成申请认证）</t>
  </si>
  <si>
    <t>放款金额（元）</t>
  </si>
  <si>
    <t>当月注册新客户</t>
  </si>
  <si>
    <t>上月注册未放款客户</t>
  </si>
  <si>
    <t>上月以前注册未放款客户</t>
  </si>
  <si>
    <t>已放款客户</t>
  </si>
  <si>
    <t>product_baseinfo</t>
    <phoneticPr fontId="4" type="noConversion"/>
  </si>
  <si>
    <t>是否下线</t>
    <phoneticPr fontId="4" type="noConversion"/>
  </si>
  <si>
    <t>产品编号</t>
    <phoneticPr fontId="4" type="noConversion"/>
  </si>
  <si>
    <t>cust_procollect</t>
    <phoneticPr fontId="4" type="noConversion"/>
  </si>
  <si>
    <t>cust_quali_loaninfo</t>
    <phoneticPr fontId="4" type="noConversion"/>
  </si>
  <si>
    <t>acct_paydetail</t>
    <phoneticPr fontId="4" type="noConversion"/>
  </si>
  <si>
    <t>record_apilogs</t>
    <phoneticPr fontId="4" type="noConversion"/>
  </si>
  <si>
    <t>plat_addrcode</t>
    <phoneticPr fontId="4" type="noConversion"/>
  </si>
  <si>
    <t>plat_appversion</t>
    <phoneticPr fontId="4" type="noConversion"/>
  </si>
  <si>
    <t>横幅状态</t>
    <phoneticPr fontId="4" type="noConversion"/>
  </si>
  <si>
    <t>android横幅状态</t>
    <phoneticPr fontId="4" type="noConversion"/>
  </si>
  <si>
    <t>ios横幅状态</t>
    <phoneticPr fontId="4" type="noConversion"/>
  </si>
  <si>
    <t>版本</t>
    <phoneticPr fontId="4" type="noConversion"/>
  </si>
  <si>
    <t>顺序编号</t>
    <phoneticPr fontId="4" type="noConversion"/>
  </si>
  <si>
    <t>cust_fuzzymatchinfo</t>
    <phoneticPr fontId="4" type="noConversion"/>
  </si>
  <si>
    <t>登记时间</t>
    <phoneticPr fontId="4" type="noConversion"/>
  </si>
  <si>
    <t>id</t>
    <phoneticPr fontId="4" type="noConversion"/>
  </si>
  <si>
    <t>channel_product</t>
    <phoneticPr fontId="4" type="noConversion"/>
  </si>
  <si>
    <t>渠道统计表</t>
    <phoneticPr fontId="4" type="noConversion"/>
  </si>
  <si>
    <t>统计各推广渠道数据</t>
    <phoneticPr fontId="4" type="noConversion"/>
  </si>
  <si>
    <t>渠道编号</t>
    <phoneticPr fontId="4" type="noConversion"/>
  </si>
  <si>
    <t>oper_date</t>
    <phoneticPr fontId="4" type="noConversion"/>
  </si>
  <si>
    <t>操作时间</t>
    <phoneticPr fontId="4" type="noConversion"/>
  </si>
  <si>
    <t>数量</t>
    <phoneticPr fontId="4" type="noConversion"/>
  </si>
  <si>
    <t>标志</t>
    <phoneticPr fontId="4" type="noConversion"/>
  </si>
  <si>
    <t>user_data</t>
    <phoneticPr fontId="4" type="noConversion"/>
  </si>
  <si>
    <t>用户数据表</t>
    <phoneticPr fontId="4" type="noConversion"/>
  </si>
  <si>
    <t>用户信息</t>
    <phoneticPr fontId="4" type="noConversion"/>
  </si>
  <si>
    <t>用户数据</t>
    <phoneticPr fontId="4" type="noConversion"/>
  </si>
  <si>
    <t>ID</t>
    <phoneticPr fontId="4" type="noConversion"/>
  </si>
  <si>
    <t>新用户</t>
    <phoneticPr fontId="4" type="noConversion"/>
  </si>
  <si>
    <t>活跃用户</t>
    <phoneticPr fontId="4" type="noConversion"/>
  </si>
  <si>
    <t>客户资质-银行卡信息表</t>
    <phoneticPr fontId="4" type="noConversion"/>
  </si>
  <si>
    <t>客户资质-联系人信息表</t>
    <phoneticPr fontId="4" type="noConversion"/>
  </si>
  <si>
    <t>客户资质-联系人信息表</t>
    <phoneticPr fontId="4" type="noConversion"/>
  </si>
  <si>
    <t>cust_quali_conninfo</t>
    <phoneticPr fontId="4" type="noConversion"/>
  </si>
  <si>
    <t>联系人关系</t>
    <phoneticPr fontId="4" type="noConversion"/>
  </si>
  <si>
    <t>是否紧急联系</t>
    <phoneticPr fontId="4" type="noConversion"/>
  </si>
  <si>
    <t>物理表名</t>
    <phoneticPr fontId="4" type="noConversion"/>
  </si>
  <si>
    <t>源表基础信息</t>
    <phoneticPr fontId="4" type="noConversion"/>
  </si>
  <si>
    <t>源表统计信息</t>
    <phoneticPr fontId="4" type="noConversion"/>
  </si>
  <si>
    <t>数据变更规则</t>
    <phoneticPr fontId="4" type="noConversion"/>
  </si>
  <si>
    <t>入仓结论</t>
    <phoneticPr fontId="4" type="noConversion"/>
  </si>
  <si>
    <t>数据仓库接入方式</t>
    <phoneticPr fontId="4" type="noConversion"/>
  </si>
  <si>
    <t>调研记录信息</t>
    <phoneticPr fontId="4" type="noConversion"/>
  </si>
  <si>
    <t>系统名称</t>
    <phoneticPr fontId="4" type="noConversion"/>
  </si>
  <si>
    <t>中文表名</t>
    <phoneticPr fontId="4" type="noConversion"/>
  </si>
  <si>
    <t>主键字段</t>
    <phoneticPr fontId="4" type="noConversion"/>
  </si>
  <si>
    <t>索引字段</t>
    <phoneticPr fontId="4" type="noConversion"/>
  </si>
  <si>
    <t>业务含义</t>
    <phoneticPr fontId="4" type="noConversion"/>
  </si>
  <si>
    <t>字段总数</t>
    <phoneticPr fontId="4" type="noConversion"/>
  </si>
  <si>
    <t>当前全量记录数</t>
    <phoneticPr fontId="4" type="noConversion"/>
  </si>
  <si>
    <t>当前全量空间（统计值，单位：MB）</t>
    <phoneticPr fontId="4" type="noConversion"/>
  </si>
  <si>
    <t>日增量记录数
（估值）</t>
    <phoneticPr fontId="4" type="noConversion"/>
  </si>
  <si>
    <t>日增量空间(估值，单位：MB）</t>
    <phoneticPr fontId="4" type="noConversion"/>
  </si>
  <si>
    <t>是否修改历史数据</t>
    <phoneticPr fontId="4" type="noConversion"/>
  </si>
  <si>
    <t>是否可识别增量</t>
    <phoneticPr fontId="4" type="noConversion"/>
  </si>
  <si>
    <t>增量识别条件</t>
    <phoneticPr fontId="4" type="noConversion"/>
  </si>
  <si>
    <t>是否物理删数</t>
    <phoneticPr fontId="4" type="noConversion"/>
  </si>
  <si>
    <t>是否手工改数</t>
    <phoneticPr fontId="4" type="noConversion"/>
  </si>
  <si>
    <t>是否接入仓库</t>
    <phoneticPr fontId="4" type="noConversion"/>
  </si>
  <si>
    <t>不入仓原因</t>
    <phoneticPr fontId="4" type="noConversion"/>
  </si>
  <si>
    <t>STA近源表类型</t>
    <phoneticPr fontId="4" type="noConversion"/>
  </si>
  <si>
    <t>抽取方式</t>
    <phoneticPr fontId="4" type="noConversion"/>
  </si>
  <si>
    <t>加载方式</t>
    <phoneticPr fontId="4" type="noConversion"/>
  </si>
  <si>
    <t>被调研人</t>
    <phoneticPr fontId="4" type="noConversion"/>
  </si>
  <si>
    <t>调研人</t>
    <phoneticPr fontId="4" type="noConversion"/>
  </si>
  <si>
    <t>调研日期</t>
    <phoneticPr fontId="4" type="noConversion"/>
  </si>
  <si>
    <t>产品编号</t>
    <phoneticPr fontId="4" type="noConversion"/>
  </si>
  <si>
    <t>贷款账户</t>
    <phoneticPr fontId="4" type="noConversion"/>
  </si>
  <si>
    <t>帐户状态</t>
    <phoneticPr fontId="4" type="noConversion"/>
  </si>
  <si>
    <t>贷款状态</t>
    <phoneticPr fontId="4" type="noConversion"/>
  </si>
  <si>
    <t>借款期限</t>
    <phoneticPr fontId="4" type="noConversion"/>
  </si>
  <si>
    <t>借款分期期数</t>
    <phoneticPr fontId="4" type="noConversion"/>
  </si>
  <si>
    <t>贷款利率</t>
    <phoneticPr fontId="4" type="noConversion"/>
  </si>
  <si>
    <t>账户额度</t>
    <phoneticPr fontId="4" type="noConversion"/>
  </si>
  <si>
    <t>渠道结果表</t>
    <phoneticPr fontId="4" type="noConversion"/>
  </si>
  <si>
    <t>渠道</t>
    <phoneticPr fontId="4" type="noConversion"/>
  </si>
  <si>
    <t>分期周期</t>
    <phoneticPr fontId="4" type="noConversion"/>
  </si>
  <si>
    <t>记录时间</t>
    <phoneticPr fontId="4" type="noConversion"/>
  </si>
  <si>
    <t>channelno</t>
    <phoneticPr fontId="4" type="noConversion"/>
  </si>
  <si>
    <t>char(12)</t>
    <phoneticPr fontId="4" type="noConversion"/>
  </si>
  <si>
    <t>channelname</t>
    <phoneticPr fontId="4" type="noConversion"/>
  </si>
  <si>
    <t>char(70)</t>
    <phoneticPr fontId="4" type="noConversion"/>
  </si>
  <si>
    <t>localbankno</t>
    <phoneticPr fontId="4" type="noConversion"/>
  </si>
  <si>
    <t>char(10)</t>
    <phoneticPr fontId="4" type="noConversion"/>
  </si>
  <si>
    <t>localbankname</t>
    <phoneticPr fontId="4" type="noConversion"/>
  </si>
  <si>
    <t>char(60)</t>
    <phoneticPr fontId="4" type="noConversion"/>
  </si>
  <si>
    <t>remotebankno</t>
    <phoneticPr fontId="4" type="noConversion"/>
  </si>
  <si>
    <t>remotebankname</t>
    <phoneticPr fontId="4" type="noConversion"/>
  </si>
  <si>
    <t>productid</t>
    <phoneticPr fontId="4" type="noConversion"/>
  </si>
  <si>
    <t>char(20)</t>
    <phoneticPr fontId="4" type="noConversion"/>
  </si>
  <si>
    <t>proname</t>
    <phoneticPr fontId="4" type="noConversion"/>
  </si>
  <si>
    <t>protype</t>
    <phoneticPr fontId="4" type="noConversion"/>
  </si>
  <si>
    <t>char(1)</t>
    <phoneticPr fontId="4" type="noConversion"/>
  </si>
  <si>
    <t>prokind</t>
    <phoneticPr fontId="4" type="noConversion"/>
  </si>
  <si>
    <t>char(2)</t>
    <phoneticPr fontId="4" type="noConversion"/>
  </si>
  <si>
    <t>proarea</t>
    <phoneticPr fontId="4" type="noConversion"/>
  </si>
  <si>
    <t>char(4)</t>
    <phoneticPr fontId="4" type="noConversion"/>
  </si>
  <si>
    <t>smartflag</t>
    <phoneticPr fontId="4" type="noConversion"/>
  </si>
  <si>
    <t>int(11)</t>
    <phoneticPr fontId="4" type="noConversion"/>
  </si>
  <si>
    <t>creditdays</t>
    <phoneticPr fontId="4" type="noConversion"/>
  </si>
  <si>
    <t>avgamt</t>
    <phoneticPr fontId="4" type="noConversion"/>
  </si>
  <si>
    <t>passrate</t>
    <phoneticPr fontId="4" type="noConversion"/>
  </si>
  <si>
    <t>decimal(10,6)</t>
    <phoneticPr fontId="4" type="noConversion"/>
  </si>
  <si>
    <t>minrate</t>
    <phoneticPr fontId="4" type="noConversion"/>
  </si>
  <si>
    <t>maxrate</t>
    <phoneticPr fontId="4" type="noConversion"/>
  </si>
  <si>
    <t>mincredit</t>
    <phoneticPr fontId="4" type="noConversion"/>
  </si>
  <si>
    <t>decimal(10,2)</t>
    <phoneticPr fontId="4" type="noConversion"/>
  </si>
  <si>
    <t>maxcredit</t>
    <phoneticPr fontId="4" type="noConversion"/>
  </si>
  <si>
    <t>minperiod</t>
    <phoneticPr fontId="4" type="noConversion"/>
  </si>
  <si>
    <t>int(10)</t>
    <phoneticPr fontId="4" type="noConversion"/>
  </si>
  <si>
    <t>maxperiod</t>
    <phoneticPr fontId="4" type="noConversion"/>
  </si>
  <si>
    <t>minage</t>
    <phoneticPr fontId="4" type="noConversion"/>
  </si>
  <si>
    <t>int(3)</t>
    <phoneticPr fontId="4" type="noConversion"/>
  </si>
  <si>
    <t>maxage</t>
    <phoneticPr fontId="4" type="noConversion"/>
  </si>
  <si>
    <t>fast</t>
    <phoneticPr fontId="4" type="noConversion"/>
  </si>
  <si>
    <t>worktime</t>
    <phoneticPr fontId="4" type="noConversion"/>
  </si>
  <si>
    <t>salary</t>
    <phoneticPr fontId="4" type="noConversion"/>
  </si>
  <si>
    <t>fee</t>
    <phoneticPr fontId="4" type="noConversion"/>
  </si>
  <si>
    <t>isfull</t>
    <phoneticPr fontId="4" type="noConversion"/>
  </si>
  <si>
    <t>loanflag</t>
    <phoneticPr fontId="4" type="noConversion"/>
  </si>
  <si>
    <t>payflag</t>
    <phoneticPr fontId="4" type="noConversion"/>
  </si>
  <si>
    <t>pass</t>
    <phoneticPr fontId="4" type="noConversion"/>
  </si>
  <si>
    <t>offsale</t>
    <phoneticPr fontId="4" type="noConversion"/>
  </si>
  <si>
    <t>offsale_ios</t>
    <phoneticPr fontId="4" type="noConversion"/>
  </si>
  <si>
    <t>offsale_android</t>
    <phoneticPr fontId="4" type="noConversion"/>
  </si>
  <si>
    <t>onlinetype</t>
    <phoneticPr fontId="4" type="noConversion"/>
  </si>
  <si>
    <t>flag</t>
    <phoneticPr fontId="4" type="noConversion"/>
  </si>
  <si>
    <t>appcondition</t>
    <phoneticPr fontId="4" type="noConversion"/>
  </si>
  <si>
    <t>varchar(500)</t>
    <phoneticPr fontId="4" type="noConversion"/>
  </si>
  <si>
    <t>appdatafile</t>
    <phoneticPr fontId="4" type="noConversion"/>
  </si>
  <si>
    <t>identystep</t>
    <phoneticPr fontId="4" type="noConversion"/>
  </si>
  <si>
    <t>varchar(50)</t>
    <phoneticPr fontId="4" type="noConversion"/>
  </si>
  <si>
    <t>identyfile</t>
    <phoneticPr fontId="4" type="noConversion"/>
  </si>
  <si>
    <t>appcount</t>
    <phoneticPr fontId="4" type="noConversion"/>
  </si>
  <si>
    <t>loandetail</t>
    <phoneticPr fontId="4" type="noConversion"/>
  </si>
  <si>
    <t>varchar(200)</t>
    <phoneticPr fontId="4" type="noConversion"/>
  </si>
  <si>
    <t>period</t>
    <phoneticPr fontId="4" type="noConversion"/>
  </si>
  <si>
    <t>periodno</t>
    <phoneticPr fontId="4" type="noConversion"/>
  </si>
  <si>
    <t>varchar(15)</t>
    <phoneticPr fontId="4" type="noConversion"/>
  </si>
  <si>
    <t>rate</t>
    <phoneticPr fontId="4" type="noConversion"/>
  </si>
  <si>
    <t>double</t>
    <phoneticPr fontId="4" type="noConversion"/>
  </si>
  <si>
    <t>type</t>
    <phoneticPr fontId="4" type="noConversion"/>
  </si>
  <si>
    <t>area</t>
    <phoneticPr fontId="4" type="noConversion"/>
  </si>
  <si>
    <t>double(10,2)</t>
    <phoneticPr fontId="4" type="noConversion"/>
  </si>
  <si>
    <t>value</t>
    <phoneticPr fontId="4" type="noConversion"/>
  </si>
  <si>
    <t>totalamt</t>
    <phoneticPr fontId="4" type="noConversion"/>
  </si>
  <si>
    <t>income</t>
    <phoneticPr fontId="4" type="noConversion"/>
  </si>
  <si>
    <t>month</t>
    <phoneticPr fontId="4" type="noConversion"/>
  </si>
  <si>
    <t>int(6)</t>
    <phoneticPr fontId="4" type="noConversion"/>
  </si>
  <si>
    <t>amt</t>
    <phoneticPr fontId="4" type="noConversion"/>
  </si>
  <si>
    <t>peramt</t>
    <phoneticPr fontId="4" type="noConversion"/>
  </si>
  <si>
    <t>int(8)</t>
    <phoneticPr fontId="4" type="noConversion"/>
  </si>
  <si>
    <t>custno</t>
    <phoneticPr fontId="4" type="noConversion"/>
  </si>
  <si>
    <t>char(30)</t>
    <phoneticPr fontId="4" type="noConversion"/>
  </si>
  <si>
    <t>custphone</t>
    <phoneticPr fontId="4" type="noConversion"/>
  </si>
  <si>
    <t>char(11)</t>
    <phoneticPr fontId="4" type="noConversion"/>
  </si>
  <si>
    <t>custpass</t>
    <phoneticPr fontId="4" type="noConversion"/>
  </si>
  <si>
    <t>paypass</t>
    <phoneticPr fontId="4" type="noConversion"/>
  </si>
  <si>
    <t>petname</t>
    <phoneticPr fontId="4" type="noConversion"/>
  </si>
  <si>
    <t>headpic</t>
    <phoneticPr fontId="4" type="noConversion"/>
  </si>
  <si>
    <t>custstat</t>
    <phoneticPr fontId="4" type="noConversion"/>
  </si>
  <si>
    <t>token</t>
    <phoneticPr fontId="4" type="noConversion"/>
  </si>
  <si>
    <t>char(40)</t>
    <phoneticPr fontId="4" type="noConversion"/>
  </si>
  <si>
    <t>tokentime</t>
    <phoneticPr fontId="4" type="noConversion"/>
  </si>
  <si>
    <t>timestamp</t>
    <phoneticPr fontId="4" type="noConversion"/>
  </si>
  <si>
    <t>regtime</t>
    <phoneticPr fontId="4" type="noConversion"/>
  </si>
  <si>
    <t>logintime</t>
    <phoneticPr fontId="4" type="noConversion"/>
  </si>
  <si>
    <t>loginflag</t>
    <phoneticPr fontId="4" type="noConversion"/>
  </si>
  <si>
    <t>regchannel</t>
    <phoneticPr fontId="4" type="noConversion"/>
  </si>
  <si>
    <t>equipinfo</t>
    <phoneticPr fontId="4" type="noConversion"/>
  </si>
  <si>
    <t>char(255)</t>
    <phoneticPr fontId="4" type="noConversion"/>
  </si>
  <si>
    <t>introducer</t>
    <phoneticPr fontId="4" type="noConversion"/>
  </si>
  <si>
    <t>collecttime</t>
    <phoneticPr fontId="4" type="noConversion"/>
  </si>
  <si>
    <t>noticeid</t>
    <phoneticPr fontId="4" type="noConversion"/>
  </si>
  <si>
    <t>noticetype</t>
    <phoneticPr fontId="4" type="noConversion"/>
  </si>
  <si>
    <t>noticekind</t>
    <phoneticPr fontId="4" type="noConversion"/>
  </si>
  <si>
    <t>char(5)</t>
    <phoneticPr fontId="4" type="noConversion"/>
  </si>
  <si>
    <t>noticetitle</t>
    <phoneticPr fontId="4" type="noConversion"/>
  </si>
  <si>
    <t>varchar(255)</t>
    <phoneticPr fontId="4" type="noConversion"/>
  </si>
  <si>
    <t>noticedesc</t>
    <phoneticPr fontId="4" type="noConversion"/>
  </si>
  <si>
    <t>noticestat</t>
    <phoneticPr fontId="4" type="noConversion"/>
  </si>
  <si>
    <t>noticetime</t>
    <phoneticPr fontId="4" type="noConversion"/>
  </si>
  <si>
    <t>noticeflag</t>
    <phoneticPr fontId="4" type="noConversion"/>
  </si>
  <si>
    <t>noticeproductid</t>
    <phoneticPr fontId="4" type="noConversion"/>
  </si>
  <si>
    <t>noticeloanappid</t>
    <phoneticPr fontId="4" type="noConversion"/>
  </si>
  <si>
    <t>noticestep</t>
    <phoneticPr fontId="4" type="noConversion"/>
  </si>
  <si>
    <t>char(3)</t>
    <phoneticPr fontId="4" type="noConversion"/>
  </si>
  <si>
    <t>feedtype</t>
    <phoneticPr fontId="4" type="noConversion"/>
  </si>
  <si>
    <t>feeddesc</t>
    <phoneticPr fontId="4" type="noConversion"/>
  </si>
  <si>
    <t>feedfile1</t>
    <phoneticPr fontId="4" type="noConversion"/>
  </si>
  <si>
    <t>char(64)</t>
    <phoneticPr fontId="4" type="noConversion"/>
  </si>
  <si>
    <t>feedfile2</t>
    <phoneticPr fontId="4" type="noConversion"/>
  </si>
  <si>
    <t>feedfile3</t>
    <phoneticPr fontId="4" type="noConversion"/>
  </si>
  <si>
    <t>feedfile4</t>
    <phoneticPr fontId="4" type="noConversion"/>
  </si>
  <si>
    <t>feedtime</t>
    <phoneticPr fontId="4" type="noConversion"/>
  </si>
  <si>
    <t>feedstatus</t>
    <phoneticPr fontId="4" type="noConversion"/>
  </si>
  <si>
    <t>replytime</t>
    <phoneticPr fontId="4" type="noConversion"/>
  </si>
  <si>
    <t>replyrole</t>
    <phoneticPr fontId="4" type="noConversion"/>
  </si>
  <si>
    <t>feedid</t>
    <phoneticPr fontId="4" type="noConversion"/>
  </si>
  <si>
    <t>bigint(50)</t>
    <phoneticPr fontId="4" type="noConversion"/>
  </si>
  <si>
    <t>identytime</t>
    <phoneticPr fontId="4" type="noConversion"/>
  </si>
  <si>
    <t>creditno</t>
    <phoneticPr fontId="4" type="noConversion"/>
  </si>
  <si>
    <t>applyflag</t>
    <phoneticPr fontId="4" type="noConversion"/>
  </si>
  <si>
    <t>applytime</t>
    <phoneticPr fontId="4" type="noConversion"/>
  </si>
  <si>
    <t>surveycode</t>
    <phoneticPr fontId="4" type="noConversion"/>
  </si>
  <si>
    <t>char(32)</t>
    <phoneticPr fontId="4" type="noConversion"/>
  </si>
  <si>
    <t>resultstatus</t>
    <phoneticPr fontId="4" type="noConversion"/>
  </si>
  <si>
    <t>resultmsg</t>
    <phoneticPr fontId="4" type="noConversion"/>
  </si>
  <si>
    <t>char(50)</t>
    <phoneticPr fontId="4" type="noConversion"/>
  </si>
  <si>
    <t>surveytime</t>
    <phoneticPr fontId="4" type="noConversion"/>
  </si>
  <si>
    <t>datetime</t>
    <phoneticPr fontId="4" type="noConversion"/>
  </si>
  <si>
    <t>replytype</t>
    <phoneticPr fontId="4" type="noConversion"/>
  </si>
  <si>
    <t>replyer</t>
    <phoneticPr fontId="4" type="noConversion"/>
  </si>
  <si>
    <t>replydesc</t>
    <phoneticPr fontId="4" type="noConversion"/>
  </si>
  <si>
    <t>custname</t>
    <phoneticPr fontId="4" type="noConversion"/>
  </si>
  <si>
    <t>nation</t>
    <phoneticPr fontId="4" type="noConversion"/>
  </si>
  <si>
    <t>certno</t>
    <phoneticPr fontId="4" type="noConversion"/>
  </si>
  <si>
    <t>char(18)</t>
    <phoneticPr fontId="4" type="noConversion"/>
  </si>
  <si>
    <t>idaddr</t>
    <phoneticPr fontId="4" type="noConversion"/>
  </si>
  <si>
    <t>idcertification</t>
    <phoneticPr fontId="4" type="noConversion"/>
  </si>
  <si>
    <t>idstartdate</t>
    <phoneticPr fontId="4" type="noConversion"/>
  </si>
  <si>
    <t>idenddate</t>
    <phoneticPr fontId="4" type="noConversion"/>
  </si>
  <si>
    <t>certpic</t>
    <phoneticPr fontId="4" type="noConversion"/>
  </si>
  <si>
    <t>certpicback</t>
    <phoneticPr fontId="4" type="noConversion"/>
  </si>
  <si>
    <t>bodypic</t>
    <phoneticPr fontId="4" type="noConversion"/>
  </si>
  <si>
    <t>email</t>
    <phoneticPr fontId="4" type="noConversion"/>
  </si>
  <si>
    <t>education</t>
    <phoneticPr fontId="4" type="noConversion"/>
  </si>
  <si>
    <t>marrystat</t>
    <phoneticPr fontId="4" type="noConversion"/>
  </si>
  <si>
    <t>job</t>
    <phoneticPr fontId="4" type="noConversion"/>
  </si>
  <si>
    <t>asset</t>
    <phoneticPr fontId="4" type="noConversion"/>
  </si>
  <si>
    <t>province</t>
    <phoneticPr fontId="4" type="noConversion"/>
  </si>
  <si>
    <t>city</t>
    <phoneticPr fontId="4" type="noConversion"/>
  </si>
  <si>
    <t>addr</t>
    <phoneticPr fontId="4" type="noConversion"/>
  </si>
  <si>
    <t>firstwork</t>
    <phoneticPr fontId="4" type="noConversion"/>
  </si>
  <si>
    <t>modtime</t>
    <phoneticPr fontId="4" type="noConversion"/>
  </si>
  <si>
    <t>unitname</t>
    <phoneticPr fontId="4" type="noConversion"/>
  </si>
  <si>
    <t>unittype</t>
    <phoneticPr fontId="4" type="noConversion"/>
  </si>
  <si>
    <t>unitkind</t>
    <phoneticPr fontId="4" type="noConversion"/>
  </si>
  <si>
    <t>unitprov</t>
    <phoneticPr fontId="4" type="noConversion"/>
  </si>
  <si>
    <t>unitcity</t>
    <phoneticPr fontId="4" type="noConversion"/>
  </si>
  <si>
    <t>unitarea</t>
    <phoneticPr fontId="4" type="noConversion"/>
  </si>
  <si>
    <t>unitaddr</t>
    <phoneticPr fontId="4" type="noConversion"/>
  </si>
  <si>
    <t>unitphone</t>
    <phoneticPr fontId="4" type="noConversion"/>
  </si>
  <si>
    <t>entrydate</t>
    <phoneticPr fontId="4" type="noConversion"/>
  </si>
  <si>
    <t>workfile</t>
    <phoneticPr fontId="4" type="noConversion"/>
  </si>
  <si>
    <t>salaryfile</t>
    <phoneticPr fontId="4" type="noConversion"/>
  </si>
  <si>
    <t>salaryscope</t>
    <phoneticPr fontId="4" type="noConversion"/>
  </si>
  <si>
    <t>contrela</t>
    <phoneticPr fontId="4" type="noConversion"/>
  </si>
  <si>
    <t>isemerg</t>
    <phoneticPr fontId="4" type="noConversion"/>
  </si>
  <si>
    <t>contname</t>
    <phoneticPr fontId="4" type="noConversion"/>
  </si>
  <si>
    <t>contphone</t>
    <phoneticPr fontId="4" type="noConversion"/>
  </si>
  <si>
    <t>contaddr</t>
    <phoneticPr fontId="4" type="noConversion"/>
  </si>
  <si>
    <t>cardno</t>
    <phoneticPr fontId="4" type="noConversion"/>
  </si>
  <si>
    <t>picname</t>
    <phoneticPr fontId="4" type="noConversion"/>
  </si>
  <si>
    <t>bankno</t>
    <phoneticPr fontId="4" type="noConversion"/>
  </si>
  <si>
    <t>bankname</t>
    <phoneticPr fontId="4" type="noConversion"/>
  </si>
  <si>
    <t>addtime</t>
    <phoneticPr fontId="4" type="noConversion"/>
  </si>
  <si>
    <t>backpic</t>
    <phoneticPr fontId="4" type="noConversion"/>
  </si>
  <si>
    <t>prephone</t>
    <phoneticPr fontId="4" type="noConversion"/>
  </si>
  <si>
    <t>credittype</t>
    <phoneticPr fontId="4" type="noConversion"/>
  </si>
  <si>
    <t>creditscores</t>
    <phoneticPr fontId="4" type="noConversion"/>
  </si>
  <si>
    <t>char(128)</t>
    <phoneticPr fontId="4" type="noConversion"/>
  </si>
  <si>
    <t>qrytime</t>
    <phoneticPr fontId="4" type="noConversion"/>
  </si>
  <si>
    <t>mobilecorp</t>
    <phoneticPr fontId="4" type="noConversion"/>
  </si>
  <si>
    <t>phoneip</t>
    <phoneticPr fontId="4" type="noConversion"/>
  </si>
  <si>
    <t>devicetype</t>
    <phoneticPr fontId="4" type="noConversion"/>
  </si>
  <si>
    <t>longitude</t>
    <phoneticPr fontId="4" type="noConversion"/>
  </si>
  <si>
    <t>latitude</t>
    <phoneticPr fontId="4" type="noConversion"/>
  </si>
  <si>
    <t>geocity</t>
    <phoneticPr fontId="4" type="noConversion"/>
  </si>
  <si>
    <t>addrbooknum</t>
    <phoneticPr fontId="4" type="noConversion"/>
  </si>
  <si>
    <t>addrbooknumrow</t>
    <phoneticPr fontId="4" type="noConversion"/>
  </si>
  <si>
    <t>addrbooknumcity</t>
    <phoneticPr fontId="4" type="noConversion"/>
  </si>
  <si>
    <t>imsi</t>
    <phoneticPr fontId="4" type="noConversion"/>
  </si>
  <si>
    <t>serino</t>
    <phoneticPr fontId="4" type="noConversion"/>
  </si>
  <si>
    <t>mac</t>
    <phoneticPr fontId="4" type="noConversion"/>
  </si>
  <si>
    <t>fingerprint</t>
    <phoneticPr fontId="4" type="noConversion"/>
  </si>
  <si>
    <t>varchar(10240)</t>
    <phoneticPr fontId="4" type="noConversion"/>
  </si>
  <si>
    <t>gettime</t>
    <phoneticPr fontId="4" type="noConversion"/>
  </si>
  <si>
    <t>costprov</t>
    <phoneticPr fontId="4" type="noConversion"/>
  </si>
  <si>
    <t>costcity</t>
    <phoneticPr fontId="4" type="noConversion"/>
  </si>
  <si>
    <t>fundacct</t>
    <phoneticPr fontId="4" type="noConversion"/>
  </si>
  <si>
    <t>fundpass</t>
    <phoneticPr fontId="4" type="noConversion"/>
  </si>
  <si>
    <t>fundpic</t>
    <phoneticPr fontId="4" type="noConversion"/>
  </si>
  <si>
    <t>socacct</t>
    <phoneticPr fontId="4" type="noConversion"/>
  </si>
  <si>
    <t>socpass</t>
    <phoneticPr fontId="4" type="noConversion"/>
  </si>
  <si>
    <t>socpic</t>
    <phoneticPr fontId="4" type="noConversion"/>
  </si>
  <si>
    <t>loanuse</t>
    <phoneticPr fontId="4" type="noConversion"/>
  </si>
  <si>
    <t>char(6)</t>
    <phoneticPr fontId="4" type="noConversion"/>
  </si>
  <si>
    <t>loanamt</t>
    <phoneticPr fontId="4" type="noConversion"/>
  </si>
  <si>
    <t>decimal(10,0)</t>
    <phoneticPr fontId="4" type="noConversion"/>
  </si>
  <si>
    <t>loandue</t>
    <phoneticPr fontId="4" type="noConversion"/>
  </si>
  <si>
    <t>varchar(10)</t>
    <phoneticPr fontId="4" type="noConversion"/>
  </si>
  <si>
    <t>loanappid</t>
    <phoneticPr fontId="4" type="noConversion"/>
  </si>
  <si>
    <t>tradeseqno</t>
    <phoneticPr fontId="4" type="noConversion"/>
  </si>
  <si>
    <t>contacts</t>
    <phoneticPr fontId="4" type="noConversion"/>
  </si>
  <si>
    <t>loanoper</t>
    <phoneticPr fontId="4" type="noConversion"/>
  </si>
  <si>
    <t>operphone</t>
    <phoneticPr fontId="4" type="noConversion"/>
  </si>
  <si>
    <t>sendstat</t>
    <phoneticPr fontId="4" type="noConversion"/>
  </si>
  <si>
    <t>loantime</t>
    <phoneticPr fontId="4" type="noConversion"/>
  </si>
  <si>
    <t>filetype</t>
    <phoneticPr fontId="4" type="noConversion"/>
  </si>
  <si>
    <t>sourcefile</t>
    <phoneticPr fontId="4" type="noConversion"/>
  </si>
  <si>
    <t>targetfile</t>
    <phoneticPr fontId="4" type="noConversion"/>
  </si>
  <si>
    <t>fileid</t>
    <phoneticPr fontId="4" type="noConversion"/>
  </si>
  <si>
    <t>filestat</t>
    <phoneticPr fontId="4" type="noConversion"/>
  </si>
  <si>
    <t>upfiletime</t>
    <phoneticPr fontId="4" type="noConversion"/>
  </si>
  <si>
    <t>coopappid</t>
    <phoneticPr fontId="4" type="noConversion"/>
  </si>
  <si>
    <t>appstat</t>
    <phoneticPr fontId="4" type="noConversion"/>
  </si>
  <si>
    <t>appmsg</t>
    <phoneticPr fontId="4" type="noConversion"/>
  </si>
  <si>
    <t>char(100)</t>
    <phoneticPr fontId="4" type="noConversion"/>
  </si>
  <si>
    <t>appstep</t>
    <phoneticPr fontId="4" type="noConversion"/>
  </si>
  <si>
    <t>errcode</t>
    <phoneticPr fontId="4" type="noConversion"/>
  </si>
  <si>
    <t>errmsg</t>
    <phoneticPr fontId="4" type="noConversion"/>
  </si>
  <si>
    <t>appdate</t>
    <phoneticPr fontId="4" type="noConversion"/>
  </si>
  <si>
    <t>char(8)</t>
    <phoneticPr fontId="4" type="noConversion"/>
  </si>
  <si>
    <t>checkdate</t>
    <phoneticPr fontId="4" type="noConversion"/>
  </si>
  <si>
    <t>loanacctno</t>
    <phoneticPr fontId="4" type="noConversion"/>
  </si>
  <si>
    <t>acctstat</t>
    <phoneticPr fontId="4" type="noConversion"/>
  </si>
  <si>
    <t>varchar(3)</t>
    <phoneticPr fontId="4" type="noConversion"/>
  </si>
  <si>
    <t>crestat</t>
    <phoneticPr fontId="4" type="noConversion"/>
  </si>
  <si>
    <t>loanperiods</t>
    <phoneticPr fontId="4" type="noConversion"/>
  </si>
  <si>
    <t>intrate</t>
    <phoneticPr fontId="4" type="noConversion"/>
  </si>
  <si>
    <t>avaiamt</t>
    <phoneticPr fontId="4" type="noConversion"/>
  </si>
  <si>
    <t>sumamt</t>
    <phoneticPr fontId="4" type="noConversion"/>
  </si>
  <si>
    <t>sumint</t>
    <phoneticPr fontId="4" type="noConversion"/>
  </si>
  <si>
    <t>sumfee</t>
    <phoneticPr fontId="4" type="noConversion"/>
  </si>
  <si>
    <t>acctdate</t>
    <phoneticPr fontId="4" type="noConversion"/>
  </si>
  <si>
    <t>paydate</t>
    <phoneticPr fontId="4" type="noConversion"/>
  </si>
  <si>
    <t>char(13)</t>
    <phoneticPr fontId="4" type="noConversion"/>
  </si>
  <si>
    <t>useseqno</t>
    <phoneticPr fontId="4" type="noConversion"/>
  </si>
  <si>
    <t>bankuseseq</t>
    <phoneticPr fontId="4" type="noConversion"/>
  </si>
  <si>
    <t>usetype</t>
    <phoneticPr fontId="4" type="noConversion"/>
  </si>
  <si>
    <t>usedue</t>
    <phoneticPr fontId="4" type="noConversion"/>
  </si>
  <si>
    <t>useamt</t>
    <phoneticPr fontId="4" type="noConversion"/>
  </si>
  <si>
    <t>monthpay</t>
    <phoneticPr fontId="4" type="noConversion"/>
  </si>
  <si>
    <t>usedate</t>
    <phoneticPr fontId="4" type="noConversion"/>
  </si>
  <si>
    <t>usetime</t>
    <phoneticPr fontId="4" type="noConversion"/>
  </si>
  <si>
    <t>payseqno</t>
    <phoneticPr fontId="4" type="noConversion"/>
  </si>
  <si>
    <t>bankpayseq</t>
    <phoneticPr fontId="4" type="noConversion"/>
  </si>
  <si>
    <t>payamt</t>
    <phoneticPr fontId="4" type="noConversion"/>
  </si>
  <si>
    <t>intamt</t>
    <phoneticPr fontId="4" type="noConversion"/>
  </si>
  <si>
    <t>overfee</t>
    <phoneticPr fontId="4" type="noConversion"/>
  </si>
  <si>
    <t>overamt</t>
    <phoneticPr fontId="4" type="noConversion"/>
  </si>
  <si>
    <t>paytype</t>
    <phoneticPr fontId="4" type="noConversion"/>
  </si>
  <si>
    <t>paytime</t>
    <phoneticPr fontId="4" type="noConversion"/>
  </si>
  <si>
    <t>ocrtype</t>
    <phoneticPr fontId="4" type="noConversion"/>
  </si>
  <si>
    <t>code</t>
    <phoneticPr fontId="4" type="noConversion"/>
  </si>
  <si>
    <t>msg</t>
    <phoneticPr fontId="4" type="noConversion"/>
  </si>
  <si>
    <t>ocrtime</t>
    <phoneticPr fontId="4" type="noConversion"/>
  </si>
  <si>
    <t>smscode</t>
    <phoneticPr fontId="4" type="noConversion"/>
  </si>
  <si>
    <t>current_time</t>
    <phoneticPr fontId="4" type="noConversion"/>
  </si>
  <si>
    <t>expired_time</t>
    <phoneticPr fontId="4" type="noConversion"/>
  </si>
  <si>
    <t>char(250)</t>
    <phoneticPr fontId="4" type="noConversion"/>
  </si>
  <si>
    <t>sendmsg</t>
    <phoneticPr fontId="4" type="noConversion"/>
  </si>
  <si>
    <t>sendtime</t>
    <phoneticPr fontId="4" type="noConversion"/>
  </si>
  <si>
    <t>bigint(11)</t>
    <phoneticPr fontId="4" type="noConversion"/>
  </si>
  <si>
    <t>noticerecvtime</t>
    <phoneticPr fontId="4" type="noConversion"/>
  </si>
  <si>
    <t>noticesendtime</t>
    <phoneticPr fontId="4" type="noConversion"/>
  </si>
  <si>
    <t>orderid</t>
    <phoneticPr fontId="4" type="noConversion"/>
  </si>
  <si>
    <t>edaiid</t>
    <phoneticPr fontId="4" type="noConversion"/>
  </si>
  <si>
    <t>senddate</t>
    <phoneticPr fontId="4" type="noConversion"/>
  </si>
  <si>
    <t>decimal(11,2)</t>
    <phoneticPr fontId="4" type="noConversion"/>
  </si>
  <si>
    <t xml:space="preserve"> custname</t>
    <phoneticPr fontId="4" type="noConversion"/>
  </si>
  <si>
    <t>deviceno</t>
    <phoneticPr fontId="4" type="noConversion"/>
  </si>
  <si>
    <t>varchar(60)</t>
    <phoneticPr fontId="4" type="noConversion"/>
  </si>
  <si>
    <t>loadtime</t>
    <phoneticPr fontId="4" type="noConversion"/>
  </si>
  <si>
    <t>channel</t>
    <phoneticPr fontId="4" type="noConversion"/>
  </si>
  <si>
    <t>tokenid</t>
    <phoneticPr fontId="4" type="noConversion"/>
  </si>
  <si>
    <t>resource</t>
    <phoneticPr fontId="4" type="noConversion"/>
  </si>
  <si>
    <t>varchar(100)</t>
    <phoneticPr fontId="4" type="noConversion"/>
  </si>
  <si>
    <t>recordtime</t>
    <phoneticPr fontId="4" type="noConversion"/>
  </si>
  <si>
    <t>bankcode</t>
    <phoneticPr fontId="4" type="noConversion"/>
  </si>
  <si>
    <t>codetype</t>
    <phoneticPr fontId="4" type="noConversion"/>
  </si>
  <si>
    <t>localcode</t>
    <phoneticPr fontId="4" type="noConversion"/>
  </si>
  <si>
    <t>remotecode</t>
    <phoneticPr fontId="4" type="noConversion"/>
  </si>
  <si>
    <t>codevalue</t>
    <phoneticPr fontId="4" type="noConversion"/>
  </si>
  <si>
    <t>idno</t>
    <phoneticPr fontId="4" type="noConversion"/>
  </si>
  <si>
    <t>provincename</t>
    <phoneticPr fontId="4" type="noConversion"/>
  </si>
  <si>
    <t>cityname</t>
    <phoneticPr fontId="4" type="noConversion"/>
  </si>
  <si>
    <t>county</t>
    <phoneticPr fontId="4" type="noConversion"/>
  </si>
  <si>
    <t>countyname</t>
    <phoneticPr fontId="4" type="noConversion"/>
  </si>
  <si>
    <t>remark</t>
    <phoneticPr fontId="4" type="noConversion"/>
  </si>
  <si>
    <t>provincespell</t>
    <phoneticPr fontId="4" type="noConversion"/>
  </si>
  <si>
    <t>cityspell</t>
    <phoneticPr fontId="4" type="noConversion"/>
  </si>
  <si>
    <t>countyspell</t>
    <phoneticPr fontId="4" type="noConversion"/>
  </si>
  <si>
    <t>announce</t>
    <phoneticPr fontId="4" type="noConversion"/>
  </si>
  <si>
    <t>char(200)</t>
    <phoneticPr fontId="4" type="noConversion"/>
  </si>
  <si>
    <t>news</t>
    <phoneticPr fontId="4" type="noConversion"/>
  </si>
  <si>
    <t>version_no</t>
    <phoneticPr fontId="4" type="noConversion"/>
  </si>
  <si>
    <t>version_url</t>
    <phoneticPr fontId="4" type="noConversion"/>
  </si>
  <si>
    <t>version_detail</t>
    <phoneticPr fontId="4" type="noConversion"/>
  </si>
  <si>
    <t>version_update</t>
    <phoneticPr fontId="4" type="noConversion"/>
  </si>
  <si>
    <t>version_forced</t>
    <phoneticPr fontId="4" type="noConversion"/>
  </si>
  <si>
    <t>version_status</t>
    <phoneticPr fontId="4" type="noConversion"/>
  </si>
  <si>
    <t>version_type</t>
    <phoneticPr fontId="4" type="noConversion"/>
  </si>
  <si>
    <t>banner_name</t>
    <phoneticPr fontId="4" type="noConversion"/>
  </si>
  <si>
    <t>banner_title</t>
    <phoneticPr fontId="4" type="noConversion"/>
  </si>
  <si>
    <t>banner_url</t>
    <phoneticPr fontId="4" type="noConversion"/>
  </si>
  <si>
    <t>banner_urltype</t>
    <phoneticPr fontId="4" type="noConversion"/>
  </si>
  <si>
    <t>banner_productid</t>
    <phoneticPr fontId="4" type="noConversion"/>
  </si>
  <si>
    <t>banner_status</t>
    <phoneticPr fontId="4" type="noConversion"/>
  </si>
  <si>
    <t>banner_ios_status</t>
    <phoneticPr fontId="4" type="noConversion"/>
  </si>
  <si>
    <t>banner_android_status</t>
    <phoneticPr fontId="4" type="noConversion"/>
  </si>
  <si>
    <t>banner_type</t>
    <phoneticPr fontId="4" type="noConversion"/>
  </si>
  <si>
    <t>citycode</t>
    <phoneticPr fontId="4" type="noConversion"/>
  </si>
  <si>
    <t>cityflag</t>
    <phoneticPr fontId="4" type="noConversion"/>
  </si>
  <si>
    <t>status</t>
    <phoneticPr fontId="4" type="noConversion"/>
  </si>
  <si>
    <t>version</t>
    <phoneticPr fontId="4" type="noConversion"/>
  </si>
  <si>
    <t>adviser_no</t>
    <phoneticPr fontId="4" type="noConversion"/>
  </si>
  <si>
    <t>adviser_name</t>
    <phoneticPr fontId="4" type="noConversion"/>
  </si>
  <si>
    <t>adviser_label</t>
    <phoneticPr fontId="4" type="noConversion"/>
  </si>
  <si>
    <t>adviser_image</t>
    <phoneticPr fontId="4" type="noConversion"/>
  </si>
  <si>
    <t>tele_counts</t>
    <phoneticPr fontId="4" type="noConversion"/>
  </si>
  <si>
    <t>qrystepflag</t>
    <phoneticPr fontId="4" type="noConversion"/>
  </si>
  <si>
    <t>qrystepurl</t>
    <phoneticPr fontId="4" type="noConversion"/>
  </si>
  <si>
    <t>areaflag</t>
    <phoneticPr fontId="4" type="noConversion"/>
  </si>
  <si>
    <t>banktitle</t>
    <phoneticPr fontId="4" type="noConversion"/>
  </si>
  <si>
    <t>helpline</t>
    <phoneticPr fontId="4" type="noConversion"/>
  </si>
  <si>
    <t>creditname</t>
    <phoneticPr fontId="4" type="noConversion"/>
  </si>
  <si>
    <t>cardorg</t>
    <phoneticPr fontId="4" type="noConversion"/>
  </si>
  <si>
    <t>cardlevel</t>
    <phoneticPr fontId="4" type="noConversion"/>
  </si>
  <si>
    <t>theme</t>
    <phoneticPr fontId="4" type="noConversion"/>
  </si>
  <si>
    <t>feeflag</t>
    <phoneticPr fontId="4" type="noConversion"/>
  </si>
  <si>
    <t>cardtitle</t>
    <phoneticPr fontId="4" type="noConversion"/>
  </si>
  <si>
    <t>varchar(256)</t>
    <phoneticPr fontId="4" type="noConversion"/>
  </si>
  <si>
    <t>cardfeatures</t>
    <phoneticPr fontId="4" type="noConversion"/>
  </si>
  <si>
    <t>baseinfo</t>
    <phoneticPr fontId="4" type="noConversion"/>
  </si>
  <si>
    <t>feeinfo</t>
    <phoneticPr fontId="4" type="noConversion"/>
  </si>
  <si>
    <t>producturl</t>
    <phoneticPr fontId="4" type="noConversion"/>
  </si>
  <si>
    <t>hotflag</t>
    <phoneticPr fontId="4" type="noConversion"/>
  </si>
  <si>
    <t>orderseq</t>
    <phoneticPr fontId="4" type="noConversion"/>
  </si>
  <si>
    <t>mbseqno</t>
    <phoneticPr fontId="4" type="noConversion"/>
  </si>
  <si>
    <t>double(16,2)</t>
    <phoneticPr fontId="4" type="noConversion"/>
  </si>
  <si>
    <t>loancycle</t>
    <phoneticPr fontId="4" type="noConversion"/>
  </si>
  <si>
    <t>brccode</t>
    <phoneticPr fontId="4" type="noConversion"/>
  </si>
  <si>
    <t>housetype</t>
    <phoneticPr fontId="4" type="noConversion"/>
  </si>
  <si>
    <t>houseamt</t>
    <phoneticPr fontId="4" type="noConversion"/>
  </si>
  <si>
    <t>housearea</t>
    <phoneticPr fontId="4" type="noConversion"/>
  </si>
  <si>
    <t>cartype</t>
    <phoneticPr fontId="4" type="noConversion"/>
  </si>
  <si>
    <t>caramt</t>
    <phoneticPr fontId="4" type="noConversion"/>
  </si>
  <si>
    <t>companytype</t>
    <phoneticPr fontId="4" type="noConversion"/>
  </si>
  <si>
    <t>salarytype</t>
    <phoneticPr fontId="4" type="noConversion"/>
  </si>
  <si>
    <t>workmonth</t>
    <phoneticPr fontId="4" type="noConversion"/>
  </si>
  <si>
    <t>socialtype</t>
    <phoneticPr fontId="4" type="noConversion"/>
  </si>
  <si>
    <t>socialamt</t>
    <phoneticPr fontId="4" type="noConversion"/>
  </si>
  <si>
    <t>socialperamt</t>
    <phoneticPr fontId="4" type="noConversion"/>
  </si>
  <si>
    <t>socialmonth</t>
    <phoneticPr fontId="4" type="noConversion"/>
  </si>
  <si>
    <t>fundtype</t>
    <phoneticPr fontId="4" type="noConversion"/>
  </si>
  <si>
    <t>fundamt</t>
    <phoneticPr fontId="4" type="noConversion"/>
  </si>
  <si>
    <t>fundperamt</t>
    <phoneticPr fontId="4" type="noConversion"/>
  </si>
  <si>
    <t>fundmonth</t>
    <phoneticPr fontId="4" type="noConversion"/>
  </si>
  <si>
    <t>time</t>
    <phoneticPr fontId="4" type="noConversion"/>
  </si>
  <si>
    <t>question</t>
    <phoneticPr fontId="4" type="noConversion"/>
  </si>
  <si>
    <t>id</t>
    <phoneticPr fontId="4" type="noConversion"/>
  </si>
  <si>
    <t>int(5)</t>
    <phoneticPr fontId="4" type="noConversion"/>
  </si>
  <si>
    <t>answer</t>
    <phoneticPr fontId="4" type="noConversion"/>
  </si>
  <si>
    <t>text</t>
    <phoneticPr fontId="4" type="noConversion"/>
  </si>
  <si>
    <t>record</t>
    <phoneticPr fontId="4" type="noConversion"/>
  </si>
  <si>
    <t>int(7)</t>
    <phoneticPr fontId="4" type="noConversion"/>
  </si>
  <si>
    <t>seqno</t>
    <phoneticPr fontId="4" type="noConversion"/>
  </si>
  <si>
    <t>user_login</t>
    <phoneticPr fontId="4" type="noConversion"/>
  </si>
  <si>
    <t>user_passwd</t>
    <phoneticPr fontId="4" type="noConversion"/>
  </si>
  <si>
    <t>user_name</t>
    <phoneticPr fontId="4" type="noConversion"/>
  </si>
  <si>
    <t>sex</t>
    <phoneticPr fontId="4" type="noConversion"/>
  </si>
  <si>
    <t>compname</t>
    <phoneticPr fontId="4" type="noConversion"/>
  </si>
  <si>
    <t>deptname</t>
    <phoneticPr fontId="4" type="noConversion"/>
  </si>
  <si>
    <t>user_phone</t>
    <phoneticPr fontId="4" type="noConversion"/>
  </si>
  <si>
    <t>int(1)</t>
    <phoneticPr fontId="4" type="noConversion"/>
  </si>
  <si>
    <t>crt_by</t>
    <phoneticPr fontId="4" type="noConversion"/>
  </si>
  <si>
    <t>crt_time</t>
    <phoneticPr fontId="4" type="noConversion"/>
  </si>
  <si>
    <t>upd_by</t>
    <phoneticPr fontId="4" type="noConversion"/>
  </si>
  <si>
    <t>upd_time</t>
    <phoneticPr fontId="4" type="noConversion"/>
  </si>
  <si>
    <t>oper_date</t>
    <phoneticPr fontId="4" type="noConversion"/>
  </si>
  <si>
    <t>date</t>
    <phoneticPr fontId="4" type="noConversion"/>
  </si>
  <si>
    <t>newuser</t>
    <phoneticPr fontId="4" type="noConversion"/>
  </si>
  <si>
    <t>activeuser</t>
    <phoneticPr fontId="4" type="noConversion"/>
  </si>
  <si>
    <t>ufid</t>
    <phoneticPr fontId="4" type="noConversion"/>
  </si>
  <si>
    <t>funcid</t>
    <phoneticPr fontId="4" type="noConversion"/>
  </si>
  <si>
    <t>dataid</t>
    <phoneticPr fontId="4" type="noConversion"/>
  </si>
  <si>
    <t>ruid</t>
    <phoneticPr fontId="4" type="noConversion"/>
  </si>
  <si>
    <t>channeltype</t>
    <phoneticPr fontId="4" type="noConversion"/>
  </si>
  <si>
    <t>enabled</t>
    <phoneticPr fontId="4" type="noConversion"/>
  </si>
  <si>
    <t>dict_id</t>
    <phoneticPr fontId="4" type="noConversion"/>
  </si>
  <si>
    <t>par_dict_id</t>
    <phoneticPr fontId="4" type="noConversion"/>
  </si>
  <si>
    <t>label</t>
    <phoneticPr fontId="4" type="noConversion"/>
  </si>
  <si>
    <t>descp</t>
    <phoneticPr fontId="4" type="noConversion"/>
  </si>
  <si>
    <t>sort</t>
    <phoneticPr fontId="4" type="noConversion"/>
  </si>
  <si>
    <t>roleid</t>
    <phoneticPr fontId="4" type="noConversion"/>
  </si>
  <si>
    <t>rolename</t>
    <phoneticPr fontId="4" type="noConversion"/>
  </si>
  <si>
    <t>descs</t>
    <phoneticPr fontId="4" type="noConversion"/>
  </si>
  <si>
    <t>rfid</t>
    <phoneticPr fontId="4" type="noConversion"/>
  </si>
  <si>
    <t>urid</t>
    <phoneticPr fontId="4" type="noConversion"/>
  </si>
  <si>
    <t>parfuncid</t>
    <phoneticPr fontId="4" type="noConversion"/>
  </si>
  <si>
    <t>funcname</t>
    <phoneticPr fontId="4" type="noConversion"/>
  </si>
  <si>
    <t>functype</t>
    <phoneticPr fontId="4" type="noConversion"/>
  </si>
  <si>
    <t>funcurl</t>
    <phoneticPr fontId="4" type="noConversion"/>
  </si>
  <si>
    <t>funcimg</t>
    <phoneticPr fontId="4" type="noConversion"/>
  </si>
  <si>
    <t>hassubmenu</t>
    <phoneticPr fontId="4" type="noConversion"/>
  </si>
  <si>
    <t>level</t>
    <phoneticPr fontId="4" type="noConversion"/>
  </si>
  <si>
    <t>sortno</t>
    <phoneticPr fontId="4" type="noConversion"/>
  </si>
  <si>
    <t>int(4)</t>
    <phoneticPr fontId="4" type="noConversion"/>
  </si>
  <si>
    <t>operdate</t>
    <phoneticPr fontId="4" type="noConversion"/>
  </si>
  <si>
    <t>cnt</t>
    <phoneticPr fontId="4" type="noConversion"/>
  </si>
  <si>
    <t>tinyint(4)</t>
    <phoneticPr fontId="4" type="noConversion"/>
  </si>
  <si>
    <t>regcount</t>
    <phoneticPr fontId="4" type="noConversion"/>
  </si>
  <si>
    <t>identycount</t>
    <phoneticPr fontId="4" type="noConversion"/>
  </si>
  <si>
    <t>applycount</t>
    <phoneticPr fontId="4" type="noConversion"/>
  </si>
  <si>
    <t>checkcount</t>
    <phoneticPr fontId="4" type="noConversion"/>
  </si>
  <si>
    <t>creditcount</t>
    <phoneticPr fontId="4" type="noConversion"/>
  </si>
  <si>
    <t>creditamt</t>
    <phoneticPr fontId="4" type="noConversion"/>
  </si>
  <si>
    <t>checkout</t>
    <phoneticPr fontId="4" type="noConversion"/>
  </si>
  <si>
    <t>channel_name</t>
    <phoneticPr fontId="4" type="noConversion"/>
  </si>
  <si>
    <t>enableflag</t>
    <phoneticPr fontId="4" type="noConversion"/>
  </si>
  <si>
    <t>partner</t>
    <phoneticPr fontId="4" type="noConversion"/>
  </si>
  <si>
    <t>partnername</t>
    <phoneticPr fontId="4" type="noConversion"/>
  </si>
  <si>
    <t>strategy_id</t>
    <phoneticPr fontId="4" type="noConversion"/>
  </si>
  <si>
    <t>strategy_type</t>
    <phoneticPr fontId="4" type="noConversion"/>
  </si>
  <si>
    <t>strategy_url</t>
    <phoneticPr fontId="4" type="noConversion"/>
  </si>
  <si>
    <t>strategy_time</t>
    <phoneticPr fontId="4" type="noConversion"/>
  </si>
  <si>
    <t>strategy_type</t>
    <phoneticPr fontId="4" type="noConversion"/>
  </si>
  <si>
    <t>tinyint(4)</t>
    <phoneticPr fontId="4" type="noConversion"/>
  </si>
  <si>
    <t>type_name</t>
    <phoneticPr fontId="4" type="noConversion"/>
  </si>
  <si>
    <t>char(20)</t>
    <phoneticPr fontId="4" type="noConversion"/>
  </si>
  <si>
    <t>strategy_question</t>
    <phoneticPr fontId="4" type="noConversion"/>
  </si>
  <si>
    <t>char(255)</t>
    <phoneticPr fontId="4" type="noConversion"/>
  </si>
  <si>
    <t>strategy_answer</t>
    <phoneticPr fontId="4" type="noConversion"/>
  </si>
  <si>
    <t>url</t>
    <phoneticPr fontId="4" type="noConversion"/>
  </si>
  <si>
    <t>weburl</t>
    <phoneticPr fontId="4" type="noConversion"/>
  </si>
  <si>
    <t>flag</t>
    <phoneticPr fontId="4" type="noConversion"/>
  </si>
  <si>
    <t>sort</t>
    <phoneticPr fontId="4" type="noConversion"/>
  </si>
  <si>
    <t>click</t>
    <phoneticPr fontId="4" type="noConversion"/>
  </si>
  <si>
    <t>int(11)</t>
    <phoneticPr fontId="4" type="noConversion"/>
  </si>
  <si>
    <t>user</t>
    <phoneticPr fontId="4" type="noConversion"/>
  </si>
  <si>
    <t>time</t>
    <phoneticPr fontId="4" type="noConversion"/>
  </si>
  <si>
    <t>timestamp</t>
    <phoneticPr fontId="4" type="noConversion"/>
  </si>
  <si>
    <t>custno+noticeid|custno</t>
  </si>
  <si>
    <t>custno+productid</t>
  </si>
  <si>
    <t>custno+contrela</t>
  </si>
  <si>
    <t>custno+cardno</t>
  </si>
  <si>
    <t>custno+productid+custphone</t>
  </si>
  <si>
    <t>custno+productid|sendstat</t>
  </si>
  <si>
    <t>custno+productid+filetype|loanappid</t>
  </si>
  <si>
    <t>custno+productid|loanappid</t>
  </si>
  <si>
    <t>custno+productid+loanacctno</t>
  </si>
  <si>
    <t>bankno+creditno</t>
  </si>
  <si>
    <t>roleid+funcid</t>
  </si>
  <si>
    <t>operdate+channel+flag</t>
  </si>
  <si>
    <t>operdate+productid+flag</t>
  </si>
  <si>
    <t>operdate+channel</t>
  </si>
  <si>
    <t>perdate+productid</t>
  </si>
  <si>
    <t>productid+operdate+flag</t>
  </si>
  <si>
    <t>oper_dat+channelno+productid</t>
  </si>
  <si>
    <t>基础指标</t>
  </si>
  <si>
    <t>活跃用户</t>
    <phoneticPr fontId="4" type="noConversion"/>
  </si>
  <si>
    <t>当月注册新客户</t>
    <phoneticPr fontId="4" type="noConversion"/>
  </si>
  <si>
    <t>上月以前注册未放款客户</t>
    <phoneticPr fontId="4" type="noConversion"/>
  </si>
  <si>
    <t>组合指标</t>
  </si>
  <si>
    <t>注册量</t>
    <phoneticPr fontId="4" type="noConversion"/>
  </si>
  <si>
    <t>注册量</t>
    <phoneticPr fontId="4" type="noConversion"/>
  </si>
  <si>
    <t>各推广渠道注册量/所有渠道注册量之和</t>
    <phoneticPr fontId="4" type="noConversion"/>
  </si>
  <si>
    <t>登陆数</t>
    <phoneticPr fontId="4" type="noConversion"/>
  </si>
  <si>
    <t>维度1：注册时间
维度2：登陆时间
维度3：推广渠道</t>
    <phoneticPr fontId="4" type="noConversion"/>
  </si>
  <si>
    <t xml:space="preserve">维度1：时间
维度2：推广渠道
</t>
    <phoneticPr fontId="4" type="noConversion"/>
  </si>
  <si>
    <t xml:space="preserve">维度1：时间
维度2：首次
维度3：设备类型
维度4：推广渠道
</t>
    <phoneticPr fontId="4" type="noConversion"/>
  </si>
  <si>
    <t>申请量</t>
    <phoneticPr fontId="4" type="noConversion"/>
  </si>
  <si>
    <t>放款量</t>
    <phoneticPr fontId="4" type="noConversion"/>
  </si>
  <si>
    <t>维度1：申请时间
维度2：推广渠道
维度3：产品渠道</t>
    <phoneticPr fontId="4" type="noConversion"/>
  </si>
  <si>
    <t>审批中量</t>
    <phoneticPr fontId="4" type="noConversion"/>
  </si>
  <si>
    <t>各推广渠道注册量占比</t>
    <phoneticPr fontId="4" type="noConversion"/>
  </si>
  <si>
    <t>各产品渠道件均</t>
    <phoneticPr fontId="4" type="noConversion"/>
  </si>
  <si>
    <t>各产品渠道成交金额/各产品渠道放款量</t>
    <phoneticPr fontId="4" type="noConversion"/>
  </si>
  <si>
    <t>成交额(元)</t>
  </si>
  <si>
    <t>件均（元）</t>
  </si>
  <si>
    <t>序号3/序号2*100%</t>
    <phoneticPr fontId="4" type="noConversion"/>
  </si>
  <si>
    <t>序号8/序号7*100%</t>
    <phoneticPr fontId="4" type="noConversion"/>
  </si>
  <si>
    <t>序号7/序号5*100%</t>
    <phoneticPr fontId="4" type="noConversion"/>
  </si>
  <si>
    <t>申请转化率</t>
    <phoneticPr fontId="4" type="noConversion"/>
  </si>
  <si>
    <t>登陆转化率</t>
    <phoneticPr fontId="4" type="noConversion"/>
  </si>
  <si>
    <t>认证转化率</t>
    <phoneticPr fontId="4" type="noConversion"/>
  </si>
  <si>
    <t>登陆数/注册量*%100%</t>
    <phoneticPr fontId="4" type="noConversion"/>
  </si>
  <si>
    <t>认证数/注册量*%100%</t>
    <phoneticPr fontId="4" type="noConversion"/>
  </si>
  <si>
    <t>申请数/注册量*%100%</t>
    <phoneticPr fontId="4" type="noConversion"/>
  </si>
  <si>
    <t>序号4/序号2*100%</t>
    <phoneticPr fontId="4" type="noConversion"/>
  </si>
  <si>
    <t>序号5/序号2*100%</t>
    <phoneticPr fontId="4" type="noConversion"/>
  </si>
  <si>
    <t>各产品渠道出单率</t>
    <phoneticPr fontId="4" type="noConversion"/>
  </si>
  <si>
    <t>各产品渠道放款量/各产品渠道申请量*100%</t>
    <phoneticPr fontId="4" type="noConversion"/>
  </si>
  <si>
    <t>当月注册新客户申请量</t>
    <phoneticPr fontId="4" type="noConversion"/>
  </si>
  <si>
    <t>当月注册新客户审批中量</t>
    <phoneticPr fontId="4" type="noConversion"/>
  </si>
  <si>
    <t>当月注册新客户放款量</t>
    <phoneticPr fontId="4" type="noConversion"/>
  </si>
  <si>
    <t>当月注册新客户成交额</t>
    <phoneticPr fontId="4" type="noConversion"/>
  </si>
  <si>
    <t>上月注册未放款客户审批中量</t>
    <phoneticPr fontId="4" type="noConversion"/>
  </si>
  <si>
    <t>上月注册未放款客户放款量</t>
    <phoneticPr fontId="4" type="noConversion"/>
  </si>
  <si>
    <t>上月注册未放款客户成交额</t>
    <phoneticPr fontId="4" type="noConversion"/>
  </si>
  <si>
    <t>上月以前注册未放款客户申请量</t>
    <phoneticPr fontId="4" type="noConversion"/>
  </si>
  <si>
    <t>上月以前注册未放款客户审批中量</t>
    <phoneticPr fontId="4" type="noConversion"/>
  </si>
  <si>
    <t>上月以前注册未放款客户放款量</t>
    <phoneticPr fontId="4" type="noConversion"/>
  </si>
  <si>
    <t>上月以前注册未放款客户成交额</t>
    <phoneticPr fontId="4" type="noConversion"/>
  </si>
  <si>
    <t>已放款客户申请量</t>
    <phoneticPr fontId="4" type="noConversion"/>
  </si>
  <si>
    <t>已放款客户审批中量</t>
    <phoneticPr fontId="4" type="noConversion"/>
  </si>
  <si>
    <t>已放款客户放款量</t>
    <phoneticPr fontId="4" type="noConversion"/>
  </si>
  <si>
    <t>已放款客户成交额</t>
    <phoneticPr fontId="4" type="noConversion"/>
  </si>
  <si>
    <t>各产品渠道当月注册的客户在查询日当天的申请量</t>
    <phoneticPr fontId="4" type="noConversion"/>
  </si>
  <si>
    <t>维度1：注册时间
维度2：查询时间
维度3：产品渠道</t>
    <phoneticPr fontId="4" type="noConversion"/>
  </si>
  <si>
    <t>各产品渠道查询月注册的客户在查询日当天的审批中数量</t>
    <phoneticPr fontId="4" type="noConversion"/>
  </si>
  <si>
    <t>各产品渠道查询月注册的新客户在查询日当天的成交额</t>
    <phoneticPr fontId="4" type="noConversion"/>
  </si>
  <si>
    <t>各产品渠道查询月注册的新客户在查询日当天的放款量</t>
    <phoneticPr fontId="4" type="noConversion"/>
  </si>
  <si>
    <t>查询月上个月注册且未放款的客户在查询日的申请量</t>
    <phoneticPr fontId="4" type="noConversion"/>
  </si>
  <si>
    <t>查询月上个月注册且未放款的客户在查询日的审批中量</t>
    <phoneticPr fontId="4" type="noConversion"/>
  </si>
  <si>
    <t>查询月上个月注册且未放款的客户在查询日的放款量</t>
    <phoneticPr fontId="4" type="noConversion"/>
  </si>
  <si>
    <t>SELECT 
    IFNULL(d.productid, '*') AS productid, SUM(d.loanamt) AS loan_amt
FROM
    (SELECT 
        a.custno
    FROM
        cust_userinfo a
    WHERE
        DATE_FORMAT(a.regtime, '%Y-%m') =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 '查询月上一月' UNION SELECT 
                custno
            FROM
                acct_usedetail
            WHERE
                DATE_FORMAT(usedate, '%Y-%m') = '查询月上一月') AS b
            WHERE
                a.custno = b.custno)) c,
    acct_custloan d,
    loan_appstep e
WHERE
    c.custno = d.custno
        AND d.custno = e.custno
        AND d.productid = e.productid
        AND DATE_FORMAT(d.checkdate, '%Y-%m-%d') = '查询日'
        AND (d.productid = '1C000000000010280001'
        AND e.appstat = '102'
        OR d.productid = '2A476510004700280892'
        AND e.appstat = '120')
GROUP BY d.productid 
UNION ALL SELECT 
    IFNULL(d.productid, '*') AS productid, SUM(d.useamt) AS loan_amt
FROM
    (SELECT 
        a.custno
    FROM
        cust_userinfo a
    WHERE
        DATE_FORMAT(a.regtime, '%Y-%m') =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 '查询月上一月' UNION SELECT 
                custno
            FROM
                acct_usedetail
            WHERE
                DATE_FORMAT(usedate, '%Y-%m') = '查询月上一月') AS b
            WHERE
                a.custno = b.custno)) c,
    acct_usedetail d
WHERE
    c.custno = d.custno
        AND DATE_FORMAT(d.usedate, '%Y-%m-%d') = '查询日'
GROUP BY d.productid;</t>
    <phoneticPr fontId="4" type="noConversion"/>
  </si>
  <si>
    <t>查询月上个月注册且未放款的客户在查询日的成交额</t>
    <phoneticPr fontId="4" type="noConversion"/>
  </si>
  <si>
    <t>上月注册未放款客户申请量</t>
    <phoneticPr fontId="4" type="noConversion"/>
  </si>
  <si>
    <t>查询月上个月以前注册且未放款的客户在查询日的申请量</t>
    <phoneticPr fontId="4" type="noConversion"/>
  </si>
  <si>
    <t>上月注册未放款客户</t>
    <phoneticPr fontId="4" type="noConversion"/>
  </si>
  <si>
    <t>SELECT 
    d.productid, COUNT(*) AS reg_cnt
FROM
    (SELECT 
        a.custno
    FROM
        cust_userinfo a
    WHERE
        DATE_FORMAT(a.regtime, '%Y-%m') &lt; '查询月上一月'
            AND NOT EXISTS( SELECT 
                *
            FROM
                (SELECT 
                a.custno
            FROM
                acct_custloan a, loan_appstep b
            WHERE
                a.custno = b.custno
                    AND a.productid = b.productid
                    AND a.productid = '1C000000000010280001'
                    AND b.appstat = '102'
                    AND DATE_FORMAT(a.checkdate, '%Y-%m') &lt; '查询月' UNION SELECT 
                a.custno
            FROM
                acct_custloan a, loan_appstep b
            WHERE
                a.custno = b.custno
                    AND a.productid = b.productid
                    AND a.productid = '2A476510004700280892'
                    AND b.appstat = '120'
                    AND DATE_FORMAT(a.checkdate, '%Y-%m') &lt; '查询月' UNION SELECT 
                custno
            FROM
                acct_usedetail
            WHERE
                DATE_FORMAT(usedate, '%Y-%m') &lt; '查询月') AS b
            WHERE
                a.custno = b.custno)) c,
    loan_appstep d,
    pub_partner e
WHERE
    c.custno = d.custno
        AND DATE_FORMAT(d.appdate, '%Y-%m-%d') = '查询日'
        AND e.partner = d.productid
GROUP BY d.productid;</t>
    <phoneticPr fontId="4" type="noConversion"/>
  </si>
  <si>
    <t>SELECT 
    d.productid, COUNT(*) AS check_cnt
FROM
    (SELECT 
        a.custno
    FROM
        cust_userinfo a
    WHERE
        DATE_FORMAT(a.regtime, '%Y-%m') &lt; '查询月上一月'
            AND NOT EXISTS( SELECT 
                *
            FROM
                (SELECT 
                a.custno
            FROM
                acct_custloan a, loan_appstep b
            WHERE
                a.custno = b.custno
                    AND a.productid = b.productid
                    AND a.productid = '1C000000000010280001'
                    AND b.appstat = '102'
                    AND DATE_FORMAT(a.checkdate, '%Y-%m') &lt; '查询月' UNION SELECT 
                a.custno
            FROM
                acct_custloan a, loan_appstep b
            WHERE
                a.custno = b.custno
                    AND a.productid = b.productid
                    AND a.productid = '2A476510004700280892'
                    AND b.appstat = '120'
                    AND DATE_FORMAT(a.checkdate, '%Y-%m') &lt; '查询月' UNION SELECT 
                custno
            FROM
                acct_usedetail
            WHERE
                DATE_FORMAT(usedate, '%Y-%m') &lt; '查询月') AS b
            WHERE
                a.custno = b.custno)) c,
    acct_custloan d,
    loan_appstep e
WHERE
    c.custno = d.custno
        AND d.custno = e.custno
        AND d.productid = e.productid
        AND (d.productid = '1B106510010900280466'
        AND e.appstat = '0'
        OR d.productid = '1C000000000010280001'
        AND e.appstat = '101'
        OR d.productid = '2A476510004700280892'
        AND e.appstat = '101')
        AND DATE_FORMAT(d.checkdate, '%Y-%m-%d') = '查询日'
GROUP BY d.productid;</t>
    <phoneticPr fontId="4" type="noConversion"/>
  </si>
  <si>
    <t>查询月上个月以前注册且未放款的客户在查询日的审批中量</t>
    <phoneticPr fontId="4" type="noConversion"/>
  </si>
  <si>
    <t>查询月上个月以前注册且未放款的客户在查询日的放款量</t>
    <phoneticPr fontId="4" type="noConversion"/>
  </si>
  <si>
    <t>SELECT 
    IFNULL(d.productid, '*') AS productid, SUM(d.loanamt) as loan_amt
FROM
    (SELECT 
        a.custno
    FROM
        cust_userinfo a
    WHERE
        DATE_FORMAT(a.regtime, '%Y-%m') &lt;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&lt; '查询月' UNION SELECT 
                custno
            FROM
                acct_usedetail
            WHERE
                DATE_FORMAT(usedate, '%Y-%m') &lt; '查询月') AS b
            WHERE
                a.custno = b.custno)) c,
    acct_custloan d,
    loan_appstep e
WHERE
    c.custno = d.custno
        AND d.custno = e.custno
        AND d.productid = e.productid
        AND DATE_FORMAT(d.checkdate, '%Y-%m-%d') = '查询日'
        AND (d.productid = '1C000000000010280001'
        AND e.appstat = '102'
        OR d.productid = '2A476510004700280892'
        AND e.appstat = '120')
GROUP BY d.productid 
UNION ALL SELECT 
    IFNULL(d.productid, '*') AS productid, SUM(d.useamt) as loan_amt
FROM
    (SELECT 
        a.custno
    FROM
        cust_userinfo a
    WHERE
        DATE_FORMAT(a.regtime, '%Y-%m') &lt; '查询月前一月'
            AND NOT EXISTS( SELECT 
                *
            FROM
                (SELECT 
                a.custno
            FROM
                acct_custloan a, loan_appstep b
            WHERE
                a.custno = b.custno
                    AND a.productid = b.productid
                    AND (a.productid = '1C000000000010280001'
                    AND b.appstat = '102'
                    OR a.productid = '2A476510004700280892'
                    AND b.appstat = '120')
                    AND DATE_FORMAT(a.checkdate, '%Y-%m') &lt; '查询月' UNION SELECT 
                custno
            FROM
                acct_usedetail
            WHERE
                DATE_FORMAT(usedate, '%Y-%m') &lt; '查询月') AS b
            WHERE
                a.custno = b.custno)) c,
    acct_usedetail d
WHERE
    c.custno = d.custno
        AND DATE_FORMAT(d.usedate, '%Y-%m-%d') = '查询日'
GROUP BY d.productid;</t>
    <phoneticPr fontId="4" type="noConversion"/>
  </si>
  <si>
    <t>查询月上个月以前注册且未放款的客户在查询日的成交额</t>
    <phoneticPr fontId="4" type="noConversion"/>
  </si>
  <si>
    <t>SELECT 
    d.productid, COUNT(*) AS reg_cnt
FROM
    (SELECT 
        a.custno
    FROM
        acct_custloan a, loan_appstep b
    WHERE
        a.custno = b.custno
            AND a.productid = b.productid
            AND a.productid = '1C000000000010280001'
            AND b.appstat = '102'
            AND DATE_FORMAT(a.checkdate, '%Y-%m') &lt; '查询月' UNION SELECT 
        a.custno
    FROM
        acct_custloan a, loan_appstep b
    WHERE
        a.custno = b.custno
            AND a.productid = b.productid
            AND a.productid = '2A476510004700280892'
            AND b.appstat = '120'
            AND DATE_FORMAT(a.checkdate, '%Y-%m') &lt; '查询月' UNION SELECT 
        c.custno
    FROM
        acct_usedetail c
    WHERE
        DATE_FORMAT(c.usedate, '%Y-%m') &lt; '查询月') c,
    loan_appstep d,
    pub_partner e
WHERE
    c.custno = d.custno
        AND d.productid = e.partner
        AND DATE_FORMAT(d.appdate, '%Y-%m-%d') = '查询日'
GROUP BY d.productid;</t>
    <phoneticPr fontId="4" type="noConversion"/>
  </si>
  <si>
    <t>查询月以前已放款用户在查询日的申请量</t>
    <phoneticPr fontId="4" type="noConversion"/>
  </si>
  <si>
    <t>查询月以前已放款用户在查询日的审批中量</t>
    <phoneticPr fontId="4" type="noConversion"/>
  </si>
  <si>
    <t>SELECT 
    h.productid, COUNT(*) AS check_cnt
FROM
    (SELECT 
        a.custno
    FROM
        acct_custloan a, loan_appstep b
    WHERE
        a.custno = b.custno
            AND a.productid = b.productid
            AND a.productid = '1C000000000010280001'
            AND b.appstat = '102'
            AND DATE_FORMAT(a.checkdate, '%Y-%m') &lt; '查询月1' UNION SELECT 
        a.custno
    FROM
        acct_custloan a, loan_appstep b
    WHERE
        a.custno = b.custno
            AND a.productid = b.productid
            AND a.productid = '2A476510004700280892'
            AND b.appstat = '120'
            AND DATE_FORMAT(a.checkdate, '%Y-%m') &lt; '查询月' UNION SELECT 
        c.custno
    FROM
        acct_usedetail c
    WHERE
  DATE_FORMAT(c.usedate, '%Y-%m') &lt; '查询月') t,
    acct_custloan f,
    loan_appstep h
WHERE
    t.custno = f.custno
        AND f.custno = h.custno
        AND DATE_FORMAT(f.checkdate, '%Y-%m-%d') = '查询日'
        AND f.productid = h.productid
        AND (f.productid = '1B106510010900280466'
        AND h.appstat = '0'
        OR f.productid = '1C000000000010280001'
        AND h.appstat = '101'
        OR f.productid = '2A476510004700280892'
        AND h.appstat = '101')
GROUP BY h.productid;</t>
    <phoneticPr fontId="4" type="noConversion"/>
  </si>
  <si>
    <t>查询月以前已放款用户在查询日的放款量</t>
    <phoneticPr fontId="4" type="noConversion"/>
  </si>
  <si>
    <t>查询月以前已放款用户在查询日的成交额</t>
    <phoneticPr fontId="4" type="noConversion"/>
  </si>
  <si>
    <t>SELECT 
    d.productid, COUNT(*) AS loan_cnt
FROM
    (SELECT 
        a.custno
    FROM
        acct_custloan a, loan_appstep b
    WHERE
        a.custno = b.custno
            AND a.productid = b.productid
            AND a.productid = '1C000000000010280001'
            AND b.appstat = '102'
            AND DATE_FORMAT(a.checkdate, '%Y-%m') &lt; '查询月' UNION SELECT 
        a.custno
    FROM
        acct_custloan a, loan_appstep b
    WHERE
        a.custno = b.custno
            AND a.productid = b.productid
            AND a.productid = '2A476510004700280892'
            AND b.appstat = '120'
            AND DATE_FORMAT(a.checkdate, '%Y-%m') &lt; '查询月' UNION SELECT 
        c.custno
    FROM
        acct_usedetail c
    WHERE
        DATE_FORMAT(c.usedate, '%Y-%m') &lt; '查询月') c,
    acct_custloan d,
    loan_appstep e
WHERE
    c.custno = d.custno
        AND d.custno = e.custno
        AND d.productid = e.productid
        AND (d.productid = '1C000000000010280001'
        AND e.appstat = '102'
        OR d.productid = '2A476510004700280892'
        AND e.appstat = '120')
        AND DATE_FORMAT(d.checkdate, '%Y-%m-%d') = '查询日'
GROUP BY d.productid 
UNION ALL SELECT 
    e.productid, COUNT(*) AS loan_cnt
FROM
    (SELECT 
        a.custno
    FROM
        acct_custloan a, loan_appstep b
    WHERE
        a.custno = b.custno
            AND a.productid = b.productid
            AND a.productid = '1C000000000010280001'
            AND b.appstat = '102'
            AND DATE_FORMAT(a.checkdate, '%Y-%m') &lt; '查询月' UNION SELECT 
        a.custno
    FROM
        acct_custloan a, loan_appstep b
    WHERE
        a.custno = b.custno
            AND a.productid = b.productid
            AND a.productid = '2A476510004700280892'
            AND b.appstat = '120'
            AND DATE_FORMAT(a.checkdate, '%Y-%m') &lt; '查询月' UNION SELECT 
        c.custno
    FROM
        acct_usedetail c
    WHERE
        DATE_FORMAT(c.usedate, '%Y-%m') &lt; '查询月') d,
    acct_usedetail e
WHERE
    d.custno = e.custno
        AND DATE_FORMAT(e.usedate, '%Y-%m-%d') = '查询日'
GROUP BY e.productid;</t>
    <phoneticPr fontId="4" type="noConversion"/>
  </si>
  <si>
    <t>SELECT 
    d.productid, SUM(d.loanamt) AS loan_amt
FROM
    (SELECT 
        a.custno
    FROM
        acct_custloan a, loan_appstep b
    WHERE
        a.custno = b.custno
            AND a.productid = b.productid
            AND a.productid = '1C000000000010280001'
            AND b.appstat = '102'
            AND DATE_FORMAT(a.checkdate, '%Y-%m') &lt; '查询月' UNION SELECT 
        a.custno
    FROM
        acct_custloan a, loan_appstep b
    WHERE
        a.custno = b.custno
            AND a.productid = b.productid
            AND a.productid = '2A476510004700280892'
            AND b.appstat = '120'
            AND DATE_FORMAT(a.checkdate, '%Y-%m') &lt; '查询月' UNION SELECT 
        c.custno
    FROM
        acct_usedetail c
    WHERE
        DATE_FORMAT(c.usedate, '%Y-%m') &lt; '查询月') c,
    acct_custloan d,
    loan_appstep e
WHERE
    c.custno = d.custno
        AND d.custno = e.custno
        AND d.productid = e.productid
        AND (d.productid = '1C000000000010280001'
        AND e.appstat = '102'
        OR d.productid = '2A476510004700280892'
        AND e.appstat = '120')
        AND DATE_FORMAT(d.checkdate, '%Y-%m-%d') = '查询日'
GROUP BY d.productid 
UNION ALL SELECT 
    e.productid, SUM(e.useamt) AS loan_amt
FROM
    (SELECT 
        a.custno
    FROM
        acct_custloan a, loan_appstep b
    WHERE
        a.custno = b.custno
            AND a.productid = b.productid
            AND a.productid = '1C000000000010280001'
            AND b.appstat = '102'
            AND DATE_FORMAT(a.checkdate, '%Y-%m') &lt; '查询月' UNION SELECT 
        a.custno
    FROM
        acct_custloan a, loan_appstep b
    WHERE
        a.custno = b.custno
            AND a.productid = b.productid
            AND a.productid = '2A476510004700280892'
            AND b.appstat = '120'
            AND DATE_FORMAT(a.checkdate, '%Y-%m') &lt; '查询月' UNION SELECT 
        c.custno
    FROM
        acct_usedetail c
    WHERE
        DATE_FORMAT(c.usedate, '%Y-%m') &lt; '查询月') d,
    acct_usedetail e
WHERE
    d.custno = e.custno
        AND DATE_FORMAT(e.usedate, '%Y-%m-%d') = '查询日'
GROUP BY e.productid;</t>
    <phoneticPr fontId="4" type="noConversion"/>
  </si>
  <si>
    <t>维度1：注册时间
维度2：查询时间
维度3：产品渠道
维度4：审批状态</t>
    <phoneticPr fontId="4" type="noConversion"/>
  </si>
  <si>
    <t>维度1：注册时间
维度2：查询时间
维度3：产品渠道
维度4：审批状态</t>
    <phoneticPr fontId="4" type="noConversion"/>
  </si>
  <si>
    <t>维度1：注册时间
维度2：查询时间
维度3：产品渠道</t>
    <phoneticPr fontId="4" type="noConversion"/>
  </si>
  <si>
    <t>SELECT 
    DATE_FORMAT(regtime, '%Y-%m-%d') AS reg_time,
    IFNULL(regchannel, 0) AS channel,
    COUNT(custno) AS reg_cnt
FROM
    cust_userinfo
WHERE
    DATE_FORMAT(regtime, '%Y-%m-%d') &lt;= ''
GROUP BY DATE_FORMAT(regtime, '%Y-%m-%d') , regchannel;</t>
    <phoneticPr fontId="4" type="noConversion"/>
  </si>
  <si>
    <t>SELECT 
    DATE_FORMAT(logintime, '%Y-%m-%d') AS login_time,
    IFNULL(regchannel, 0) as channel,
    COUNT(custno) AS login_cnt
FROM
    cust_userinfo
WHERE
    DATE_FORMAT(logintime, '%Y-%m-%d') &lt;= ''
        AND DATE_FORMAT(regtime, '%Y-%m-%d') &lt;= ''
GROUP BY DATE_FORMAT(logintime, '%Y-%m-%d'), regchannel;</t>
    <phoneticPr fontId="4" type="noConversion"/>
  </si>
  <si>
    <t>SELECT 
    DATE_FORMAT(s.appdate, '%Y-%m-%d') AS apl_time,
    IFNULL(u.regchannel, 0) AS channel,
    s.productid AS productid,
    COUNT(u.custno) AS apl_cnt
FROM
    loan_appstep s,
    cust_userinfo u,
    pub_partner p
WHERE
    DATE_FORMAT(s.appdate, '%Y-%m-%d') &lt;= ''
        AND p.partner = s.productid
        AND s.custno = u.custno
GROUP BY DATE_FORMAT(s.appdate, '%Y-%m-%d') , u.regchannel, s.productid;</t>
    <phoneticPr fontId="4" type="noConversion"/>
  </si>
  <si>
    <t>SELECT 
    DATE_FORMAT(s.appdate, '%Y-%m-%d'),
    IFNULL(u.regchannel, 0) AS channel,
    s.productid,
    COUNT(u.custno)
FROM
    loan_appstep s,
    cust_userinfo u,
    pub_partner p
WHERE
    DATE_FORMAT(s.appdate, '%Y-%m-%d') = ''
        AND s.productid = p.partner
        AND s.appstat = '101'
        AND s.custno = u.custno
GROUP BY DATE_FORMAT(s.appdate, '%Y-%m-%d'), u.regchannel, s.productid;</t>
    <phoneticPr fontId="4" type="noConversion"/>
  </si>
  <si>
    <t>SELECT 
    DATE_FORMAT(b.checkdate, '%Y-%m-%d') AS loan_time,
    IFNULL(a.regchannel, 0) AS channel,
    b.productid AS productid,
    COUNT(a.custno) AS loan_cnt
FROM
    cust_userinfo a,
    acct_custloan b,
    loan_appstep c
WHERE
    a.custno = b.custno
        AND b.custno = c.custno
        AND b.productid = c.productid
        AND (b.productid = '1C000000000010280001'
        AND c.appstat = '102'
        OR b.productid = '2A476510004700280892'
        AND c.appstat = '120')
        AND DATE_FORMAT(b.checkdate, '%Y-%m-%d') &lt;= ''
GROUP BY DATE_FORMAT(b.checkdate, '%Y-%m-%d'), IFNULL(a.regchannel, 0), b.productid 
UNION ALL SELECT 
    DATE_FORMAT(a.usedate, '%Y-%m-%d') AS loan_time,
    IFNULL(b.regchannel, 0) AS channel,
    a.productid AS productid,
    COUNT(a.custno) AS loan_cnt
FROM
    acct_usedetail a,
    cust_userinfo b
WHERE
    a.custno = b.custno
        AND a.productid = '1B106510010900280466'
        AND DATE_FORMAT(a.usedate, '%Y-%m-%d') &lt;= ''
GROUP BY DATE_FORMAT(a.usedate, '%Y-%m-%d'), IFNULL(b.regchannel, 0), a.productid;</t>
    <phoneticPr fontId="4" type="noConversion"/>
  </si>
  <si>
    <t>SELECT 
    DATE_FORMAT(b.checkdate, '%Y-%m-%d') AS loan_time,
    IFNULL(a.regchannel, 0) AS channel,
    b.productid AS productid,
    SUM(b.loanamt) AS loan_amt
FROM
    cust_userinfo a,
    acct_custloan b,
    loan_appstep c
WHERE
    a.custno = b.custno
        AND b.custno = c.custno
        AND b.productid = c.productid
        AND (b.productid = '1C000000000010280001'
        AND c.appstat = '102'
        OR b.productid = '2A476510004700280892'
        AND c.appstat = '120')
        AND DATE_FORMAT(b.checkdate, '%Y-%m-%d') &lt;= ''
GROUP BY DATE_FORMAT(b.checkdate, '%Y-%m-%d'), IFNULL(a.regchannel, 0), b.productid 
UNION ALL SELECT 
    DATE_FORMAT(a.usedate, '%Y-%m-%d') AS loan_time,
    IFNULL(b.regchannel, 0) AS channel,
    a.productid AS productid,
    SUM(a.useamt) AS loan_amt
FROM
    acct_usedetail a,
    cust_userinfo b
WHERE
    a.custno = b.custno
        AND a.productid = '1B106510010900280466'
        AND DATE_FORMAT(a.usedate, '%Y-%m-%d') &lt;= ''
GROUP BY DATE_FORMAT(a.usedate, '%Y-%m-%d'), IFNULL(b.regchannel, 0), a.productid;</t>
    <phoneticPr fontId="4" type="noConversion"/>
  </si>
  <si>
    <t>成交金额（元）</t>
    <phoneticPr fontId="4" type="noConversion"/>
  </si>
  <si>
    <t>维度1：用款时间
维度2：推广渠道
维度3：产品渠道</t>
    <phoneticPr fontId="4" type="noConversion"/>
  </si>
  <si>
    <t>SELECT 
    b.productid AS productid, COUNT(*) AS reg_cnt
FROM
    cust_userinfo a,
    loan_appstep b,
    pub_partner c
WHERE
    DATE_FORMAT(a.regtime, '%Y-%m') = '查询月'
        AND a.custno = b.custno
        AND c.partner = b.productid
        AND DATE_FORMAT(b.appdate, '%Y-%m-%d') = '查询日'
GROUP BY b.productid;</t>
    <phoneticPr fontId="4" type="noConversion"/>
  </si>
  <si>
    <t>SELECT 
    b.productid AS productid, COUNT(*) AS check_cnt
FROM
    cust_userinfo a,
    acct_custloan b,
    loan_appstep c,
    pub_partner d
WHERE
    a.custno = b.custno
        AND a.custno = c.custno
        AND b.productid = c.productid
        AND d.partner = b.productid
        AND DATE_FORMAT(a.regtime, '%Y-%m') = '查询月'
        AND DATE_FORMAT(b.checkdate, '%Y-%m-%d') = '查询日'
        AND ((b.productid = '1B106510010900280466'
        AND c.appstat = '0')
        OR (b.productid = '1C000000000010280001'
        AND c.appstat = '101')
        OR (b.productid = '2A476510004700280892'
        AND c.appstat = '101'))
GROUP BY b.productid;</t>
    <phoneticPr fontId="4" type="noConversion"/>
  </si>
  <si>
    <t>SELECT 
    IFNULL(b.productid, '*') AS productid,
    SUM(b.loanamt) AS loan_amt
FROM
    cust_userinfo a,
    acct_custloan b,
    loan_appstep c
WHERE
    a.custno = b.custno
        AND a.custno = c.custno
        AND b.productid = c.productid
        AND DATE_FORMAT(a.regtime, '%Y-%m') = '查询月'
        AND DATE_FORMAT(b.checkdate, '%Y-%m-%d') = '查询日'
        AND (b.productid = '1C000000000010280001'
        AND c.appstat = '102'
        OR b.productid = '2A476510004700280892'
        AND c.appstat = '120') 
UNION ALL SELECT 
    IFNULL(b.productid, '*') AS productid,
    SUM(b.useamt) AS loan_amt
FROM
    cust_userinfo a,
    acct_usedetail b
WHERE
    a.custno = b.custno
        AND DATE_FORMAT(a.regtime, '%Y-%m') = '查询月'
        AND DATE_FORMAT(b.usedate, '%Y-%m-%d') = '查询日'
GROUP BY b.productid;</t>
    <phoneticPr fontId="4" type="noConversion"/>
  </si>
  <si>
    <t>SELECT 
    IFNULL(b.productid, '*') AS productid, COUNT(b.productid) AS loan_cnt
FROM
    cust_userinfo a,
    acct_custloan b,
    loan_appstep c
WHERE
    a.custno = b.custno
        AND a.custno = c.custno
        AND b.productid = c.productid
        AND DATE_FORMAT(a.regtime, '%Y-%m') = '查询月'
        AND DATE_FORMAT(b.checkdate, '%Y-%m-%d') = '查询日'
        AND (b.productid = '1C000000000010280001'
        AND c.appstat = '102'
        OR b.productid = '2A476510004700280892'
        AND c.appstat = '120')
UNION ALL 
SELECT 
    IFNULL(b.productid, '*') AS productid, COUNT(b.productid) AS loan_cnt
FROM
    cust_userinfo a,
    acct_usedetail b
WHERE
    a.custno = b.custno
        AND DATE_FORMAT(a.regtime, '%Y-%m') = '查询月'
        AND DATE_FORMAT(b.usedate, '%Y-%m-%d') = '查询日' 
GROUP BY b.productid;</t>
    <phoneticPr fontId="4" type="noConversion"/>
  </si>
  <si>
    <t>SELECT 
    d.productid, COUNT(*) AS reg_cnt
FROM
    (SELECT 
        a.custno
    FROM
        cust_userinfo a
    WHERE
        DATE_FORMAT(a.regtime, '%Y-%m') =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 '查询月上一月' UNION ALL SELECT 
                custno
            FROM
                acct_usedetail
            WHERE
                DATE_FORMAT(usedate, '%Y-%m') = '查询月上一月') AS b
            WHERE
                a.custno = b.custno)) c,
    loan_appstep d,
    pub_partner e
WHERE
    c.custno = d.custno
        AND d.productid = e.partner
        AND DATE_FORMAT(d.appdate, '%Y-%m-%d') = '查询日'
GROUP BY d.productid;</t>
    <phoneticPr fontId="4" type="noConversion"/>
  </si>
  <si>
    <t>SELECT 
    d.productid, COUNT(*) AS check_cnt
FROM
    (SELECT 
        a.custno
    FROM
        cust_userinfo a
    WHERE
        DATE_FORMAT(a.regtime, '%Y-%m') =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 '查询月上一月' UNION SELECT 
                custno
            FROM
                acct_usedetail
            WHERE
                DATE_FORMAT(usedate, '%Y-%m') = '查询月上一月') AS b
            WHERE
                a.custno = b.custno)) c,
    loan_appstep d,
    loan_appstep e
WHERE
    c.custno = d.custno
        AND d.custno = e.custno
        AND d.productid = e.productid
        AND DATE_FORMAT(d.appdate, '%Y-%m-%d') = '2018-01-14'
        AND (d.productid = '1B106510010900280466'
        AND e.appstat = '0'
        OR d.productid = '1C000000000010280001'
        AND e.appstat = '101'
        OR d.productid = '2A476510004700280892'
        AND e.appstat = '101')
GROUP BY d.productid;</t>
    <phoneticPr fontId="4" type="noConversion"/>
  </si>
  <si>
    <t>SELECT 
    IFNULL(d.productid, '*') AS productid, COUNT(*) AS loan_cnt
FROM
    (SELECT 
        a.custno
    FROM
        cust_userinfo a
    WHERE
        DATE_FORMAT(a.regtime, '%Y-%m') =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 '查询月上一月' UNION SELECT 
                custno
            FROM
                acct_usedetail
            WHERE
                DATE_FORMAT(usedate, '%Y-%m') = '查询月上一月') AS b
            WHERE
                a.custno = b.custno)) c,
    acct_custloan d,
    loan_appstep e
WHERE
    c.custno = d.custno
        AND d.custno = e.custno
        AND d.productid = e.productid
        AND DATE_FORMAT(d.checkdate, '%Y-%m-%d') = '查询日'
        AND (d.productid = '1C000000000010280001'
        AND e.appstat = '102'
        OR d.productid = '2A476510004700280892'
        AND e.appstat = '120')
GROUP BY d.productid 
UNION ALL SELECT 
    IFNULL(d.productid, '*') AS productid, COUNT(*) AS loan_cnt
FROM
    (SELECT 
        a.custno
    FROM
        cust_userinfo a
    WHERE
        DATE_FORMAT(a.regtime, '%Y-%m') =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 '查询月上一月' UNION SELECT 
                custno
            FROM
                acct_usedetail
            WHERE
                DATE_FORMAT(usedate, '%Y-%m') = '查询月上一月') AS b
            WHERE
                a.custno = b.custno)) c,
    acct_usedetail d
WHERE
    c.custno = d.custno
        AND DATE_FORMAT(d.usedate, '%Y-%m-%d') = '查询日'
GROUP BY d.productid;</t>
    <phoneticPr fontId="4" type="noConversion"/>
  </si>
  <si>
    <t>SELECT 
    IFNULL(d.productid, '*') AS productid, COUNT(*) as loan_cnt
FROM
    (SELECT 
        a.custno
    FROM
        cust_userinfo a
    WHERE
        DATE_FORMAT(a.regtime, '%Y-%m') &lt;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&lt; '查询月' UNION SELECT 
                custno
            FROM
                acct_usedetail
            WHERE
                DATE_FORMAT(usedate, '%Y-%m') &lt; '查询月') AS b
            WHERE
                a.custno = b.custno)) c,
    acct_custloan d,
    loan_appstep e
WHERE
    c.custno = d.custno
        AND d.custno = e.custno
        AND d.productid = e.productid
        AND DATE_FORMAT(d.checkdate, '%Y-%m-%d') = '查询日'
        AND (d.productid = '1C000000000010280001'
        AND e.appstat = '102'
        OR d.productid = '2A476510004700280892'
        AND e.appstat = '120')
GROUP BY d.productid 
UNION ALL SELECT 
    IFNULL(d.productid, '*') AS productid, COUNT(*) as loan_cnt
FROM
    (SELECT 
        a.custno
    FROM
        cust_userinfo a
    WHERE
        DATE_FORMAT(a.regtime, '%Y-%m') &lt; '查询月上一月'
            AND NOT EXISTS( SELECT 
                *
            FROM
                (SELECT 
                a.custno
            FROM
                acct_custloan a, loan_appstep b
            WHERE
                a.custno = b.custno
                    AND a.productid = b.productid
                    AND (a.productid = '1C000000000010280001'
                    AND b.appstat = '102'
                    OR a.productid = '2A476510004700280892'
                    AND b.appstat = '120')
                    AND DATE_FORMAT(a.checkdate, '%Y-%m') &lt; '查询月' UNION SELECT 
                custno
            FROM
                acct_usedetail
            WHERE
                DATE_FORMAT(usedate, '%Y-%m') &lt; '查询月') AS b
            WHERE
                a.custno = b.custno)) c,
    acct_usedetail d
WHERE
    c.custno = d.custno
        AND DATE_FORMAT(d.usedate, '%Y-%m-%d') = '查询日'
GROUP BY d.productid;</t>
    <phoneticPr fontId="4" type="noConversion"/>
  </si>
  <si>
    <t>认证量</t>
    <phoneticPr fontId="26" type="noConversion"/>
  </si>
  <si>
    <t>认证量</t>
    <phoneticPr fontId="4" type="noConversion"/>
  </si>
  <si>
    <t>申请量</t>
    <phoneticPr fontId="26" type="noConversion"/>
  </si>
  <si>
    <t>当周客户来源表
（10/23-10/29）</t>
  </si>
  <si>
    <t>来源类型</t>
    <phoneticPr fontId="4" type="noConversion"/>
  </si>
  <si>
    <t>客户来源</t>
    <phoneticPr fontId="4" type="noConversion"/>
  </si>
  <si>
    <t>注册数</t>
    <phoneticPr fontId="4" type="noConversion"/>
  </si>
  <si>
    <t>注册数
来源占比</t>
    <phoneticPr fontId="4" type="noConversion"/>
  </si>
  <si>
    <t>产品申请用户数
（仅中银,马上,华夏）</t>
    <phoneticPr fontId="4" type="noConversion"/>
  </si>
  <si>
    <t>当月新客户
申请转化率
（仅中银,马上，华夏）</t>
    <phoneticPr fontId="4" type="noConversion"/>
  </si>
  <si>
    <t>注册数来源占比
（仅中银,马上，华夏）</t>
    <phoneticPr fontId="4" type="noConversion"/>
  </si>
  <si>
    <t>认证数</t>
    <phoneticPr fontId="4" type="noConversion"/>
  </si>
  <si>
    <t>申请数</t>
    <phoneticPr fontId="4" type="noConversion"/>
  </si>
  <si>
    <t>应用市场</t>
    <phoneticPr fontId="4" type="noConversion"/>
  </si>
  <si>
    <t>应用宝</t>
    <phoneticPr fontId="4" type="noConversion"/>
  </si>
  <si>
    <t>小米</t>
    <phoneticPr fontId="4" type="noConversion"/>
  </si>
  <si>
    <t>华为</t>
    <phoneticPr fontId="4" type="noConversion"/>
  </si>
  <si>
    <t>推广渠道</t>
    <phoneticPr fontId="4" type="noConversion"/>
  </si>
  <si>
    <t>官网（PC+WAP）</t>
    <phoneticPr fontId="4" type="noConversion"/>
  </si>
  <si>
    <t>微信</t>
    <phoneticPr fontId="4" type="noConversion"/>
  </si>
  <si>
    <t>微博</t>
    <phoneticPr fontId="4" type="noConversion"/>
  </si>
  <si>
    <t>大成网</t>
    <phoneticPr fontId="4" type="noConversion"/>
  </si>
  <si>
    <t>驾校</t>
    <phoneticPr fontId="4" type="noConversion"/>
  </si>
  <si>
    <t>广点通</t>
    <phoneticPr fontId="4" type="noConversion"/>
  </si>
  <si>
    <t>今日头条</t>
    <phoneticPr fontId="4" type="noConversion"/>
  </si>
  <si>
    <t>爱奇艺</t>
    <phoneticPr fontId="4" type="noConversion"/>
  </si>
  <si>
    <t>564+429(人工统）</t>
    <phoneticPr fontId="26" type="noConversion"/>
  </si>
  <si>
    <t>543648(人工统）</t>
    <phoneticPr fontId="4" type="noConversion"/>
  </si>
  <si>
    <t>花豹和宜人贷的是手工统计的</t>
    <phoneticPr fontId="4" type="noConversion"/>
  </si>
  <si>
    <t>活跃用户（每周日均）友盟手工统</t>
    <phoneticPr fontId="4" type="noConversion"/>
  </si>
  <si>
    <t>SELECT 
    DATE_FORMAT(b.identytime, '%Y-%m-%d') AS auth_time,
    b.productid AS productid,
    IFNULL(a.regchannel, 0) AS channel,
    COUNT(*) AS auth_cnt
FROM
    cust_userinfo a,
    cust_identity b
WHERE
    a.custno = b.custno
        AND DATE_FORMAT(b.identytime, '%Y-%m-%d') &lt;= ''
GROUP BY DATE_FORMAT(b.identytime, '%Y-%m-%d') , b.productid , a.regchannel;</t>
    <phoneticPr fontId="4" type="noConversion"/>
  </si>
  <si>
    <t>产品认证量</t>
    <phoneticPr fontId="4" type="noConversion"/>
  </si>
  <si>
    <t>客户认证量</t>
    <phoneticPr fontId="4" type="noConversion"/>
  </si>
  <si>
    <t>SELECT 
    DATE_FORMAT(b.identytime, '%Y-%m-%d') AS auth_time,
    IFNULL(a.regchannel, 0) AS channel,
    COUNT(*) AS auth_cnt
FROM
    cust_userinfo a,
    cust_quali_idinfo b
WHERE
    a.custno = b.custno
        AND DATE_FORMAT(b.identytime, '%Y-%m-%d') &lt;= '2018-01-17'
GROUP BY DATE_FORMAT(b.identytime, '%Y-%m-%d'), a.regchannel;</t>
    <phoneticPr fontId="4" type="noConversion"/>
  </si>
  <si>
    <t>维度1：认证时间
维度2：产品渠道
维度3：推广渠道</t>
    <phoneticPr fontId="4" type="noConversion"/>
  </si>
  <si>
    <t>维度1：认证时间
维度2：推广渠道</t>
    <phoneticPr fontId="4" type="noConversion"/>
  </si>
  <si>
    <t>查询时间段内客户首次下载并安装的app数量</t>
    <phoneticPr fontId="4" type="noConversion"/>
  </si>
  <si>
    <t>查询时间段内各推广渠道下用户的注册量</t>
    <phoneticPr fontId="4" type="noConversion"/>
  </si>
  <si>
    <t>查询时间段内客户在各贷款产品上做认证的数量</t>
    <phoneticPr fontId="4" type="noConversion"/>
  </si>
  <si>
    <t>查询时间段内客户在贷款app上做认证的数量</t>
    <phoneticPr fontId="4" type="noConversion"/>
  </si>
  <si>
    <t>product_house</t>
    <phoneticPr fontId="4" type="noConversion"/>
  </si>
  <si>
    <t xml:space="preserve">1. 当月数据
2.上月数据
3.上月以前数据
4.已放款客户数据
</t>
    <phoneticPr fontId="4" type="noConversion"/>
  </si>
  <si>
    <t>regtime=yyyy-MM-hh hh:mm:ss</t>
  </si>
  <si>
    <t>collecttime=yyyy-MM-hh hh:mm:ss</t>
  </si>
  <si>
    <t>noticetime=yyyy-MM-hh hh:mm:ss</t>
  </si>
  <si>
    <t>feedtime=yyyy-MM-hh hh:mm:ss</t>
  </si>
  <si>
    <t>applytime=yyyy-MM-hh hh:mm:ss</t>
  </si>
  <si>
    <t>surveytime=yyyy-MM-hh hh:mm:ss</t>
  </si>
  <si>
    <t>replytime=yyyy-MM-hh hh:mm:ss</t>
  </si>
  <si>
    <t>modtime=yyyy-MM-hh hh:mm:ss</t>
  </si>
  <si>
    <t>addtime=yyyy-MM-hh hh:mm:ss</t>
  </si>
  <si>
    <t>qrytime=yyyy-MM-hh hh:mm:ss</t>
  </si>
  <si>
    <t>gettime=yyyy-MM-hh hh:mm:ss</t>
  </si>
  <si>
    <t>loantime=yyyy-MM-hh hh:mm:ss</t>
  </si>
  <si>
    <t>upfiletime=yyyy-MM-hh hh:mm:ss</t>
  </si>
  <si>
    <t>appdate=yyyyMMdd</t>
  </si>
  <si>
    <t>checkdate=yyyyMMdd</t>
  </si>
  <si>
    <t>usedate=yyyyMMdd usetime=hhmmss</t>
  </si>
  <si>
    <t>paydate=yyyyMMdd usetime=hhmmss</t>
  </si>
  <si>
    <t>ocrtime=yyyy-MM-hh hh:mm:ss</t>
  </si>
  <si>
    <t>current_time=yyyy-MM-hh hh:mm:ss</t>
  </si>
  <si>
    <t>sendtime=yyyy-MM-hh hh:mm:ss</t>
  </si>
  <si>
    <t>noticerecvtime=yyy-MM-hh hh:mm:ss</t>
  </si>
  <si>
    <t>合作方未使用</t>
  </si>
  <si>
    <t>暂时未使用</t>
  </si>
  <si>
    <t>version_update=yyy-MM-hh hh:mm:ss</t>
  </si>
  <si>
    <t>product_channel</t>
    <phoneticPr fontId="4" type="noConversion"/>
  </si>
  <si>
    <t>plat_appadviser</t>
    <phoneticPr fontId="4" type="noConversion"/>
  </si>
  <si>
    <t>auto_answer_question</t>
    <phoneticPr fontId="4" type="noConversion"/>
  </si>
  <si>
    <t>cust_answerquestioncollection</t>
    <phoneticPr fontId="4" type="noConversion"/>
  </si>
  <si>
    <t>1. 网贷
2. 线上产品
3. 线下产品</t>
    <phoneticPr fontId="4" type="noConversion"/>
  </si>
  <si>
    <t>1- 车贷
2- 房贷
3- 保单贷
4- 工资贷
5- 社保贷
6- 月供贷
7- 公积金贷
8- 经营贷
9- 信用贷</t>
    <phoneticPr fontId="4" type="noConversion"/>
  </si>
  <si>
    <t>0280-成都
0100-北京
0270-武汉
0755-深圳
0250-南京
0230-重庆
0210-上海</t>
    <phoneticPr fontId="4" type="noConversion"/>
  </si>
  <si>
    <t>0-主推
1-非主推</t>
    <phoneticPr fontId="4" type="noConversion"/>
  </si>
  <si>
    <t>按速度快慢，以1,2,3...排列</t>
  </si>
  <si>
    <t>1-有用款
0-无用款</t>
    <phoneticPr fontId="4" type="noConversion"/>
  </si>
  <si>
    <t>1-有还款
0-无还款</t>
    <phoneticPr fontId="4" type="noConversion"/>
  </si>
  <si>
    <t>0-未下线    
1-已下线</t>
    <phoneticPr fontId="4" type="noConversion"/>
  </si>
  <si>
    <t>0-人数未满    
1-人数已满</t>
    <phoneticPr fontId="4" type="noConversion"/>
  </si>
  <si>
    <t>1.新品栏显示   
2.主推显示</t>
    <phoneticPr fontId="4" type="noConversion"/>
  </si>
  <si>
    <t>A. 身份证-正面
B. 身份证-反面
C. 抓拍照
D. 工作证明
E. 居住证明
F. 公积金证明
G，社保证明
H. 工资流水
I. 签约视频
W.银行卡
Z. 头像</t>
    <phoneticPr fontId="4" type="noConversion"/>
  </si>
  <si>
    <t>1-全款  
2-按揭</t>
    <phoneticPr fontId="4" type="noConversion"/>
  </si>
  <si>
    <t>1-省社保 
2-市社保</t>
    <phoneticPr fontId="4" type="noConversion"/>
  </si>
  <si>
    <t>1-省公积金 
2-市公积金</t>
    <phoneticPr fontId="4" type="noConversion"/>
  </si>
  <si>
    <t>0.未实名    
1.实名</t>
    <phoneticPr fontId="4" type="noConversion"/>
  </si>
  <si>
    <t>1-应用宝
2-小米
3-华为
4-360
5-官网
6-ios
7-微信
8-微博
9-大成
10-驾校
11.广点通
12.今日头条
13.爱奇艺
14.百度
15.OPPO
16.vivo</t>
    <phoneticPr fontId="4" type="noConversion"/>
  </si>
  <si>
    <t>0. 用户未登陆
1. 用户已登陆</t>
    <phoneticPr fontId="4" type="noConversion"/>
  </si>
  <si>
    <t>1-个人通知 
2-平台通知</t>
    <phoneticPr fontId="4" type="noConversion"/>
  </si>
  <si>
    <t>1.网贷已通过-跳转到提现页面
2.网贷审核失败-打电话
3.网贷还款提醒-跳转到还款页面
4.直接推产品-跳转到详情页面
5.推广某活动-跳转到活动页面
6.更新推送-首页弹窗
7.提额提示-跳转到还款页面
8. 提额提示-跳转到提现页面
9. 系统公告</t>
    <phoneticPr fontId="4" type="noConversion"/>
  </si>
  <si>
    <t>1-可用 
0-删除</t>
    <phoneticPr fontId="4" type="noConversion"/>
  </si>
  <si>
    <t>0-未查看 
1-查看</t>
    <phoneticPr fontId="4" type="noConversion"/>
  </si>
  <si>
    <t>101-申请中
102-审批通过
104-审批补件
109-审批拒绝
120-已放款
100-网银未授权
121-已结清
123-未绑卡
124-运营商未授权</t>
    <phoneticPr fontId="4" type="noConversion"/>
  </si>
  <si>
    <t>1-认证问题 
2-审批问题 
3-还款问题 
4-其他问题</t>
    <phoneticPr fontId="4" type="noConversion"/>
  </si>
  <si>
    <t>1-用户  
2-摩尔龙客服</t>
    <phoneticPr fontId="4" type="noConversion"/>
  </si>
  <si>
    <t>A-实名
B-基本
C-单位
D-联系
E-银行卡
F-手机运营商
G-公积金
H-社保
I-信用
J-借款信息
O-其他
OVER-认证完成
FINISH-提交申请</t>
    <phoneticPr fontId="4" type="noConversion"/>
  </si>
  <si>
    <t>1-申请中 
2-已审批</t>
    <phoneticPr fontId="4" type="noConversion"/>
  </si>
  <si>
    <t>1.App用户 
2.摩尔龙客服</t>
    <phoneticPr fontId="4" type="noConversion"/>
  </si>
  <si>
    <t>0- 报文未发送(文件成功或不成)
1- 文件已上传报文提交成功
2- 文件已上传报文提交失败
3- 文件及报文正在发送中
4- 报文发送成功
5- 文件未上传</t>
    <phoneticPr fontId="4" type="noConversion"/>
  </si>
  <si>
    <t>0-文件未上传
1-文件已上传</t>
    <phoneticPr fontId="4" type="noConversion"/>
  </si>
  <si>
    <t>10：正常贷放中
22：逾期(关注)
23：逾期(次级)
24：逾期(可疑)
25：逾期(损失)
81：呆账-人工核销 
89：呆账-已完全收回
90：已结清</t>
    <phoneticPr fontId="4" type="noConversion"/>
  </si>
  <si>
    <t>1：消费信用支付
2：账户充值
3：微现金</t>
    <phoneticPr fontId="4" type="noConversion"/>
  </si>
  <si>
    <t>1：单笔结清还款
2：逾期转正常还款
3：提前还当期还款
4：全部结清还款</t>
    <phoneticPr fontId="4" type="noConversion"/>
  </si>
  <si>
    <t>1-活体 
2-公安身份证</t>
    <phoneticPr fontId="4" type="noConversion"/>
  </si>
  <si>
    <t>1.网贷已通过-跳转到提现页面
2.网贷审核失败-打电话
3.网贷还款提醒-跳转到还款页面
4.直接推产品-跳转到产品详情
5.推广某活动-跳转到活动页面
6.更新推送-首页弹窗
7.提额提示-跳转到还款页面</t>
    <phoneticPr fontId="4" type="noConversion"/>
  </si>
  <si>
    <t>1-未通知 
2-已通知</t>
    <phoneticPr fontId="4" type="noConversion"/>
  </si>
  <si>
    <t>1-appstat
2-contact
3-education
4-loanuse
5-marry
6-unitkind
7-filetype
8-asset
9-emergcont
10-industry
11-salary</t>
    <phoneticPr fontId="4" type="noConversion"/>
  </si>
  <si>
    <t>1--网页  
2--客户端</t>
    <phoneticPr fontId="4" type="noConversion"/>
  </si>
  <si>
    <t>0-普通
1-信用卡  
2-首页广告</t>
    <phoneticPr fontId="4" type="noConversion"/>
  </si>
  <si>
    <t>1-可用  
0-不可用</t>
    <phoneticPr fontId="4" type="noConversion"/>
  </si>
  <si>
    <t>1-支持 
0-不支持</t>
    <phoneticPr fontId="4" type="noConversion"/>
  </si>
  <si>
    <t>1-限制
0-无限制</t>
    <phoneticPr fontId="4" type="noConversion"/>
  </si>
  <si>
    <t>1-普卡
2-金卡
3-白金卡</t>
    <phoneticPr fontId="4" type="noConversion"/>
  </si>
  <si>
    <t xml:space="preserve">1-旅游卡
2-超商购物卡
3-酒店/商旅卡
4-航空卡
5-车主卡
6-境外卡
7-网络联名卡
8-特色主题卡
9-丽人卡
10-标准卡
11-其他 </t>
    <phoneticPr fontId="4" type="noConversion"/>
  </si>
  <si>
    <t>1-免首年、交易免
2-终身免
3-有年费</t>
    <phoneticPr fontId="4" type="noConversion"/>
  </si>
  <si>
    <t>1-芝麻信用 
2.征信授权</t>
    <phoneticPr fontId="4" type="noConversion"/>
  </si>
  <si>
    <t>参考具体产品码值表</t>
    <phoneticPr fontId="4" type="noConversion"/>
  </si>
  <si>
    <t>ios/andriod</t>
    <phoneticPr fontId="4" type="noConversion"/>
  </si>
  <si>
    <t xml:space="preserve">A-实名
B-基本
C-单位
D-联系
E-银行卡
F-手机运营商
G-公积金
H-社保
I-信用
J-借款信息
O-其他
</t>
    <phoneticPr fontId="4" type="noConversion"/>
  </si>
  <si>
    <t>产品申请条件表</t>
    <phoneticPr fontId="4" type="noConversion"/>
  </si>
  <si>
    <t>IOS/Andriod</t>
  </si>
  <si>
    <t>0-一般联系人  
1-紧急联系人</t>
    <phoneticPr fontId="4" type="noConversion"/>
  </si>
  <si>
    <t>channelno</t>
    <phoneticPr fontId="4" type="noConversion"/>
  </si>
  <si>
    <t>A. 身份证-正面
B. 身份证-反面
C. 抓拍照
D. 工作证明
E. 居住证明
F. 公积金证明
G. 社保证明
H. 工资流水
I. 签约视频
W. 银行卡
Z. 头像</t>
    <phoneticPr fontId="4" type="noConversion"/>
  </si>
  <si>
    <t>目前统一为“摩尔龙”</t>
    <phoneticPr fontId="4" type="noConversion"/>
  </si>
  <si>
    <t>本地银行编号</t>
    <phoneticPr fontId="4" type="noConversion"/>
  </si>
  <si>
    <t>为产品编号的2-13位</t>
    <phoneticPr fontId="4" type="noConversion"/>
  </si>
  <si>
    <t>report_startload</t>
    <phoneticPr fontId="4" type="noConversion"/>
  </si>
  <si>
    <t>recordtime=yyyy-MM-hh hh:mm:ss</t>
    <phoneticPr fontId="4" type="noConversion"/>
  </si>
  <si>
    <t>自增</t>
    <phoneticPr fontId="4" type="noConversion"/>
  </si>
  <si>
    <t>参考plat_addrcode</t>
    <phoneticPr fontId="4" type="noConversion"/>
  </si>
  <si>
    <t>参考plat_commcode</t>
    <phoneticPr fontId="4" type="noConversion"/>
  </si>
  <si>
    <t>贷款攻略表</t>
    <phoneticPr fontId="4" type="noConversion"/>
  </si>
  <si>
    <t>贷款攻略表</t>
    <phoneticPr fontId="4" type="noConversion"/>
  </si>
  <si>
    <t>APP上架审核配置表</t>
    <phoneticPr fontId="4" type="noConversion"/>
  </si>
  <si>
    <t>pubdataauth</t>
    <phoneticPr fontId="4" type="noConversion"/>
  </si>
  <si>
    <t>用户数据权限表</t>
    <phoneticPr fontId="4" type="noConversion"/>
  </si>
  <si>
    <t>operdate=xxx</t>
    <phoneticPr fontId="4" type="noConversion"/>
  </si>
  <si>
    <t>参考plat_commcode，
codetype=education</t>
    <phoneticPr fontId="4" type="noConversion"/>
  </si>
  <si>
    <t>参考plat_commcode，
codetype=contact</t>
    <phoneticPr fontId="4" type="noConversion"/>
  </si>
  <si>
    <t>参考plat_commcode，
codetype=loanuse</t>
    <phoneticPr fontId="4" type="noConversion"/>
  </si>
  <si>
    <t>参考plat_commcode，
codetype=unitkind</t>
    <phoneticPr fontId="4" type="noConversion"/>
  </si>
  <si>
    <t>参考plat_commcode，
codetype=asset</t>
    <phoneticPr fontId="4" type="noConversion"/>
  </si>
  <si>
    <t>参考plat_commcode，
codetype=salary</t>
    <phoneticPr fontId="4" type="noConversion"/>
  </si>
  <si>
    <t>SELECT 
    DATE_FORMAT(t.loadtime, '%Y-%m-%d') AS load_time,
    SUBSTR(t.channelno, - 1) AS channel,
    COUNT(deviceno) AS load_cnt
FROM
    (SELECT 
        *
    FROM
        report_startload a, (SELECT 
        b.deviceno AS devno, MIN(b.loadtime) AS time
    FROM
        report_startload b
    GROUP BY b.deviceno) c
    WHERE
        a.deviceno = c.devno
            AND a.loadtime = c.time
            AND DATE_FORMAT(loadtime, '%Y-%m-%d') &lt;= '') t
GROUP BY SUBSTR(t.channelno, - 1) , DATE_FORMAT(t.loadtime, '%Y-%m-%d');</t>
    <phoneticPr fontId="4" type="noConversion"/>
  </si>
  <si>
    <t>合作方存储的关于银行的编码</t>
    <phoneticPr fontId="4" type="noConversion"/>
  </si>
  <si>
    <t>贷款APP存储的关于银行的编码</t>
    <phoneticPr fontId="4" type="noConversion"/>
  </si>
  <si>
    <t>贷款APP存储的关于银行的名称</t>
    <phoneticPr fontId="4" type="noConversion"/>
  </si>
  <si>
    <t>合作方存储的关于银行的名称</t>
    <phoneticPr fontId="4" type="noConversion"/>
  </si>
  <si>
    <t>1-打卡
2-自存
3-打卡+自存</t>
    <phoneticPr fontId="4" type="noConversion"/>
  </si>
  <si>
    <t>首次登陆时间</t>
    <phoneticPr fontId="4" type="noConversion"/>
  </si>
  <si>
    <t>参考plat_commcode，
codetype=marry</t>
    <phoneticPr fontId="4" type="noConversion"/>
  </si>
  <si>
    <t>现公司入职时间 </t>
    <phoneticPr fontId="4" type="noConversion"/>
  </si>
  <si>
    <t>联系编号</t>
    <phoneticPr fontId="4" type="noConversion"/>
  </si>
  <si>
    <t>进件编号</t>
    <phoneticPr fontId="4" type="noConversion"/>
  </si>
  <si>
    <t>通知编号</t>
  </si>
  <si>
    <t>答复编号</t>
  </si>
  <si>
    <t>第三方文件编号</t>
  </si>
  <si>
    <t>月还款金额</t>
    <phoneticPr fontId="4" type="noConversion"/>
  </si>
  <si>
    <t>用款时间</t>
    <phoneticPr fontId="4" type="noConversion"/>
  </si>
  <si>
    <t>客户名</t>
    <phoneticPr fontId="4" type="noConversion"/>
  </si>
  <si>
    <t>通知编号</t>
    <phoneticPr fontId="4" type="noConversion"/>
  </si>
  <si>
    <t>通知贷款账号编号</t>
    <phoneticPr fontId="4" type="noConversion"/>
  </si>
  <si>
    <t>申请编号</t>
    <phoneticPr fontId="4" type="noConversion"/>
  </si>
  <si>
    <t>易贷编号</t>
    <phoneticPr fontId="4" type="noConversion"/>
  </si>
  <si>
    <t>角色编号</t>
    <phoneticPr fontId="4" type="noConversion"/>
  </si>
  <si>
    <t>功能编号</t>
    <phoneticPr fontId="4" type="noConversion"/>
  </si>
  <si>
    <t>问题编号</t>
    <phoneticPr fontId="4" type="noConversion"/>
  </si>
  <si>
    <t>令牌编号</t>
    <phoneticPr fontId="4" type="noConversion"/>
  </si>
  <si>
    <t>参考plat_addrcode</t>
    <phoneticPr fontId="4" type="noConversion"/>
  </si>
  <si>
    <t>发送标志</t>
    <phoneticPr fontId="4" type="noConversion"/>
  </si>
  <si>
    <t>流水表</t>
  </si>
  <si>
    <t>全量</t>
  </si>
  <si>
    <t>历史表</t>
  </si>
  <si>
    <t>增量</t>
  </si>
  <si>
    <t>主键拉链</t>
  </si>
  <si>
    <t>全表拉链</t>
  </si>
  <si>
    <t>直接追加</t>
  </si>
  <si>
    <t>product_appinfo</t>
    <phoneticPr fontId="4" type="noConversion"/>
  </si>
  <si>
    <t>time=yyyy-MM-hh hh:mm:ss</t>
    <phoneticPr fontId="4" type="noConversion"/>
  </si>
  <si>
    <t>cust_quali_socialinfo</t>
    <phoneticPr fontId="4" type="noConversion"/>
  </si>
  <si>
    <t>cust_quali_creditinfo</t>
    <phoneticPr fontId="4" type="noConversion"/>
  </si>
  <si>
    <t>cust_quali_phoneinfo</t>
    <phoneticPr fontId="4" type="noConversion"/>
  </si>
  <si>
    <t>cust_userinfo</t>
    <phoneticPr fontId="4" type="noConversion"/>
  </si>
  <si>
    <t>product_periodcfg</t>
    <phoneticPr fontId="4" type="noConversion"/>
  </si>
  <si>
    <t>cust_notice</t>
    <phoneticPr fontId="4" type="noConversion"/>
  </si>
  <si>
    <t>cust_feedback</t>
    <phoneticPr fontId="4" type="noConversion"/>
  </si>
  <si>
    <t>cust_identity</t>
    <phoneticPr fontId="4" type="noConversion"/>
  </si>
  <si>
    <t>cust_creditcard</t>
    <phoneticPr fontId="4" type="noConversion"/>
  </si>
  <si>
    <t>cust_reply</t>
    <phoneticPr fontId="4" type="noConversion"/>
  </si>
  <si>
    <t>acct_usedetail</t>
    <phoneticPr fontId="4" type="noConversion"/>
  </si>
  <si>
    <t>record_smscode</t>
    <phoneticPr fontId="4" type="noConversion"/>
  </si>
  <si>
    <t>cust_quali_idinfo</t>
    <phoneticPr fontId="4" type="noConversion"/>
  </si>
  <si>
    <t>cust_quali_baseinfo</t>
    <phoneticPr fontId="4" type="noConversion"/>
  </si>
  <si>
    <t>loan_appdata</t>
    <phoneticPr fontId="4" type="noConversion"/>
  </si>
  <si>
    <t>product_channel</t>
  </si>
  <si>
    <t>cust_quali_baseinfo</t>
  </si>
  <si>
    <t>loan_appdata</t>
  </si>
  <si>
    <t>cust_fuzzymatchinfo</t>
  </si>
  <si>
    <t>pubdataauth</t>
  </si>
  <si>
    <t>product_banklist</t>
  </si>
  <si>
    <t>product_baseinfo</t>
  </si>
  <si>
    <t>product_appinfo</t>
  </si>
  <si>
    <t>product_periodcfg</t>
  </si>
  <si>
    <t>product_house</t>
  </si>
  <si>
    <t>cust_userinfo</t>
  </si>
  <si>
    <t>cust_procollect</t>
  </si>
  <si>
    <t>cust_notice</t>
  </si>
  <si>
    <t>cust_feedback</t>
  </si>
  <si>
    <t>cust_identity</t>
  </si>
  <si>
    <t>cust_creditcard</t>
  </si>
  <si>
    <t>cust_reply</t>
  </si>
  <si>
    <t>cust_quali_idinfo</t>
  </si>
  <si>
    <t>cust_quali_conninfo</t>
  </si>
  <si>
    <t>cust_quali_creditinfo</t>
  </si>
  <si>
    <t>cust_quali_phoneinfo</t>
  </si>
  <si>
    <t>cust_quali_socialinfo</t>
  </si>
  <si>
    <t>cust_quali_loaninfo</t>
  </si>
  <si>
    <t>acct_usedetail</t>
  </si>
  <si>
    <t>acct_paydetail</t>
  </si>
  <si>
    <t>record_ocrtimes</t>
  </si>
  <si>
    <t>record_smscode</t>
  </si>
  <si>
    <t>report_startload</t>
  </si>
  <si>
    <t>record_apilogs</t>
  </si>
  <si>
    <t>plat_addrcode</t>
  </si>
  <si>
    <t>plat_announcement</t>
  </si>
  <si>
    <t>plat_appversion</t>
  </si>
  <si>
    <t>plat_appadviser</t>
  </si>
  <si>
    <t>cust_answerquestioncollection</t>
  </si>
  <si>
    <t>auto_answer_question</t>
  </si>
  <si>
    <t>user_data</t>
  </si>
  <si>
    <t>pubuserauth</t>
  </si>
  <si>
    <t>pubroleauth</t>
  </si>
  <si>
    <t>result_channel</t>
  </si>
  <si>
    <t>channel_product</t>
  </si>
  <si>
    <t>app_channel</t>
  </si>
  <si>
    <t>loan_strategy</t>
  </si>
  <si>
    <t>char(16)</t>
    <phoneticPr fontId="4" type="noConversion"/>
  </si>
  <si>
    <t>identytime=yyyy-MM-hh hh:mm:ss</t>
    <phoneticPr fontId="4" type="noConversion"/>
  </si>
  <si>
    <t>loadtime=yyyy-MM-hh hh:mm:ss</t>
    <phoneticPr fontId="4" type="noConversion"/>
  </si>
  <si>
    <t>cust_quali_phoneinfo</t>
    <phoneticPr fontId="4" type="noConversion"/>
  </si>
  <si>
    <t>cust_quali_baseinfo</t>
    <phoneticPr fontId="4" type="noConversion"/>
  </si>
  <si>
    <t>从事职业</t>
    <phoneticPr fontId="4" type="noConversion"/>
  </si>
  <si>
    <t>plat_commcode</t>
    <phoneticPr fontId="4" type="noConversion"/>
  </si>
  <si>
    <t>bankcode+codetype+localcode</t>
    <phoneticPr fontId="4" type="noConversion"/>
  </si>
  <si>
    <t>作为记录</t>
    <phoneticPr fontId="4" type="noConversion"/>
  </si>
  <si>
    <t>app发布临时表</t>
    <phoneticPr fontId="4" type="noConversion"/>
  </si>
  <si>
    <t>暂时未使用</t>
    <phoneticPr fontId="4" type="noConversion"/>
  </si>
  <si>
    <t>临时表</t>
    <phoneticPr fontId="4" type="noConversion"/>
  </si>
  <si>
    <t>数据管理表</t>
    <phoneticPr fontId="4" type="noConversion"/>
  </si>
  <si>
    <t>均是业务系统后台用户权限规则方面的表</t>
  </si>
  <si>
    <t>汇总业务指标</t>
    <phoneticPr fontId="4" type="noConversion"/>
  </si>
  <si>
    <t>历史表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</si>
</sst>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0_ "/>
    <numFmt numFmtId="177" formatCode="[$-F800]aaaa\,\ mmmm\ dd\,\ yyyy"/>
    <numFmt numFmtId="178" formatCode="[$-F800]dddd\,\ mmmm\ dd\,\ yyyy"/>
    <numFmt numFmtId="179" formatCode="0.00_ "/>
    <numFmt numFmtId="180" formatCode="&quot;Yes&quot;;&quot;Yes&quot;;&quot;No&quot;"/>
    <numFmt numFmtId="181" formatCode="_(* #,##0.00_);_(* \(#,##0.00\);_(* &quot;-&quot;??_);_(@_)"/>
    <numFmt numFmtId="182" formatCode="0.0%"/>
  </numFmts>
  <fonts count="36">
    <font>
      <sz val="11"/>
      <color theme="1"/>
      <name val="宋体"/>
      <family val="2"/>
      <charset val="134"/>
      <scheme val="minor"/>
    </font>
    <font>
      <sz val="11"/>
      <color theme="1"/>
      <name val="宋体"/>
      <family val="3"/>
      <charset val="134"/>
      <scheme val="minor"/>
    </font>
    <font>
      <sz val="11"/>
      <color indexed="8"/>
      <name val="宋体"/>
      <family val="3"/>
      <charset val="134"/>
    </font>
    <font>
      <sz val="12"/>
      <name val="宋体"/>
      <family val="3"/>
      <charset val="134"/>
    </font>
    <font>
      <sz val="9"/>
      <name val="宋体"/>
      <family val="2"/>
      <charset val="134"/>
      <scheme val="minor"/>
    </font>
    <font>
      <sz val="9"/>
      <color theme="1"/>
      <name val="微软雅黑"/>
      <family val="2"/>
      <charset val="134"/>
    </font>
    <font>
      <b/>
      <sz val="9"/>
      <color theme="1"/>
      <name val="微软雅黑"/>
      <family val="2"/>
      <charset val="134"/>
    </font>
    <font>
      <b/>
      <sz val="11"/>
      <color theme="1"/>
      <name val="微软雅黑"/>
      <family val="2"/>
      <charset val="134"/>
    </font>
    <font>
      <sz val="9"/>
      <color indexed="81"/>
      <name val="Tahoma"/>
      <family val="2"/>
    </font>
    <font>
      <b/>
      <sz val="9"/>
      <color indexed="81"/>
      <name val="Tahoma"/>
      <family val="2"/>
    </font>
    <font>
      <b/>
      <sz val="9"/>
      <color indexed="81"/>
      <name val="宋体"/>
      <family val="3"/>
      <charset val="134"/>
    </font>
    <font>
      <sz val="11"/>
      <color theme="1"/>
      <name val="宋体"/>
      <family val="2"/>
      <charset val="134"/>
      <scheme val="minor"/>
    </font>
    <font>
      <b/>
      <sz val="9"/>
      <color indexed="8"/>
      <name val="微软雅黑"/>
      <family val="2"/>
      <charset val="134"/>
    </font>
    <font>
      <b/>
      <sz val="9"/>
      <name val="微软雅黑"/>
      <family val="2"/>
      <charset val="134"/>
    </font>
    <font>
      <b/>
      <sz val="11"/>
      <name val="微软雅黑"/>
      <family val="2"/>
      <charset val="134"/>
    </font>
    <font>
      <u/>
      <sz val="11"/>
      <color indexed="12"/>
      <name val="宋体"/>
      <family val="3"/>
      <charset val="134"/>
    </font>
    <font>
      <b/>
      <sz val="10"/>
      <name val="Tahoma"/>
      <family val="2"/>
    </font>
    <font>
      <sz val="11"/>
      <color indexed="8"/>
      <name val="宋体"/>
      <family val="2"/>
      <charset val="134"/>
    </font>
    <font>
      <sz val="11"/>
      <color theme="1"/>
      <name val="宋体"/>
      <family val="2"/>
      <scheme val="minor"/>
    </font>
    <font>
      <sz val="11"/>
      <color theme="1"/>
      <name val="Tahoma"/>
      <family val="2"/>
      <charset val="134"/>
    </font>
    <font>
      <sz val="10"/>
      <name val="Tahoma"/>
      <family val="2"/>
    </font>
    <font>
      <u/>
      <sz val="11"/>
      <color rgb="FF0000FF"/>
      <name val="宋体"/>
      <family val="3"/>
      <charset val="134"/>
      <scheme val="minor"/>
    </font>
    <font>
      <b/>
      <sz val="11"/>
      <color indexed="8"/>
      <name val="微软雅黑"/>
      <family val="2"/>
      <charset val="134"/>
    </font>
    <font>
      <b/>
      <sz val="9"/>
      <color theme="0"/>
      <name val="微软雅黑"/>
      <family val="2"/>
      <charset val="134"/>
    </font>
    <font>
      <sz val="10"/>
      <color theme="1"/>
      <name val="微软雅黑"/>
      <family val="2"/>
      <charset val="134"/>
    </font>
    <font>
      <b/>
      <sz val="11"/>
      <color theme="1"/>
      <name val="宋体"/>
      <family val="3"/>
      <charset val="134"/>
      <scheme val="minor"/>
    </font>
    <font>
      <sz val="9"/>
      <name val="宋体"/>
      <family val="3"/>
      <charset val="134"/>
      <scheme val="minor"/>
    </font>
    <font>
      <sz val="11"/>
      <color rgb="FF333333"/>
      <name val="Helvetica"/>
    </font>
    <font>
      <b/>
      <sz val="11"/>
      <color rgb="FFFF0000"/>
      <name val="宋体"/>
      <family val="3"/>
      <charset val="134"/>
      <scheme val="minor"/>
    </font>
    <font>
      <sz val="11"/>
      <color rgb="FFFF0000"/>
      <name val="宋体"/>
      <family val="3"/>
      <charset val="134"/>
      <scheme val="minor"/>
    </font>
    <font>
      <sz val="11"/>
      <color rgb="FF333333"/>
      <name val="Helvetica"/>
      <family val="2"/>
    </font>
    <font>
      <sz val="10"/>
      <name val="Arial"/>
      <family val="2"/>
    </font>
    <font>
      <b/>
      <sz val="12"/>
      <color theme="1"/>
      <name val="宋体"/>
      <family val="3"/>
      <charset val="134"/>
      <scheme val="minor"/>
    </font>
    <font>
      <sz val="12"/>
      <color theme="1"/>
      <name val="Arial"/>
      <family val="2"/>
    </font>
    <font>
      <b/>
      <sz val="12"/>
      <color theme="1"/>
      <name val="Arial"/>
      <family val="2"/>
    </font>
    <font>
      <b/>
      <sz val="11"/>
      <color theme="1"/>
      <name val="Microsoft YaHei Light"/>
      <family val="2"/>
      <charset val="134"/>
    </font>
  </fonts>
  <fills count="2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D3D3D3"/>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
      <patternFill patternType="solid">
        <fgColor theme="8" tint="0.79989013336588644"/>
        <bgColor indexed="64"/>
      </patternFill>
    </fill>
    <fill>
      <patternFill patternType="solid">
        <fgColor rgb="FFF9F9F9"/>
        <bgColor indexed="64"/>
      </patternFill>
    </fill>
    <fill>
      <patternFill patternType="solid">
        <fgColor theme="6" tint="0.79992065187536243"/>
        <bgColor indexed="64"/>
      </patternFill>
    </fill>
    <fill>
      <patternFill patternType="solid">
        <fgColor theme="9" tint="0.79992065187536243"/>
        <bgColor indexed="64"/>
      </patternFill>
    </fill>
    <fill>
      <patternFill patternType="solid">
        <fgColor theme="9" tint="0.7999511703848384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bgColor indexed="64"/>
      </patternFill>
    </fill>
    <fill>
      <patternFill patternType="solid">
        <fgColor theme="3"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s>
  <cellStyleXfs count="10910">
    <xf numFmtId="0" fontId="0" fillId="0" borderId="0">
      <alignment vertical="center"/>
    </xf>
    <xf numFmtId="0" fontId="1" fillId="0" borderId="0"/>
    <xf numFmtId="0" fontId="1" fillId="0" borderId="0">
      <alignment vertical="center"/>
    </xf>
    <xf numFmtId="0" fontId="3" fillId="0" borderId="0">
      <alignment vertical="center"/>
    </xf>
    <xf numFmtId="177" fontId="3" fillId="0" borderId="0">
      <alignment vertical="center"/>
    </xf>
    <xf numFmtId="178" fontId="1" fillId="0" borderId="0">
      <alignment vertical="center"/>
    </xf>
    <xf numFmtId="178" fontId="1" fillId="0" borderId="0"/>
    <xf numFmtId="178" fontId="2" fillId="0" borderId="0">
      <alignment vertical="center"/>
    </xf>
    <xf numFmtId="0" fontId="11" fillId="0" borderId="0">
      <alignment vertical="center"/>
    </xf>
    <xf numFmtId="0" fontId="15"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179"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6" fillId="5" borderId="0"/>
    <xf numFmtId="0" fontId="15"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8"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8" fontId="2" fillId="0" borderId="0">
      <alignment vertical="center"/>
    </xf>
    <xf numFmtId="178" fontId="2" fillId="0" borderId="0">
      <alignment vertical="center"/>
    </xf>
    <xf numFmtId="178" fontId="2" fillId="0" borderId="0">
      <alignment vertical="center"/>
    </xf>
    <xf numFmtId="179" fontId="2" fillId="0" borderId="0">
      <alignment vertical="center"/>
    </xf>
    <xf numFmtId="180" fontId="2" fillId="0" borderId="0">
      <alignment vertical="center"/>
    </xf>
    <xf numFmtId="178" fontId="2" fillId="0" borderId="0">
      <alignment vertical="center"/>
    </xf>
    <xf numFmtId="178" fontId="2" fillId="0" borderId="0">
      <alignment vertical="center"/>
    </xf>
    <xf numFmtId="178" fontId="2" fillId="0" borderId="0">
      <alignment vertical="center"/>
    </xf>
    <xf numFmtId="178" fontId="2" fillId="0" borderId="0">
      <alignment vertical="center"/>
    </xf>
    <xf numFmtId="178"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alignment vertical="center"/>
    </xf>
    <xf numFmtId="0" fontId="18" fillId="0" borderId="0"/>
    <xf numFmtId="0" fontId="17" fillId="0" borderId="0">
      <alignment vertical="center"/>
    </xf>
    <xf numFmtId="0" fontId="18" fillId="0" borderId="0"/>
    <xf numFmtId="0" fontId="18" fillId="0" borderId="0"/>
    <xf numFmtId="0" fontId="18" fillId="0" borderId="0"/>
    <xf numFmtId="0" fontId="18" fillId="0" borderId="0"/>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xf numFmtId="0" fontId="17"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178"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178"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0" fontId="2" fillId="0" borderId="0">
      <alignment vertical="center"/>
    </xf>
    <xf numFmtId="178" fontId="17" fillId="0" borderId="0">
      <alignment vertical="center"/>
    </xf>
    <xf numFmtId="0"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8" fontId="2" fillId="0" borderId="0">
      <alignment vertical="center"/>
    </xf>
    <xf numFmtId="178" fontId="2" fillId="0" borderId="0">
      <alignment vertical="center"/>
    </xf>
    <xf numFmtId="179"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8" fontId="2" fillId="0" borderId="0">
      <alignment vertical="center"/>
    </xf>
    <xf numFmtId="178" fontId="2" fillId="0" borderId="0">
      <alignment vertical="center"/>
    </xf>
    <xf numFmtId="178" fontId="17" fillId="0" borderId="0">
      <alignment vertical="center"/>
    </xf>
    <xf numFmtId="178" fontId="2" fillId="0" borderId="0">
      <alignment vertical="center"/>
    </xf>
    <xf numFmtId="178" fontId="2" fillId="0" borderId="0">
      <alignment vertical="center"/>
    </xf>
    <xf numFmtId="178" fontId="17" fillId="0" borderId="0">
      <alignment vertical="center"/>
    </xf>
    <xf numFmtId="178" fontId="2" fillId="0" borderId="0">
      <alignment vertical="center"/>
    </xf>
    <xf numFmtId="178" fontId="2" fillId="0" borderId="0">
      <alignment vertical="center"/>
    </xf>
    <xf numFmtId="178" fontId="17"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1" fillId="0" borderId="0" applyNumberFormat="0" applyFill="0" applyBorder="0" applyAlignment="0" applyProtection="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lignment vertical="center"/>
    </xf>
    <xf numFmtId="0" fontId="15" fillId="0" borderId="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0" fontId="31" fillId="0" borderId="0"/>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2" fillId="0" borderId="0" applyFont="0" applyFill="0" applyBorder="0" applyAlignment="0" applyProtection="0">
      <alignment vertical="center"/>
    </xf>
    <xf numFmtId="43" fontId="17" fillId="0" borderId="0" applyFont="0" applyFill="0" applyBorder="0" applyAlignment="0" applyProtection="0">
      <alignment vertical="center"/>
    </xf>
  </cellStyleXfs>
  <cellXfs count="173">
    <xf numFmtId="0" fontId="0" fillId="0" borderId="0" xfId="0">
      <alignment vertical="center"/>
    </xf>
    <xf numFmtId="0" fontId="0" fillId="0" borderId="1" xfId="0" applyBorder="1">
      <alignment vertical="center"/>
    </xf>
    <xf numFmtId="0" fontId="5" fillId="0" borderId="1" xfId="0" applyFont="1" applyBorder="1">
      <alignment vertical="center"/>
    </xf>
    <xf numFmtId="0" fontId="6" fillId="4" borderId="1" xfId="1" applyFont="1" applyFill="1" applyBorder="1" applyAlignment="1">
      <alignment horizontal="left" vertical="center" wrapText="1"/>
    </xf>
    <xf numFmtId="176" fontId="6" fillId="4" borderId="1" xfId="3" applyNumberFormat="1" applyFont="1" applyFill="1" applyBorder="1" applyAlignment="1">
      <alignment horizontal="left" vertical="center" wrapText="1"/>
    </xf>
    <xf numFmtId="49" fontId="12" fillId="4" borderId="1" xfId="0" applyNumberFormat="1" applyFont="1" applyFill="1" applyBorder="1" applyAlignment="1">
      <alignment vertical="center"/>
    </xf>
    <xf numFmtId="0" fontId="5" fillId="0" borderId="0" xfId="0" applyFont="1">
      <alignment vertical="center"/>
    </xf>
    <xf numFmtId="49" fontId="13" fillId="3" borderId="1" xfId="4"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wrapText="1"/>
    </xf>
    <xf numFmtId="0" fontId="13" fillId="8" borderId="1" xfId="0" applyFont="1" applyFill="1" applyBorder="1">
      <alignment vertical="center"/>
    </xf>
    <xf numFmtId="0" fontId="13" fillId="2" borderId="1" xfId="0" applyFont="1" applyFill="1" applyBorder="1">
      <alignment vertical="center"/>
    </xf>
    <xf numFmtId="0" fontId="13" fillId="3" borderId="1" xfId="0" applyFont="1" applyFill="1" applyBorder="1">
      <alignment vertical="center"/>
    </xf>
    <xf numFmtId="0" fontId="0" fillId="7" borderId="1" xfId="0" applyFont="1" applyFill="1" applyBorder="1">
      <alignment vertical="center"/>
    </xf>
    <xf numFmtId="0" fontId="23" fillId="6" borderId="1" xfId="0" applyFont="1" applyFill="1" applyBorder="1">
      <alignment vertical="center"/>
    </xf>
    <xf numFmtId="0" fontId="13" fillId="6" borderId="1" xfId="0" applyFont="1" applyFill="1" applyBorder="1">
      <alignment vertical="center"/>
    </xf>
    <xf numFmtId="49" fontId="12" fillId="4" borderId="1"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0" fillId="0" borderId="0" xfId="0">
      <alignment vertical="center"/>
    </xf>
    <xf numFmtId="0" fontId="5" fillId="0" borderId="1" xfId="0" applyFont="1" applyBorder="1">
      <alignment vertical="center"/>
    </xf>
    <xf numFmtId="0" fontId="24" fillId="0" borderId="1" xfId="0" applyFont="1" applyBorder="1">
      <alignment vertical="center"/>
    </xf>
    <xf numFmtId="0" fontId="0" fillId="0" borderId="0" xfId="0" applyBorder="1">
      <alignment vertical="center"/>
    </xf>
    <xf numFmtId="0" fontId="25" fillId="9" borderId="0" xfId="0" applyFont="1" applyFill="1" applyBorder="1" applyAlignment="1">
      <alignment horizontal="left" vertical="center"/>
    </xf>
    <xf numFmtId="0" fontId="25" fillId="9" borderId="8" xfId="0" applyFont="1" applyFill="1" applyBorder="1" applyAlignment="1">
      <alignment horizontal="left" vertical="center"/>
    </xf>
    <xf numFmtId="0" fontId="25" fillId="9" borderId="9" xfId="0" applyFont="1" applyFill="1" applyBorder="1" applyAlignment="1">
      <alignment horizontal="left" vertical="center"/>
    </xf>
    <xf numFmtId="14" fontId="0" fillId="0" borderId="0" xfId="0" applyNumberFormat="1" applyBorder="1" applyAlignment="1">
      <alignment horizontal="left" vertical="center"/>
    </xf>
    <xf numFmtId="0" fontId="27" fillId="10" borderId="8" xfId="0" applyFont="1" applyFill="1" applyBorder="1" applyAlignment="1">
      <alignment horizontal="left" vertical="top" wrapText="1"/>
    </xf>
    <xf numFmtId="0" fontId="27" fillId="10" borderId="9" xfId="0" applyFont="1" applyFill="1" applyBorder="1" applyAlignment="1">
      <alignment horizontal="left" vertical="top" wrapText="1"/>
    </xf>
    <xf numFmtId="0" fontId="1" fillId="0" borderId="9" xfId="0" applyFont="1" applyFill="1" applyBorder="1" applyAlignment="1">
      <alignment horizontal="left" vertical="center"/>
    </xf>
    <xf numFmtId="10" fontId="0" fillId="0" borderId="9" xfId="0" applyNumberFormat="1" applyBorder="1" applyAlignment="1">
      <alignment horizontal="left" vertical="center"/>
    </xf>
    <xf numFmtId="10" fontId="25" fillId="9" borderId="9" xfId="0" applyNumberFormat="1" applyFont="1" applyFill="1" applyBorder="1"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xf>
    <xf numFmtId="0" fontId="0" fillId="0" borderId="0" xfId="0" applyBorder="1" applyAlignment="1">
      <alignment horizontal="center" vertical="center"/>
    </xf>
    <xf numFmtId="0" fontId="28" fillId="0" borderId="0" xfId="0" applyFont="1" applyFill="1" applyBorder="1" applyAlignment="1">
      <alignment horizontal="center" vertical="center"/>
    </xf>
    <xf numFmtId="0" fontId="25" fillId="0" borderId="0" xfId="0" applyFont="1" applyBorder="1" applyAlignment="1">
      <alignment horizontal="left" vertical="center"/>
    </xf>
    <xf numFmtId="0" fontId="29" fillId="0" borderId="0" xfId="0" applyFont="1">
      <alignment vertical="center"/>
    </xf>
    <xf numFmtId="0" fontId="0" fillId="11" borderId="1" xfId="0" applyFill="1" applyBorder="1">
      <alignment vertical="center"/>
    </xf>
    <xf numFmtId="0" fontId="1" fillId="11" borderId="1" xfId="0" applyFont="1" applyFill="1" applyBorder="1">
      <alignment vertical="center"/>
    </xf>
    <xf numFmtId="0" fontId="0" fillId="0" borderId="0" xfId="0" applyFont="1" applyFill="1" applyBorder="1">
      <alignment vertical="center"/>
    </xf>
    <xf numFmtId="0" fontId="28" fillId="0" borderId="1" xfId="0" applyFont="1" applyBorder="1" applyAlignment="1">
      <alignment horizontal="left" vertical="center"/>
    </xf>
    <xf numFmtId="0" fontId="1" fillId="12" borderId="1" xfId="0" applyFont="1" applyFill="1" applyBorder="1">
      <alignment vertical="center"/>
    </xf>
    <xf numFmtId="0" fontId="0" fillId="12" borderId="1" xfId="0" applyFill="1" applyBorder="1">
      <alignment vertical="center"/>
    </xf>
    <xf numFmtId="0" fontId="0" fillId="0" borderId="0" xfId="0" applyFill="1">
      <alignment vertical="center"/>
    </xf>
    <xf numFmtId="0" fontId="1" fillId="0" borderId="1" xfId="0" applyFont="1" applyBorder="1">
      <alignment vertical="center"/>
    </xf>
    <xf numFmtId="0" fontId="0" fillId="0" borderId="1" xfId="0" applyFill="1" applyBorder="1" applyAlignment="1">
      <alignment horizontal="left" vertical="center"/>
    </xf>
    <xf numFmtId="3" fontId="0" fillId="0" borderId="1" xfId="0" applyNumberFormat="1" applyFill="1" applyBorder="1" applyAlignment="1">
      <alignment horizontal="left" vertical="center"/>
    </xf>
    <xf numFmtId="10" fontId="0" fillId="0" borderId="1" xfId="0" applyNumberFormat="1" applyFill="1" applyBorder="1" applyAlignment="1">
      <alignment horizontal="left" vertical="center"/>
    </xf>
    <xf numFmtId="0" fontId="0" fillId="0" borderId="1" xfId="0" applyBorder="1" applyAlignment="1">
      <alignment horizontal="left" vertical="center"/>
    </xf>
    <xf numFmtId="3" fontId="0" fillId="0" borderId="1" xfId="0" applyNumberFormat="1" applyBorder="1" applyAlignment="1">
      <alignment horizontal="left" vertical="center"/>
    </xf>
    <xf numFmtId="10" fontId="0" fillId="0" borderId="1" xfId="0" applyNumberFormat="1" applyBorder="1" applyAlignment="1">
      <alignment horizontal="left" vertical="center"/>
    </xf>
    <xf numFmtId="0" fontId="1" fillId="0" borderId="1" xfId="0" applyFont="1" applyBorder="1" applyAlignment="1">
      <alignment horizontal="left" vertical="center"/>
    </xf>
    <xf numFmtId="0" fontId="25" fillId="12" borderId="1" xfId="0" applyFont="1" applyFill="1" applyBorder="1">
      <alignment vertical="center"/>
    </xf>
    <xf numFmtId="0" fontId="25" fillId="13" borderId="1" xfId="0" applyFont="1" applyFill="1" applyBorder="1" applyAlignment="1">
      <alignment horizontal="left" vertical="center"/>
    </xf>
    <xf numFmtId="3" fontId="25" fillId="13" borderId="1" xfId="0" applyNumberFormat="1" applyFont="1" applyFill="1" applyBorder="1" applyAlignment="1">
      <alignment horizontal="left" vertical="center"/>
    </xf>
    <xf numFmtId="10" fontId="25" fillId="14" borderId="1" xfId="0" applyNumberFormat="1" applyFont="1" applyFill="1" applyBorder="1" applyAlignment="1">
      <alignment horizontal="left" vertical="center"/>
    </xf>
    <xf numFmtId="0" fontId="25" fillId="14" borderId="1" xfId="0" applyFont="1" applyFill="1" applyBorder="1" applyAlignment="1">
      <alignment horizontal="left" vertical="center"/>
    </xf>
    <xf numFmtId="0" fontId="0" fillId="14" borderId="1" xfId="0" applyFill="1" applyBorder="1">
      <alignment vertical="center"/>
    </xf>
    <xf numFmtId="0" fontId="25" fillId="15" borderId="1" xfId="0" applyFont="1" applyFill="1" applyBorder="1">
      <alignment vertical="center"/>
    </xf>
    <xf numFmtId="0" fontId="25" fillId="15" borderId="1" xfId="0" applyFont="1" applyFill="1" applyBorder="1" applyAlignment="1">
      <alignment horizontal="left" vertical="center"/>
    </xf>
    <xf numFmtId="3" fontId="25" fillId="15" borderId="1" xfId="0" applyNumberFormat="1" applyFont="1" applyFill="1" applyBorder="1" applyAlignment="1">
      <alignment horizontal="left" vertical="center"/>
    </xf>
    <xf numFmtId="182" fontId="25" fillId="15" borderId="1" xfId="0" applyNumberFormat="1" applyFont="1" applyFill="1" applyBorder="1" applyAlignment="1">
      <alignment horizontal="left" vertical="center"/>
    </xf>
    <xf numFmtId="0" fontId="0" fillId="15" borderId="1" xfId="0" applyFill="1" applyBorder="1">
      <alignment vertical="center"/>
    </xf>
    <xf numFmtId="0" fontId="30" fillId="10" borderId="9" xfId="0" applyFont="1" applyFill="1" applyBorder="1" applyAlignment="1">
      <alignment vertical="top" wrapText="1"/>
    </xf>
    <xf numFmtId="0" fontId="30" fillId="10" borderId="10" xfId="0" applyFont="1" applyFill="1" applyBorder="1" applyAlignment="1">
      <alignment vertical="top" wrapText="1"/>
    </xf>
    <xf numFmtId="0" fontId="25" fillId="9" borderId="9" xfId="0" applyFont="1" applyFill="1" applyBorder="1" applyAlignment="1">
      <alignment vertical="center"/>
    </xf>
    <xf numFmtId="0" fontId="0" fillId="16" borderId="1" xfId="0" applyFill="1" applyBorder="1" applyAlignment="1">
      <alignment horizontal="left" vertical="center"/>
    </xf>
    <xf numFmtId="0" fontId="0" fillId="0" borderId="6" xfId="0" applyBorder="1" applyAlignment="1">
      <alignment horizontal="left" vertical="center"/>
    </xf>
    <xf numFmtId="0" fontId="0" fillId="16" borderId="1" xfId="0" applyFill="1" applyBorder="1" applyAlignment="1">
      <alignment vertical="center"/>
    </xf>
    <xf numFmtId="0" fontId="0" fillId="0" borderId="5" xfId="0" applyFill="1" applyBorder="1" applyAlignment="1">
      <alignment horizontal="left" vertical="center"/>
    </xf>
    <xf numFmtId="0" fontId="0" fillId="0" borderId="0" xfId="0">
      <alignment vertical="center"/>
    </xf>
    <xf numFmtId="182" fontId="0" fillId="15" borderId="1" xfId="0" applyNumberFormat="1" applyFill="1" applyBorder="1" applyAlignment="1">
      <alignment horizontal="left" vertical="center"/>
    </xf>
    <xf numFmtId="0" fontId="0" fillId="15" borderId="7" xfId="0" applyFill="1" applyBorder="1" applyAlignment="1">
      <alignment horizontal="left" vertical="center"/>
    </xf>
    <xf numFmtId="9" fontId="0" fillId="15" borderId="1" xfId="0" applyNumberFormat="1" applyFill="1" applyBorder="1" applyAlignment="1">
      <alignment horizontal="left" vertical="center"/>
    </xf>
    <xf numFmtId="0" fontId="0" fillId="17" borderId="1" xfId="0" applyFill="1" applyBorder="1" applyAlignment="1">
      <alignment horizontal="center" vertical="center"/>
    </xf>
    <xf numFmtId="0" fontId="0" fillId="15" borderId="1" xfId="0" applyFill="1" applyBorder="1" applyAlignment="1">
      <alignment horizontal="center" vertical="center" wrapText="1"/>
    </xf>
    <xf numFmtId="0" fontId="0" fillId="15" borderId="1" xfId="0" applyFill="1" applyBorder="1" applyAlignment="1">
      <alignment horizontal="left" vertical="center"/>
    </xf>
    <xf numFmtId="176" fontId="0" fillId="15" borderId="1" xfId="0" applyNumberFormat="1" applyFill="1" applyBorder="1" applyAlignment="1">
      <alignment horizontal="left" vertical="center"/>
    </xf>
    <xf numFmtId="0" fontId="0" fillId="17" borderId="3"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0" fontId="25" fillId="17" borderId="1" xfId="2" applyFont="1" applyFill="1" applyBorder="1" applyAlignment="1">
      <alignment horizontal="left" vertical="center"/>
    </xf>
    <xf numFmtId="0" fontId="25" fillId="19" borderId="1" xfId="2" applyFont="1" applyFill="1" applyBorder="1" applyAlignment="1">
      <alignment horizontal="left" vertical="center"/>
    </xf>
    <xf numFmtId="14" fontId="32" fillId="0" borderId="1" xfId="2" applyNumberFormat="1" applyFont="1" applyBorder="1" applyAlignment="1">
      <alignment horizontal="left" vertical="center"/>
    </xf>
    <xf numFmtId="0" fontId="33" fillId="0" borderId="1" xfId="2" applyFont="1" applyBorder="1" applyAlignment="1">
      <alignment vertical="center"/>
    </xf>
    <xf numFmtId="0" fontId="33" fillId="0" borderId="1" xfId="2" applyFont="1" applyFill="1" applyBorder="1" applyAlignment="1">
      <alignment horizontal="right" vertical="center"/>
    </xf>
    <xf numFmtId="0" fontId="33" fillId="0" borderId="1" xfId="2" applyFont="1" applyBorder="1">
      <alignment vertical="center"/>
    </xf>
    <xf numFmtId="0" fontId="33" fillId="0" borderId="1" xfId="2" applyFont="1" applyBorder="1" applyAlignment="1">
      <alignment horizontal="right" vertical="center"/>
    </xf>
    <xf numFmtId="0" fontId="34" fillId="0" borderId="1" xfId="2" applyFont="1" applyBorder="1" applyAlignment="1">
      <alignment vertical="center"/>
    </xf>
    <xf numFmtId="0" fontId="34" fillId="0" borderId="1" xfId="2" applyFont="1" applyBorder="1" applyAlignment="1">
      <alignment horizontal="right" vertical="center"/>
    </xf>
    <xf numFmtId="0" fontId="34" fillId="0" borderId="1" xfId="2" applyFont="1" applyBorder="1">
      <alignment vertical="center"/>
    </xf>
    <xf numFmtId="14" fontId="33" fillId="0" borderId="1" xfId="2" applyNumberFormat="1" applyFont="1" applyBorder="1" applyAlignment="1">
      <alignment horizontal="left" vertical="center"/>
    </xf>
    <xf numFmtId="0" fontId="0" fillId="0" borderId="1" xfId="0" applyFill="1" applyBorder="1">
      <alignment vertical="center"/>
    </xf>
    <xf numFmtId="0" fontId="0" fillId="0" borderId="5" xfId="0" applyBorder="1">
      <alignment vertical="center"/>
    </xf>
    <xf numFmtId="0" fontId="0" fillId="0" borderId="1" xfId="0" applyBorder="1">
      <alignment vertical="center"/>
    </xf>
    <xf numFmtId="0" fontId="5" fillId="0" borderId="1" xfId="0" applyFont="1" applyBorder="1">
      <alignment vertical="center"/>
    </xf>
    <xf numFmtId="0" fontId="6" fillId="3" borderId="1" xfId="0" applyFont="1" applyFill="1" applyBorder="1">
      <alignment vertical="center"/>
    </xf>
    <xf numFmtId="0" fontId="6" fillId="2" borderId="1" xfId="0" applyFont="1" applyFill="1" applyBorder="1">
      <alignment vertical="center"/>
    </xf>
    <xf numFmtId="0" fontId="6" fillId="4" borderId="1" xfId="1" applyFont="1" applyFill="1" applyBorder="1" applyAlignment="1">
      <alignment horizontal="left" vertical="center" wrapText="1"/>
    </xf>
    <xf numFmtId="176" fontId="6" fillId="4" borderId="1" xfId="3" applyNumberFormat="1" applyFont="1" applyFill="1" applyBorder="1" applyAlignment="1">
      <alignment horizontal="left" vertical="center" wrapText="1"/>
    </xf>
    <xf numFmtId="0" fontId="6" fillId="4" borderId="1" xfId="2"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0" applyFont="1" applyFill="1" applyBorder="1">
      <alignment vertical="center"/>
    </xf>
    <xf numFmtId="0" fontId="24" fillId="0" borderId="1" xfId="0" applyFont="1" applyBorder="1">
      <alignment vertical="center"/>
    </xf>
    <xf numFmtId="0" fontId="5" fillId="0" borderId="1" xfId="0" applyFont="1" applyBorder="1">
      <alignment vertical="center"/>
    </xf>
    <xf numFmtId="0" fontId="24" fillId="0" borderId="1" xfId="0" applyFont="1" applyBorder="1">
      <alignment vertical="center"/>
    </xf>
    <xf numFmtId="0" fontId="24" fillId="0" borderId="1" xfId="0" applyFont="1" applyBorder="1">
      <alignment vertical="center"/>
    </xf>
    <xf numFmtId="0" fontId="24" fillId="0" borderId="1" xfId="0" applyFont="1" applyBorder="1" applyAlignment="1">
      <alignment vertical="center" wrapText="1"/>
    </xf>
    <xf numFmtId="0" fontId="0" fillId="0" borderId="1" xfId="0" applyBorder="1" applyAlignment="1">
      <alignment vertical="center" wrapText="1"/>
    </xf>
    <xf numFmtId="0" fontId="0" fillId="0" borderId="7"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vertical="center" wrapText="1"/>
    </xf>
    <xf numFmtId="14" fontId="1" fillId="0" borderId="0" xfId="2" applyNumberFormat="1" applyBorder="1" applyAlignment="1">
      <alignment horizontal="left" vertical="center"/>
    </xf>
    <xf numFmtId="0" fontId="25" fillId="9" borderId="9" xfId="2" applyFont="1" applyFill="1" applyBorder="1" applyAlignment="1">
      <alignment horizontal="left" vertical="center"/>
    </xf>
    <xf numFmtId="10" fontId="1" fillId="0" borderId="9" xfId="2" applyNumberFormat="1" applyBorder="1" applyAlignment="1">
      <alignment horizontal="left" vertical="center"/>
    </xf>
    <xf numFmtId="10" fontId="25" fillId="9" borderId="9" xfId="2" applyNumberFormat="1" applyFont="1" applyFill="1" applyBorder="1" applyAlignment="1">
      <alignment horizontal="left" vertical="center"/>
    </xf>
    <xf numFmtId="0" fontId="1" fillId="0" borderId="9" xfId="2" applyFont="1" applyFill="1" applyBorder="1" applyAlignment="1">
      <alignment horizontal="left" vertical="center"/>
    </xf>
    <xf numFmtId="0" fontId="25" fillId="9" borderId="0" xfId="2" applyFont="1" applyFill="1" applyBorder="1" applyAlignment="1">
      <alignment horizontal="left" vertical="center"/>
    </xf>
    <xf numFmtId="0" fontId="25" fillId="9" borderId="8" xfId="2" applyFont="1" applyFill="1" applyBorder="1" applyAlignment="1">
      <alignment horizontal="left" vertical="center"/>
    </xf>
    <xf numFmtId="0" fontId="27" fillId="10" borderId="8" xfId="2" applyFont="1" applyFill="1" applyBorder="1" applyAlignment="1">
      <alignment horizontal="left" vertical="top" wrapText="1"/>
    </xf>
    <xf numFmtId="0" fontId="27" fillId="10" borderId="9" xfId="2" applyFont="1" applyFill="1" applyBorder="1" applyAlignment="1">
      <alignment horizontal="left" vertical="top" wrapText="1"/>
    </xf>
    <xf numFmtId="0" fontId="28" fillId="0" borderId="5" xfId="0" applyFont="1" applyFill="1" applyBorder="1">
      <alignment vertical="center"/>
    </xf>
    <xf numFmtId="0" fontId="28" fillId="0" borderId="0" xfId="0" applyFont="1" applyAlignment="1">
      <alignment vertical="center" wrapText="1"/>
    </xf>
    <xf numFmtId="0" fontId="1" fillId="0" borderId="1" xfId="0" applyFont="1" applyBorder="1" applyAlignment="1">
      <alignment vertical="center" wrapText="1"/>
    </xf>
    <xf numFmtId="0" fontId="0" fillId="18" borderId="1" xfId="0" applyFill="1" applyBorder="1" applyAlignment="1">
      <alignment horizontal="center" vertical="center"/>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0" borderId="0" xfId="0" applyAlignment="1">
      <alignment horizontal="center" vertical="center"/>
    </xf>
    <xf numFmtId="0" fontId="5" fillId="0" borderId="1" xfId="0" applyFont="1" applyBorder="1" applyAlignment="1">
      <alignment horizontal="left" vertical="center"/>
    </xf>
    <xf numFmtId="0" fontId="5" fillId="0" borderId="6" xfId="0" applyFont="1" applyBorder="1" applyAlignment="1">
      <alignment horizontal="left" vertical="center"/>
    </xf>
    <xf numFmtId="0" fontId="5" fillId="0" borderId="1" xfId="0" applyFont="1" applyBorder="1" applyAlignment="1">
      <alignment horizontal="left" vertical="center" wrapText="1"/>
    </xf>
    <xf numFmtId="0" fontId="24" fillId="0" borderId="1" xfId="0" applyFont="1" applyBorder="1" applyAlignment="1">
      <alignment horizontal="left" vertical="center"/>
    </xf>
    <xf numFmtId="0" fontId="35" fillId="0" borderId="1" xfId="0" applyFont="1" applyBorder="1">
      <alignment vertical="center"/>
    </xf>
    <xf numFmtId="0" fontId="7" fillId="2"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49" fontId="14" fillId="3" borderId="1" xfId="4" applyNumberFormat="1" applyFont="1" applyFill="1" applyBorder="1" applyAlignment="1">
      <alignment horizontal="center" vertical="center" wrapText="1"/>
    </xf>
    <xf numFmtId="176" fontId="7" fillId="4" borderId="2" xfId="3" applyNumberFormat="1" applyFont="1" applyFill="1" applyBorder="1" applyAlignment="1">
      <alignment horizontal="center" vertical="center" wrapText="1"/>
    </xf>
    <xf numFmtId="176" fontId="7" fillId="4" borderId="4" xfId="3" applyNumberFormat="1" applyFont="1" applyFill="1" applyBorder="1" applyAlignment="1">
      <alignment horizontal="center" vertical="center" wrapText="1"/>
    </xf>
    <xf numFmtId="176" fontId="7" fillId="4" borderId="3" xfId="3"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17" borderId="1" xfId="0" applyFill="1" applyBorder="1" applyAlignment="1">
      <alignment horizontal="center" vertical="center" wrapText="1"/>
    </xf>
    <xf numFmtId="0" fontId="32" fillId="17" borderId="1" xfId="2" applyFont="1" applyFill="1" applyBorder="1" applyAlignment="1">
      <alignment horizontal="center" vertical="center"/>
    </xf>
    <xf numFmtId="0" fontId="32" fillId="19" borderId="1" xfId="2" applyFont="1" applyFill="1" applyBorder="1" applyAlignment="1">
      <alignment horizontal="center" vertical="center"/>
    </xf>
    <xf numFmtId="0" fontId="25" fillId="17" borderId="1" xfId="2" applyFont="1"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0" fillId="14" borderId="2" xfId="0" applyFill="1" applyBorder="1" applyAlignment="1">
      <alignment horizontal="left" vertical="center" wrapText="1"/>
    </xf>
    <xf numFmtId="0" fontId="0" fillId="14" borderId="4" xfId="0" applyFill="1" applyBorder="1" applyAlignment="1">
      <alignment horizontal="left" vertical="center"/>
    </xf>
    <xf numFmtId="0" fontId="0" fillId="14" borderId="3" xfId="0" applyFill="1" applyBorder="1" applyAlignment="1">
      <alignment horizontal="left" vertical="center"/>
    </xf>
    <xf numFmtId="0" fontId="0" fillId="18" borderId="1" xfId="0" applyFill="1" applyBorder="1" applyAlignment="1">
      <alignment horizontal="center" vertical="center"/>
    </xf>
    <xf numFmtId="0" fontId="0" fillId="18" borderId="2" xfId="0" applyFill="1" applyBorder="1" applyAlignment="1">
      <alignment horizontal="center" vertical="center" wrapText="1"/>
    </xf>
    <xf numFmtId="0" fontId="0" fillId="18" borderId="3" xfId="0" applyFill="1" applyBorder="1" applyAlignment="1">
      <alignment horizontal="center" vertical="center" wrapText="1"/>
    </xf>
    <xf numFmtId="0" fontId="0" fillId="18"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4" borderId="5"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8" borderId="6" xfId="0" applyFill="1" applyBorder="1" applyAlignment="1">
      <alignment horizontal="center" vertical="center"/>
    </xf>
    <xf numFmtId="0" fontId="0" fillId="18" borderId="7" xfId="0" applyFill="1" applyBorder="1" applyAlignment="1">
      <alignment horizontal="center" vertical="center"/>
    </xf>
    <xf numFmtId="0" fontId="25" fillId="9" borderId="9" xfId="0" applyFont="1" applyFill="1" applyBorder="1" applyAlignment="1">
      <alignment horizontal="center" vertical="center"/>
    </xf>
    <xf numFmtId="0" fontId="0" fillId="16" borderId="6" xfId="0" applyFill="1" applyBorder="1" applyAlignment="1">
      <alignment horizontal="center" vertical="center"/>
    </xf>
    <xf numFmtId="0" fontId="0" fillId="16" borderId="7" xfId="0" applyFill="1" applyBorder="1" applyAlignment="1">
      <alignment horizontal="center" vertical="center"/>
    </xf>
    <xf numFmtId="0" fontId="28" fillId="16" borderId="1" xfId="0" applyFont="1" applyFill="1" applyBorder="1" applyAlignment="1">
      <alignment horizontal="center" vertical="center"/>
    </xf>
    <xf numFmtId="0" fontId="0" fillId="7" borderId="0" xfId="0" applyFont="1" applyFill="1" applyAlignment="1">
      <alignment horizontal="left" vertical="center"/>
    </xf>
  </cellXfs>
  <cellStyles count="10910">
    <cellStyle name="?鹎%U龡&amp;H?_x0008__x001c__x001c_?_x0007__x0001__x0001_ 2" xfId="13"/>
    <cellStyle name="?鹎%U龡&amp;H?_x0008__x001c__x001c_?_x0007__x0001__x0001_ 2 2" xfId="14"/>
    <cellStyle name="?鹎%U龡&amp;H?_x0008__x001c__x001c_?_x0007__x0001__x0001_ 2 3" xfId="15"/>
    <cellStyle name="0,0_x000d__x000a_NA_x000d__x000a_ 2" xfId="16"/>
    <cellStyle name="0,0_x000d__x000a_NA_x000d__x000a_ 2 2" xfId="17"/>
    <cellStyle name="0,0_x000d__x000a_NA_x000d__x000a_ 2 3" xfId="18"/>
    <cellStyle name="headerStyle" xfId="19"/>
    <cellStyle name="Hyperlink 2" xfId="20"/>
    <cellStyle name="百分比 2" xfId="21"/>
    <cellStyle name="百分比 2 2" xfId="22"/>
    <cellStyle name="百分比 2 3" xfId="23"/>
    <cellStyle name="常规" xfId="0" builtinId="0"/>
    <cellStyle name="常规 10" xfId="24"/>
    <cellStyle name="常规 10 2" xfId="2"/>
    <cellStyle name="常规 10 2 10" xfId="7"/>
    <cellStyle name="常规 10 2 10 2" xfId="26"/>
    <cellStyle name="常规 10 2 11" xfId="27"/>
    <cellStyle name="常规 10 2 12" xfId="28"/>
    <cellStyle name="常规 10 2 13" xfId="29"/>
    <cellStyle name="常规 10 2 14" xfId="30"/>
    <cellStyle name="常规 10 2 15" xfId="31"/>
    <cellStyle name="常规 10 2 16" xfId="32"/>
    <cellStyle name="常规 10 2 17" xfId="33"/>
    <cellStyle name="常规 10 2 18" xfId="34"/>
    <cellStyle name="常规 10 2 19" xfId="35"/>
    <cellStyle name="常规 10 2 2" xfId="36"/>
    <cellStyle name="常规 10 2 2 2" xfId="37"/>
    <cellStyle name="常规 10 2 20" xfId="38"/>
    <cellStyle name="常规 10 2 21" xfId="39"/>
    <cellStyle name="常规 10 2 22" xfId="40"/>
    <cellStyle name="常规 10 2 23" xfId="41"/>
    <cellStyle name="常规 10 2 24" xfId="42"/>
    <cellStyle name="常规 10 2 25" xfId="43"/>
    <cellStyle name="常规 10 2 26" xfId="44"/>
    <cellStyle name="常规 10 2 27" xfId="45"/>
    <cellStyle name="常规 10 2 28" xfId="46"/>
    <cellStyle name="常规 10 2 29" xfId="47"/>
    <cellStyle name="常规 10 2 3" xfId="48"/>
    <cellStyle name="常规 10 2 30" xfId="49"/>
    <cellStyle name="常规 10 2 31" xfId="50"/>
    <cellStyle name="常规 10 2 32" xfId="51"/>
    <cellStyle name="常规 10 2 33" xfId="52"/>
    <cellStyle name="常规 10 2 34" xfId="53"/>
    <cellStyle name="常规 10 2 35" xfId="54"/>
    <cellStyle name="常规 10 2 36" xfId="55"/>
    <cellStyle name="常规 10 2 37" xfId="56"/>
    <cellStyle name="常规 10 2 38" xfId="57"/>
    <cellStyle name="常规 10 2 39" xfId="58"/>
    <cellStyle name="常规 10 2 4" xfId="59"/>
    <cellStyle name="常规 10 2 40" xfId="60"/>
    <cellStyle name="常规 10 2 41" xfId="61"/>
    <cellStyle name="常规 10 2 42" xfId="62"/>
    <cellStyle name="常规 10 2 43" xfId="63"/>
    <cellStyle name="常规 10 2 44" xfId="64"/>
    <cellStyle name="常规 10 2 45" xfId="65"/>
    <cellStyle name="常规 10 2 46" xfId="66"/>
    <cellStyle name="常规 10 2 47" xfId="67"/>
    <cellStyle name="常规 10 2 48" xfId="68"/>
    <cellStyle name="常规 10 2 49" xfId="69"/>
    <cellStyle name="常规 10 2 5" xfId="70"/>
    <cellStyle name="常规 10 2 50" xfId="71"/>
    <cellStyle name="常规 10 2 51" xfId="25"/>
    <cellStyle name="常规 10 2 6" xfId="72"/>
    <cellStyle name="常规 10 2 7" xfId="73"/>
    <cellStyle name="常规 10 2 8" xfId="74"/>
    <cellStyle name="常规 10 2 9" xfId="75"/>
    <cellStyle name="常规 10 3" xfId="76"/>
    <cellStyle name="常规 10 3 2" xfId="77"/>
    <cellStyle name="常规 10 3 3" xfId="78"/>
    <cellStyle name="常规 10 4" xfId="79"/>
    <cellStyle name="常规 10 5" xfId="80"/>
    <cellStyle name="常规 11" xfId="81"/>
    <cellStyle name="常规 11 2" xfId="82"/>
    <cellStyle name="常规 11 2 2" xfId="83"/>
    <cellStyle name="常规 11 2 3" xfId="84"/>
    <cellStyle name="常规 11 2 3 2" xfId="85"/>
    <cellStyle name="常规 11 2 3 2 2" xfId="86"/>
    <cellStyle name="常规 11 2 3 2 2 2" xfId="87"/>
    <cellStyle name="常规 11 2 3 2 2 2 2" xfId="88"/>
    <cellStyle name="常规 11 2 3 2 2 2 3" xfId="89"/>
    <cellStyle name="常规 11 2 3 2 2 2 4" xfId="90"/>
    <cellStyle name="常规 11 2 3 2 2 3" xfId="91"/>
    <cellStyle name="常规 11 2 3 2 2 4" xfId="92"/>
    <cellStyle name="常规 11 2 3 2 2 5" xfId="93"/>
    <cellStyle name="常规 11 2 3 2 3" xfId="94"/>
    <cellStyle name="常规 11 2 3 2 3 2" xfId="95"/>
    <cellStyle name="常规 11 2 3 2 3 3" xfId="96"/>
    <cellStyle name="常规 11 2 3 2 3 4" xfId="97"/>
    <cellStyle name="常规 11 2 3 2 4" xfId="98"/>
    <cellStyle name="常规 11 2 3 2 5" xfId="99"/>
    <cellStyle name="常规 11 2 3 2 6" xfId="100"/>
    <cellStyle name="常规 11 2 3 3" xfId="101"/>
    <cellStyle name="常规 11 2 3 3 2" xfId="102"/>
    <cellStyle name="常规 11 2 3 3 2 2" xfId="103"/>
    <cellStyle name="常规 11 2 3 3 2 2 2" xfId="104"/>
    <cellStyle name="常规 11 2 3 3 2 2 3" xfId="105"/>
    <cellStyle name="常规 11 2 3 3 2 2 4" xfId="106"/>
    <cellStyle name="常规 11 2 3 3 2 3" xfId="107"/>
    <cellStyle name="常规 11 2 3 3 2 4" xfId="108"/>
    <cellStyle name="常规 11 2 3 3 2 5" xfId="109"/>
    <cellStyle name="常规 11 2 3 3 3" xfId="110"/>
    <cellStyle name="常规 11 2 3 3 3 2" xfId="111"/>
    <cellStyle name="常规 11 2 3 3 3 3" xfId="112"/>
    <cellStyle name="常规 11 2 3 3 3 4" xfId="113"/>
    <cellStyle name="常规 11 2 3 3 4" xfId="114"/>
    <cellStyle name="常规 11 2 3 3 5" xfId="115"/>
    <cellStyle name="常规 11 2 3 3 6" xfId="116"/>
    <cellStyle name="常规 11 2 3 4" xfId="117"/>
    <cellStyle name="常规 11 2 3 4 2" xfId="118"/>
    <cellStyle name="常规 11 2 3 4 2 2" xfId="119"/>
    <cellStyle name="常规 11 2 3 4 2 3" xfId="120"/>
    <cellStyle name="常规 11 2 3 4 2 4" xfId="121"/>
    <cellStyle name="常规 11 2 3 4 3" xfId="122"/>
    <cellStyle name="常规 11 2 3 4 4" xfId="123"/>
    <cellStyle name="常规 11 2 3 4 5" xfId="124"/>
    <cellStyle name="常规 11 2 3 5" xfId="125"/>
    <cellStyle name="常规 11 2 3 5 2" xfId="126"/>
    <cellStyle name="常规 11 2 3 5 3" xfId="127"/>
    <cellStyle name="常规 11 2 3 5 4" xfId="128"/>
    <cellStyle name="常规 11 2 3 6" xfId="129"/>
    <cellStyle name="常规 11 2 3 7" xfId="130"/>
    <cellStyle name="常规 11 2 3 8" xfId="131"/>
    <cellStyle name="常规 11 2 4" xfId="132"/>
    <cellStyle name="常规 11 3" xfId="133"/>
    <cellStyle name="常规 11 3 2" xfId="134"/>
    <cellStyle name="常规 11 3 3" xfId="135"/>
    <cellStyle name="常规 11 3 3 2" xfId="136"/>
    <cellStyle name="常规 11 3 3 2 2" xfId="137"/>
    <cellStyle name="常规 11 3 3 2 2 2" xfId="138"/>
    <cellStyle name="常规 11 3 3 2 2 2 2" xfId="139"/>
    <cellStyle name="常规 11 3 3 2 2 2 3" xfId="140"/>
    <cellStyle name="常规 11 3 3 2 2 2 4" xfId="141"/>
    <cellStyle name="常规 11 3 3 2 2 3" xfId="142"/>
    <cellStyle name="常规 11 3 3 2 2 4" xfId="143"/>
    <cellStyle name="常规 11 3 3 2 2 5" xfId="144"/>
    <cellStyle name="常规 11 3 3 2 3" xfId="145"/>
    <cellStyle name="常规 11 3 3 2 3 2" xfId="146"/>
    <cellStyle name="常规 11 3 3 2 3 3" xfId="147"/>
    <cellStyle name="常规 11 3 3 2 3 4" xfId="148"/>
    <cellStyle name="常规 11 3 3 2 4" xfId="149"/>
    <cellStyle name="常规 11 3 3 2 5" xfId="150"/>
    <cellStyle name="常规 11 3 3 2 6" xfId="151"/>
    <cellStyle name="常规 11 3 3 3" xfId="152"/>
    <cellStyle name="常规 11 3 3 3 2" xfId="153"/>
    <cellStyle name="常规 11 3 3 3 2 2" xfId="154"/>
    <cellStyle name="常规 11 3 3 3 2 2 2" xfId="155"/>
    <cellStyle name="常规 11 3 3 3 2 2 3" xfId="156"/>
    <cellStyle name="常规 11 3 3 3 2 2 4" xfId="157"/>
    <cellStyle name="常规 11 3 3 3 2 3" xfId="158"/>
    <cellStyle name="常规 11 3 3 3 2 4" xfId="159"/>
    <cellStyle name="常规 11 3 3 3 2 5" xfId="160"/>
    <cellStyle name="常规 11 3 3 3 3" xfId="161"/>
    <cellStyle name="常规 11 3 3 3 3 2" xfId="162"/>
    <cellStyle name="常规 11 3 3 3 3 3" xfId="163"/>
    <cellStyle name="常规 11 3 3 3 3 4" xfId="164"/>
    <cellStyle name="常规 11 3 3 3 4" xfId="165"/>
    <cellStyle name="常规 11 3 3 3 5" xfId="166"/>
    <cellStyle name="常规 11 3 3 3 6" xfId="167"/>
    <cellStyle name="常规 11 3 3 4" xfId="168"/>
    <cellStyle name="常规 11 3 3 4 2" xfId="169"/>
    <cellStyle name="常规 11 3 3 4 2 2" xfId="170"/>
    <cellStyle name="常规 11 3 3 4 2 3" xfId="171"/>
    <cellStyle name="常规 11 3 3 4 2 4" xfId="172"/>
    <cellStyle name="常规 11 3 3 4 3" xfId="173"/>
    <cellStyle name="常规 11 3 3 4 4" xfId="174"/>
    <cellStyle name="常规 11 3 3 4 5" xfId="175"/>
    <cellStyle name="常规 11 3 3 5" xfId="176"/>
    <cellStyle name="常规 11 3 3 5 2" xfId="177"/>
    <cellStyle name="常规 11 3 3 5 3" xfId="178"/>
    <cellStyle name="常规 11 3 3 5 4" xfId="179"/>
    <cellStyle name="常规 11 3 3 6" xfId="180"/>
    <cellStyle name="常规 11 3 3 7" xfId="181"/>
    <cellStyle name="常规 11 3 3 8" xfId="182"/>
    <cellStyle name="常规 11 3 4" xfId="183"/>
    <cellStyle name="常规 11 4" xfId="184"/>
    <cellStyle name="常规 11 4 2" xfId="185"/>
    <cellStyle name="常规 11 5" xfId="186"/>
    <cellStyle name="常规 11 6" xfId="187"/>
    <cellStyle name="常规 11 6 2" xfId="188"/>
    <cellStyle name="常规 11 6 2 2" xfId="189"/>
    <cellStyle name="常规 11 6 2 2 2" xfId="190"/>
    <cellStyle name="常规 11 6 2 2 2 2" xfId="191"/>
    <cellStyle name="常规 11 6 2 2 2 3" xfId="192"/>
    <cellStyle name="常规 11 6 2 2 2 4" xfId="193"/>
    <cellStyle name="常规 11 6 2 2 3" xfId="194"/>
    <cellStyle name="常规 11 6 2 2 4" xfId="195"/>
    <cellStyle name="常规 11 6 2 2 5" xfId="196"/>
    <cellStyle name="常规 11 6 2 3" xfId="197"/>
    <cellStyle name="常规 11 6 2 3 2" xfId="198"/>
    <cellStyle name="常规 11 6 2 3 3" xfId="199"/>
    <cellStyle name="常规 11 6 2 3 4" xfId="200"/>
    <cellStyle name="常规 11 6 2 4" xfId="201"/>
    <cellStyle name="常规 11 6 2 5" xfId="202"/>
    <cellStyle name="常规 11 6 2 6" xfId="203"/>
    <cellStyle name="常规 11 6 3" xfId="204"/>
    <cellStyle name="常规 11 6 3 2" xfId="205"/>
    <cellStyle name="常规 11 6 3 2 2" xfId="206"/>
    <cellStyle name="常规 11 6 3 2 2 2" xfId="207"/>
    <cellStyle name="常规 11 6 3 2 2 3" xfId="208"/>
    <cellStyle name="常规 11 6 3 2 2 4" xfId="209"/>
    <cellStyle name="常规 11 6 3 2 3" xfId="210"/>
    <cellStyle name="常规 11 6 3 2 4" xfId="211"/>
    <cellStyle name="常规 11 6 3 2 5" xfId="212"/>
    <cellStyle name="常规 11 6 3 3" xfId="213"/>
    <cellStyle name="常规 11 6 3 3 2" xfId="214"/>
    <cellStyle name="常规 11 6 3 3 3" xfId="215"/>
    <cellStyle name="常规 11 6 3 3 4" xfId="216"/>
    <cellStyle name="常规 11 6 3 4" xfId="217"/>
    <cellStyle name="常规 11 6 3 5" xfId="218"/>
    <cellStyle name="常规 11 6 3 6" xfId="219"/>
    <cellStyle name="常规 11 6 4" xfId="220"/>
    <cellStyle name="常规 11 6 4 2" xfId="221"/>
    <cellStyle name="常规 11 6 4 2 2" xfId="222"/>
    <cellStyle name="常规 11 6 4 2 3" xfId="223"/>
    <cellStyle name="常规 11 6 4 2 4" xfId="224"/>
    <cellStyle name="常规 11 6 4 3" xfId="225"/>
    <cellStyle name="常规 11 6 4 4" xfId="226"/>
    <cellStyle name="常规 11 6 4 5" xfId="227"/>
    <cellStyle name="常规 11 6 5" xfId="228"/>
    <cellStyle name="常规 11 6 5 2" xfId="229"/>
    <cellStyle name="常规 11 6 5 3" xfId="230"/>
    <cellStyle name="常规 11 6 5 4" xfId="231"/>
    <cellStyle name="常规 11 6 6" xfId="232"/>
    <cellStyle name="常规 11 6 7" xfId="233"/>
    <cellStyle name="常规 11 6 8" xfId="234"/>
    <cellStyle name="常规 11 7" xfId="235"/>
    <cellStyle name="常规 12" xfId="236"/>
    <cellStyle name="常规 12 2" xfId="237"/>
    <cellStyle name="常规 12 3" xfId="238"/>
    <cellStyle name="常规 13" xfId="239"/>
    <cellStyle name="常规 13 2" xfId="240"/>
    <cellStyle name="常规 13 3" xfId="241"/>
    <cellStyle name="常规 14" xfId="242"/>
    <cellStyle name="常规 14 2" xfId="243"/>
    <cellStyle name="常规 14 3" xfId="244"/>
    <cellStyle name="常规 15" xfId="245"/>
    <cellStyle name="常规 15 2" xfId="246"/>
    <cellStyle name="常规 15 3" xfId="247"/>
    <cellStyle name="常规 15 3 2" xfId="248"/>
    <cellStyle name="常规 15 3 2 2" xfId="249"/>
    <cellStyle name="常规 15 3 2 2 2" xfId="250"/>
    <cellStyle name="常规 15 3 2 2 2 2" xfId="251"/>
    <cellStyle name="常规 15 3 2 2 2 3" xfId="252"/>
    <cellStyle name="常规 15 3 2 2 2 4" xfId="253"/>
    <cellStyle name="常规 15 3 2 2 3" xfId="254"/>
    <cellStyle name="常规 15 3 2 2 4" xfId="255"/>
    <cellStyle name="常规 15 3 2 2 5" xfId="256"/>
    <cellStyle name="常规 15 3 2 3" xfId="257"/>
    <cellStyle name="常规 15 3 2 3 2" xfId="258"/>
    <cellStyle name="常规 15 3 2 3 3" xfId="259"/>
    <cellStyle name="常规 15 3 2 3 4" xfId="260"/>
    <cellStyle name="常规 15 3 2 4" xfId="261"/>
    <cellStyle name="常规 15 3 2 5" xfId="262"/>
    <cellStyle name="常规 15 3 2 6" xfId="263"/>
    <cellStyle name="常规 15 3 3" xfId="264"/>
    <cellStyle name="常规 15 3 3 2" xfId="265"/>
    <cellStyle name="常规 15 3 3 2 2" xfId="266"/>
    <cellStyle name="常规 15 3 3 2 2 2" xfId="267"/>
    <cellStyle name="常规 15 3 3 2 2 3" xfId="268"/>
    <cellStyle name="常规 15 3 3 2 2 4" xfId="269"/>
    <cellStyle name="常规 15 3 3 2 3" xfId="270"/>
    <cellStyle name="常规 15 3 3 2 4" xfId="271"/>
    <cellStyle name="常规 15 3 3 2 5" xfId="272"/>
    <cellStyle name="常规 15 3 3 3" xfId="273"/>
    <cellStyle name="常规 15 3 3 3 2" xfId="274"/>
    <cellStyle name="常规 15 3 3 3 3" xfId="275"/>
    <cellStyle name="常规 15 3 3 3 4" xfId="276"/>
    <cellStyle name="常规 15 3 3 4" xfId="277"/>
    <cellStyle name="常规 15 3 3 5" xfId="278"/>
    <cellStyle name="常规 15 3 3 6" xfId="279"/>
    <cellStyle name="常规 15 3 4" xfId="280"/>
    <cellStyle name="常规 15 3 4 2" xfId="281"/>
    <cellStyle name="常规 15 3 4 2 2" xfId="282"/>
    <cellStyle name="常规 15 3 4 2 3" xfId="283"/>
    <cellStyle name="常规 15 3 4 2 4" xfId="284"/>
    <cellStyle name="常规 15 3 4 3" xfId="285"/>
    <cellStyle name="常规 15 3 4 4" xfId="286"/>
    <cellStyle name="常规 15 3 4 5" xfId="287"/>
    <cellStyle name="常规 15 3 5" xfId="288"/>
    <cellStyle name="常规 15 3 5 2" xfId="289"/>
    <cellStyle name="常规 15 3 5 3" xfId="290"/>
    <cellStyle name="常规 15 3 5 4" xfId="291"/>
    <cellStyle name="常规 15 3 6" xfId="292"/>
    <cellStyle name="常规 15 3 7" xfId="293"/>
    <cellStyle name="常规 15 3 8" xfId="294"/>
    <cellStyle name="常规 15 4" xfId="295"/>
    <cellStyle name="常规 16" xfId="296"/>
    <cellStyle name="常规 16 2" xfId="297"/>
    <cellStyle name="常规 16 3" xfId="298"/>
    <cellStyle name="常规 17" xfId="299"/>
    <cellStyle name="常规 17 2" xfId="300"/>
    <cellStyle name="常规 17 3" xfId="301"/>
    <cellStyle name="常规 18" xfId="302"/>
    <cellStyle name="常规 18 2" xfId="303"/>
    <cellStyle name="常规 18 2 2" xfId="304"/>
    <cellStyle name="常规 18 2 3" xfId="305"/>
    <cellStyle name="常规 18 3" xfId="306"/>
    <cellStyle name="常规 18 4" xfId="307"/>
    <cellStyle name="常规 19" xfId="308"/>
    <cellStyle name="常规 19 2" xfId="309"/>
    <cellStyle name="常规 19 3" xfId="310"/>
    <cellStyle name="常规 2" xfId="1"/>
    <cellStyle name="常规 2 10" xfId="312"/>
    <cellStyle name="常规 2 10 2" xfId="313"/>
    <cellStyle name="常规 2 10 2 2" xfId="314"/>
    <cellStyle name="常规 2 10 3" xfId="315"/>
    <cellStyle name="常规 2 10 3 2" xfId="316"/>
    <cellStyle name="常规 2 10 4" xfId="317"/>
    <cellStyle name="常规 2 11" xfId="318"/>
    <cellStyle name="常规 2 11 2" xfId="319"/>
    <cellStyle name="常规 2 11 2 2" xfId="320"/>
    <cellStyle name="常规 2 11 3" xfId="321"/>
    <cellStyle name="常规 2 11 3 2" xfId="322"/>
    <cellStyle name="常规 2 11 4" xfId="323"/>
    <cellStyle name="常规 2 12" xfId="324"/>
    <cellStyle name="常规 2 12 2" xfId="325"/>
    <cellStyle name="常规 2 12 2 2" xfId="326"/>
    <cellStyle name="常规 2 12 3" xfId="327"/>
    <cellStyle name="常规 2 12 3 2" xfId="328"/>
    <cellStyle name="常规 2 12 4" xfId="329"/>
    <cellStyle name="常规 2 13" xfId="330"/>
    <cellStyle name="常规 2 13 2" xfId="331"/>
    <cellStyle name="常规 2 13 2 2" xfId="332"/>
    <cellStyle name="常规 2 13 3" xfId="333"/>
    <cellStyle name="常规 2 13 3 2" xfId="334"/>
    <cellStyle name="常规 2 13 4" xfId="335"/>
    <cellStyle name="常规 2 14" xfId="336"/>
    <cellStyle name="常规 2 14 2" xfId="337"/>
    <cellStyle name="常规 2 14 2 2" xfId="338"/>
    <cellStyle name="常规 2 14 3" xfId="339"/>
    <cellStyle name="常规 2 14 3 2" xfId="340"/>
    <cellStyle name="常规 2 14 4" xfId="341"/>
    <cellStyle name="常规 2 15" xfId="342"/>
    <cellStyle name="常规 2 15 2" xfId="343"/>
    <cellStyle name="常规 2 15 2 2" xfId="344"/>
    <cellStyle name="常规 2 15 3" xfId="345"/>
    <cellStyle name="常规 2 15 3 2" xfId="346"/>
    <cellStyle name="常规 2 15 4" xfId="347"/>
    <cellStyle name="常规 2 16" xfId="348"/>
    <cellStyle name="常规 2 16 2" xfId="349"/>
    <cellStyle name="常规 2 16 2 2" xfId="350"/>
    <cellStyle name="常规 2 16 3" xfId="351"/>
    <cellStyle name="常规 2 16 3 2" xfId="352"/>
    <cellStyle name="常规 2 16 4" xfId="353"/>
    <cellStyle name="常规 2 17" xfId="354"/>
    <cellStyle name="常规 2 17 2" xfId="355"/>
    <cellStyle name="常规 2 17 2 2" xfId="356"/>
    <cellStyle name="常规 2 17 3" xfId="357"/>
    <cellStyle name="常规 2 17 3 2" xfId="358"/>
    <cellStyle name="常规 2 17 4" xfId="359"/>
    <cellStyle name="常规 2 18" xfId="360"/>
    <cellStyle name="常规 2 18 2" xfId="361"/>
    <cellStyle name="常规 2 18 2 2" xfId="362"/>
    <cellStyle name="常规 2 18 3" xfId="363"/>
    <cellStyle name="常规 2 18 3 2" xfId="364"/>
    <cellStyle name="常规 2 18 4" xfId="365"/>
    <cellStyle name="常规 2 19" xfId="366"/>
    <cellStyle name="常规 2 19 2" xfId="367"/>
    <cellStyle name="常规 2 19 2 2" xfId="368"/>
    <cellStyle name="常规 2 19 3" xfId="369"/>
    <cellStyle name="常规 2 19 3 2" xfId="370"/>
    <cellStyle name="常规 2 19 4" xfId="371"/>
    <cellStyle name="常规 2 2" xfId="4"/>
    <cellStyle name="常规 2 2 2" xfId="373"/>
    <cellStyle name="常规 2 2 2 2" xfId="374"/>
    <cellStyle name="常规 2 2 2 2 2" xfId="375"/>
    <cellStyle name="常规 2 2 2 3" xfId="376"/>
    <cellStyle name="常规 2 2 2 3 2" xfId="377"/>
    <cellStyle name="常规 2 2 2 4" xfId="378"/>
    <cellStyle name="常规 2 2 3" xfId="379"/>
    <cellStyle name="常规 2 2 3 2" xfId="380"/>
    <cellStyle name="常规 2 2 4" xfId="381"/>
    <cellStyle name="常规 2 2 4 2" xfId="382"/>
    <cellStyle name="常规 2 2 5" xfId="383"/>
    <cellStyle name="常规 2 2 6" xfId="372"/>
    <cellStyle name="常规 2 2 7" xfId="5"/>
    <cellStyle name="常规 2 20" xfId="384"/>
    <cellStyle name="常规 2 20 2" xfId="385"/>
    <cellStyle name="常规 2 20 2 2" xfId="386"/>
    <cellStyle name="常规 2 20 3" xfId="387"/>
    <cellStyle name="常规 2 20 3 2" xfId="388"/>
    <cellStyle name="常规 2 20 4" xfId="389"/>
    <cellStyle name="常规 2 21" xfId="390"/>
    <cellStyle name="常规 2 21 2" xfId="391"/>
    <cellStyle name="常规 2 21 2 2" xfId="392"/>
    <cellStyle name="常规 2 21 3" xfId="393"/>
    <cellStyle name="常规 2 21 3 2" xfId="394"/>
    <cellStyle name="常规 2 21 4" xfId="395"/>
    <cellStyle name="常规 2 22" xfId="396"/>
    <cellStyle name="常规 2 22 2" xfId="397"/>
    <cellStyle name="常规 2 22 2 2" xfId="398"/>
    <cellStyle name="常规 2 22 3" xfId="399"/>
    <cellStyle name="常规 2 22 3 2" xfId="400"/>
    <cellStyle name="常规 2 22 4" xfId="401"/>
    <cellStyle name="常规 2 23" xfId="402"/>
    <cellStyle name="常规 2 23 2" xfId="403"/>
    <cellStyle name="常规 2 23 2 2" xfId="404"/>
    <cellStyle name="常规 2 23 3" xfId="405"/>
    <cellStyle name="常规 2 23 3 2" xfId="406"/>
    <cellStyle name="常规 2 23 4" xfId="407"/>
    <cellStyle name="常规 2 24" xfId="408"/>
    <cellStyle name="常规 2 24 2" xfId="409"/>
    <cellStyle name="常规 2 24 2 2" xfId="410"/>
    <cellStyle name="常规 2 24 3" xfId="411"/>
    <cellStyle name="常规 2 24 3 2" xfId="412"/>
    <cellStyle name="常规 2 24 4" xfId="413"/>
    <cellStyle name="常规 2 25" xfId="414"/>
    <cellStyle name="常规 2 25 2" xfId="415"/>
    <cellStyle name="常规 2 25 2 2" xfId="416"/>
    <cellStyle name="常规 2 25 3" xfId="417"/>
    <cellStyle name="常规 2 25 3 2" xfId="418"/>
    <cellStyle name="常规 2 25 4" xfId="419"/>
    <cellStyle name="常规 2 26" xfId="420"/>
    <cellStyle name="常规 2 26 2" xfId="421"/>
    <cellStyle name="常规 2 26 2 2" xfId="422"/>
    <cellStyle name="常规 2 26 3" xfId="423"/>
    <cellStyle name="常规 2 26 3 2" xfId="424"/>
    <cellStyle name="常规 2 26 4" xfId="425"/>
    <cellStyle name="常规 2 27" xfId="426"/>
    <cellStyle name="常规 2 27 2" xfId="427"/>
    <cellStyle name="常规 2 27 2 2" xfId="428"/>
    <cellStyle name="常规 2 27 3" xfId="429"/>
    <cellStyle name="常规 2 27 3 2" xfId="430"/>
    <cellStyle name="常规 2 27 4" xfId="431"/>
    <cellStyle name="常规 2 28" xfId="432"/>
    <cellStyle name="常规 2 28 2" xfId="433"/>
    <cellStyle name="常规 2 28 2 2" xfId="434"/>
    <cellStyle name="常规 2 28 3" xfId="435"/>
    <cellStyle name="常规 2 28 3 2" xfId="436"/>
    <cellStyle name="常规 2 28 4" xfId="437"/>
    <cellStyle name="常规 2 29" xfId="438"/>
    <cellStyle name="常规 2 29 2" xfId="439"/>
    <cellStyle name="常规 2 29 2 2" xfId="440"/>
    <cellStyle name="常规 2 29 3" xfId="441"/>
    <cellStyle name="常规 2 29 3 2" xfId="442"/>
    <cellStyle name="常规 2 29 4" xfId="443"/>
    <cellStyle name="常规 2 3" xfId="444"/>
    <cellStyle name="常规 2 3 2" xfId="445"/>
    <cellStyle name="常规 2 3 2 2" xfId="446"/>
    <cellStyle name="常规 2 3 3" xfId="447"/>
    <cellStyle name="常规 2 3 3 2" xfId="448"/>
    <cellStyle name="常规 2 3 4" xfId="449"/>
    <cellStyle name="常规 2 30" xfId="450"/>
    <cellStyle name="常规 2 30 2" xfId="451"/>
    <cellStyle name="常规 2 30 2 2" xfId="452"/>
    <cellStyle name="常规 2 30 3" xfId="453"/>
    <cellStyle name="常规 2 30 3 2" xfId="454"/>
    <cellStyle name="常规 2 30 4" xfId="455"/>
    <cellStyle name="常规 2 31" xfId="456"/>
    <cellStyle name="常规 2 31 2" xfId="457"/>
    <cellStyle name="常规 2 31 2 2" xfId="458"/>
    <cellStyle name="常规 2 31 3" xfId="459"/>
    <cellStyle name="常规 2 31 3 2" xfId="460"/>
    <cellStyle name="常规 2 31 4" xfId="461"/>
    <cellStyle name="常规 2 32" xfId="462"/>
    <cellStyle name="常规 2 32 2" xfId="463"/>
    <cellStyle name="常规 2 32 2 2" xfId="464"/>
    <cellStyle name="常规 2 32 3" xfId="465"/>
    <cellStyle name="常规 2 32 3 2" xfId="466"/>
    <cellStyle name="常规 2 32 4" xfId="467"/>
    <cellStyle name="常规 2 33" xfId="468"/>
    <cellStyle name="常规 2 33 2" xfId="469"/>
    <cellStyle name="常规 2 33 2 2" xfId="470"/>
    <cellStyle name="常规 2 33 3" xfId="471"/>
    <cellStyle name="常规 2 33 3 2" xfId="472"/>
    <cellStyle name="常规 2 33 4" xfId="473"/>
    <cellStyle name="常规 2 34" xfId="474"/>
    <cellStyle name="常规 2 34 2" xfId="475"/>
    <cellStyle name="常规 2 34 2 2" xfId="476"/>
    <cellStyle name="常规 2 34 3" xfId="477"/>
    <cellStyle name="常规 2 34 3 2" xfId="478"/>
    <cellStyle name="常规 2 34 4" xfId="479"/>
    <cellStyle name="常规 2 35" xfId="480"/>
    <cellStyle name="常规 2 35 2" xfId="481"/>
    <cellStyle name="常规 2 35 2 2" xfId="482"/>
    <cellStyle name="常规 2 35 3" xfId="483"/>
    <cellStyle name="常规 2 35 3 2" xfId="484"/>
    <cellStyle name="常规 2 35 4" xfId="485"/>
    <cellStyle name="常规 2 36" xfId="486"/>
    <cellStyle name="常规 2 36 2" xfId="487"/>
    <cellStyle name="常规 2 36 2 2" xfId="488"/>
    <cellStyle name="常规 2 36 3" xfId="489"/>
    <cellStyle name="常规 2 36 3 2" xfId="490"/>
    <cellStyle name="常规 2 36 4" xfId="491"/>
    <cellStyle name="常规 2 37" xfId="492"/>
    <cellStyle name="常规 2 37 2" xfId="493"/>
    <cellStyle name="常规 2 37 2 2" xfId="494"/>
    <cellStyle name="常规 2 37 3" xfId="495"/>
    <cellStyle name="常规 2 37 3 2" xfId="496"/>
    <cellStyle name="常规 2 37 4" xfId="497"/>
    <cellStyle name="常规 2 38" xfId="498"/>
    <cellStyle name="常规 2 38 2" xfId="499"/>
    <cellStyle name="常规 2 38 2 2" xfId="500"/>
    <cellStyle name="常规 2 38 3" xfId="501"/>
    <cellStyle name="常规 2 38 3 2" xfId="502"/>
    <cellStyle name="常规 2 38 4" xfId="503"/>
    <cellStyle name="常规 2 39" xfId="504"/>
    <cellStyle name="常规 2 39 2" xfId="505"/>
    <cellStyle name="常规 2 39 2 2" xfId="506"/>
    <cellStyle name="常规 2 39 2 3" xfId="507"/>
    <cellStyle name="常规 2 39 2 4" xfId="508"/>
    <cellStyle name="常规 2 39 3" xfId="509"/>
    <cellStyle name="常规 2 39 3 2" xfId="510"/>
    <cellStyle name="常规 2 39 4" xfId="511"/>
    <cellStyle name="常规 2 39 4 2" xfId="512"/>
    <cellStyle name="常规 2 39 5" xfId="10"/>
    <cellStyle name="常规 2 39 6" xfId="513"/>
    <cellStyle name="常规 2 4" xfId="514"/>
    <cellStyle name="常规 2 4 2" xfId="3"/>
    <cellStyle name="常规 2 4 2 10" xfId="516"/>
    <cellStyle name="常规 2 4 2 11" xfId="517"/>
    <cellStyle name="常规 2 4 2 12" xfId="518"/>
    <cellStyle name="常规 2 4 2 13" xfId="519"/>
    <cellStyle name="常规 2 4 2 14" xfId="520"/>
    <cellStyle name="常规 2 4 2 15" xfId="521"/>
    <cellStyle name="常规 2 4 2 16" xfId="522"/>
    <cellStyle name="常规 2 4 2 17" xfId="523"/>
    <cellStyle name="常规 2 4 2 18" xfId="524"/>
    <cellStyle name="常规 2 4 2 19" xfId="525"/>
    <cellStyle name="常规 2 4 2 2" xfId="526"/>
    <cellStyle name="常规 2 4 2 20" xfId="527"/>
    <cellStyle name="常规 2 4 2 21" xfId="528"/>
    <cellStyle name="常规 2 4 2 22" xfId="529"/>
    <cellStyle name="常规 2 4 2 23" xfId="530"/>
    <cellStyle name="常规 2 4 2 24" xfId="531"/>
    <cellStyle name="常规 2 4 2 25" xfId="532"/>
    <cellStyle name="常规 2 4 2 26" xfId="533"/>
    <cellStyle name="常规 2 4 2 27" xfId="534"/>
    <cellStyle name="常规 2 4 2 28" xfId="535"/>
    <cellStyle name="常规 2 4 2 29" xfId="536"/>
    <cellStyle name="常规 2 4 2 3" xfId="537"/>
    <cellStyle name="常规 2 4 2 30" xfId="538"/>
    <cellStyle name="常规 2 4 2 31" xfId="539"/>
    <cellStyle name="常规 2 4 2 32" xfId="540"/>
    <cellStyle name="常规 2 4 2 33" xfId="541"/>
    <cellStyle name="常规 2 4 2 34" xfId="542"/>
    <cellStyle name="常规 2 4 2 35" xfId="543"/>
    <cellStyle name="常规 2 4 2 36" xfId="544"/>
    <cellStyle name="常规 2 4 2 37" xfId="545"/>
    <cellStyle name="常规 2 4 2 38" xfId="546"/>
    <cellStyle name="常规 2 4 2 39" xfId="547"/>
    <cellStyle name="常规 2 4 2 4" xfId="548"/>
    <cellStyle name="常规 2 4 2 40" xfId="549"/>
    <cellStyle name="常规 2 4 2 41" xfId="550"/>
    <cellStyle name="常规 2 4 2 42" xfId="551"/>
    <cellStyle name="常规 2 4 2 43" xfId="552"/>
    <cellStyle name="常规 2 4 2 44" xfId="553"/>
    <cellStyle name="常规 2 4 2 45" xfId="554"/>
    <cellStyle name="常规 2 4 2 46" xfId="555"/>
    <cellStyle name="常规 2 4 2 47" xfId="556"/>
    <cellStyle name="常规 2 4 2 48" xfId="557"/>
    <cellStyle name="常规 2 4 2 49" xfId="558"/>
    <cellStyle name="常规 2 4 2 5" xfId="559"/>
    <cellStyle name="常规 2 4 2 50" xfId="515"/>
    <cellStyle name="常规 2 4 2 6" xfId="560"/>
    <cellStyle name="常规 2 4 2 7" xfId="561"/>
    <cellStyle name="常规 2 4 2 8" xfId="562"/>
    <cellStyle name="常规 2 4 2 9" xfId="563"/>
    <cellStyle name="常规 2 4 3" xfId="564"/>
    <cellStyle name="常规 2 4 3 2" xfId="565"/>
    <cellStyle name="常规 2 4 4" xfId="566"/>
    <cellStyle name="常规 2 40" xfId="567"/>
    <cellStyle name="常规 2 40 10" xfId="568"/>
    <cellStyle name="常规 2 40 11" xfId="569"/>
    <cellStyle name="常规 2 40 12" xfId="570"/>
    <cellStyle name="常规 2 40 13" xfId="571"/>
    <cellStyle name="常规 2 40 14" xfId="572"/>
    <cellStyle name="常规 2 40 15" xfId="573"/>
    <cellStyle name="常规 2 40 16" xfId="574"/>
    <cellStyle name="常规 2 40 17" xfId="575"/>
    <cellStyle name="常规 2 40 18" xfId="576"/>
    <cellStyle name="常规 2 40 19" xfId="577"/>
    <cellStyle name="常规 2 40 2" xfId="578"/>
    <cellStyle name="常规 2 40 20" xfId="579"/>
    <cellStyle name="常规 2 40 21" xfId="580"/>
    <cellStyle name="常规 2 40 22" xfId="581"/>
    <cellStyle name="常规 2 40 23" xfId="582"/>
    <cellStyle name="常规 2 40 24" xfId="583"/>
    <cellStyle name="常规 2 40 25" xfId="584"/>
    <cellStyle name="常规 2 40 26" xfId="585"/>
    <cellStyle name="常规 2 40 27" xfId="586"/>
    <cellStyle name="常规 2 40 28" xfId="587"/>
    <cellStyle name="常规 2 40 29" xfId="588"/>
    <cellStyle name="常规 2 40 3" xfId="589"/>
    <cellStyle name="常规 2 40 30" xfId="590"/>
    <cellStyle name="常规 2 40 31" xfId="591"/>
    <cellStyle name="常规 2 40 32" xfId="592"/>
    <cellStyle name="常规 2 40 33" xfId="593"/>
    <cellStyle name="常规 2 40 34" xfId="594"/>
    <cellStyle name="常规 2 40 35" xfId="595"/>
    <cellStyle name="常规 2 40 36" xfId="596"/>
    <cellStyle name="常规 2 40 37" xfId="597"/>
    <cellStyle name="常规 2 40 38" xfId="598"/>
    <cellStyle name="常规 2 40 39" xfId="599"/>
    <cellStyle name="常规 2 40 4" xfId="600"/>
    <cellStyle name="常规 2 40 40" xfId="601"/>
    <cellStyle name="常规 2 40 41" xfId="602"/>
    <cellStyle name="常规 2 40 42" xfId="603"/>
    <cellStyle name="常规 2 40 43" xfId="604"/>
    <cellStyle name="常规 2 40 44" xfId="605"/>
    <cellStyle name="常规 2 40 45" xfId="606"/>
    <cellStyle name="常规 2 40 46" xfId="607"/>
    <cellStyle name="常规 2 40 47" xfId="608"/>
    <cellStyle name="常规 2 40 48" xfId="609"/>
    <cellStyle name="常规 2 40 49" xfId="610"/>
    <cellStyle name="常规 2 40 5" xfId="611"/>
    <cellStyle name="常规 2 40 50" xfId="612"/>
    <cellStyle name="常规 2 40 6" xfId="613"/>
    <cellStyle name="常规 2 40 7" xfId="614"/>
    <cellStyle name="常规 2 40 8" xfId="615"/>
    <cellStyle name="常规 2 40 9" xfId="616"/>
    <cellStyle name="常规 2 41" xfId="617"/>
    <cellStyle name="常规 2 41 10" xfId="618"/>
    <cellStyle name="常规 2 41 10 10" xfId="619"/>
    <cellStyle name="常规 2 41 10 2" xfId="620"/>
    <cellStyle name="常规 2 41 10 2 2" xfId="621"/>
    <cellStyle name="常规 2 41 10 2 2 2" xfId="622"/>
    <cellStyle name="常规 2 41 10 2 2 2 2" xfId="623"/>
    <cellStyle name="常规 2 41 10 2 2 2 2 2" xfId="624"/>
    <cellStyle name="常规 2 41 10 2 2 2 2 2 2" xfId="625"/>
    <cellStyle name="常规 2 41 10 2 2 2 2 2 3" xfId="626"/>
    <cellStyle name="常规 2 41 10 2 2 2 2 2 4" xfId="627"/>
    <cellStyle name="常规 2 41 10 2 2 2 2 3" xfId="628"/>
    <cellStyle name="常规 2 41 10 2 2 2 2 4" xfId="629"/>
    <cellStyle name="常规 2 41 10 2 2 2 2 5" xfId="630"/>
    <cellStyle name="常规 2 41 10 2 2 2 3" xfId="631"/>
    <cellStyle name="常规 2 41 10 2 2 2 3 2" xfId="632"/>
    <cellStyle name="常规 2 41 10 2 2 2 3 3" xfId="633"/>
    <cellStyle name="常规 2 41 10 2 2 2 3 4" xfId="634"/>
    <cellStyle name="常规 2 41 10 2 2 2 4" xfId="635"/>
    <cellStyle name="常规 2 41 10 2 2 2 5" xfId="636"/>
    <cellStyle name="常规 2 41 10 2 2 2 6" xfId="637"/>
    <cellStyle name="常规 2 41 10 2 2 3" xfId="638"/>
    <cellStyle name="常规 2 41 10 2 2 3 2" xfId="639"/>
    <cellStyle name="常规 2 41 10 2 2 3 2 2" xfId="640"/>
    <cellStyle name="常规 2 41 10 2 2 3 2 2 2" xfId="641"/>
    <cellStyle name="常规 2 41 10 2 2 3 2 2 3" xfId="642"/>
    <cellStyle name="常规 2 41 10 2 2 3 2 2 4" xfId="643"/>
    <cellStyle name="常规 2 41 10 2 2 3 2 3" xfId="644"/>
    <cellStyle name="常规 2 41 10 2 2 3 2 4" xfId="645"/>
    <cellStyle name="常规 2 41 10 2 2 3 2 5" xfId="646"/>
    <cellStyle name="常规 2 41 10 2 2 3 3" xfId="647"/>
    <cellStyle name="常规 2 41 10 2 2 3 3 2" xfId="648"/>
    <cellStyle name="常规 2 41 10 2 2 3 3 3" xfId="649"/>
    <cellStyle name="常规 2 41 10 2 2 3 3 4" xfId="650"/>
    <cellStyle name="常规 2 41 10 2 2 3 4" xfId="651"/>
    <cellStyle name="常规 2 41 10 2 2 3 5" xfId="652"/>
    <cellStyle name="常规 2 41 10 2 2 3 6" xfId="653"/>
    <cellStyle name="常规 2 41 10 2 2 4" xfId="654"/>
    <cellStyle name="常规 2 41 10 2 2 4 2" xfId="655"/>
    <cellStyle name="常规 2 41 10 2 2 4 2 2" xfId="656"/>
    <cellStyle name="常规 2 41 10 2 2 4 2 3" xfId="657"/>
    <cellStyle name="常规 2 41 10 2 2 4 2 4" xfId="658"/>
    <cellStyle name="常规 2 41 10 2 2 4 3" xfId="659"/>
    <cellStyle name="常规 2 41 10 2 2 4 4" xfId="660"/>
    <cellStyle name="常规 2 41 10 2 2 4 5" xfId="661"/>
    <cellStyle name="常规 2 41 10 2 2 5" xfId="662"/>
    <cellStyle name="常规 2 41 10 2 2 5 2" xfId="663"/>
    <cellStyle name="常规 2 41 10 2 2 5 3" xfId="664"/>
    <cellStyle name="常规 2 41 10 2 2 5 4" xfId="665"/>
    <cellStyle name="常规 2 41 10 2 2 6" xfId="666"/>
    <cellStyle name="常规 2 41 10 2 2 7" xfId="667"/>
    <cellStyle name="常规 2 41 10 2 2 8" xfId="668"/>
    <cellStyle name="常规 2 41 10 2 3" xfId="669"/>
    <cellStyle name="常规 2 41 10 2 3 2" xfId="670"/>
    <cellStyle name="常规 2 41 10 2 3 2 2" xfId="671"/>
    <cellStyle name="常规 2 41 10 2 3 2 2 2" xfId="672"/>
    <cellStyle name="常规 2 41 10 2 3 2 2 3" xfId="673"/>
    <cellStyle name="常规 2 41 10 2 3 2 2 4" xfId="674"/>
    <cellStyle name="常规 2 41 10 2 3 2 3" xfId="675"/>
    <cellStyle name="常规 2 41 10 2 3 2 4" xfId="676"/>
    <cellStyle name="常规 2 41 10 2 3 2 5" xfId="677"/>
    <cellStyle name="常规 2 41 10 2 3 3" xfId="678"/>
    <cellStyle name="常规 2 41 10 2 3 3 2" xfId="679"/>
    <cellStyle name="常规 2 41 10 2 3 3 3" xfId="680"/>
    <cellStyle name="常规 2 41 10 2 3 3 4" xfId="681"/>
    <cellStyle name="常规 2 41 10 2 3 4" xfId="682"/>
    <cellStyle name="常规 2 41 10 2 3 5" xfId="683"/>
    <cellStyle name="常规 2 41 10 2 3 6" xfId="684"/>
    <cellStyle name="常规 2 41 10 2 4" xfId="685"/>
    <cellStyle name="常规 2 41 10 2 4 2" xfId="686"/>
    <cellStyle name="常规 2 41 10 2 4 2 2" xfId="687"/>
    <cellStyle name="常规 2 41 10 2 4 2 2 2" xfId="688"/>
    <cellStyle name="常规 2 41 10 2 4 2 2 3" xfId="689"/>
    <cellStyle name="常规 2 41 10 2 4 2 2 4" xfId="690"/>
    <cellStyle name="常规 2 41 10 2 4 2 3" xfId="691"/>
    <cellStyle name="常规 2 41 10 2 4 2 4" xfId="692"/>
    <cellStyle name="常规 2 41 10 2 4 2 5" xfId="693"/>
    <cellStyle name="常规 2 41 10 2 4 3" xfId="694"/>
    <cellStyle name="常规 2 41 10 2 4 3 2" xfId="695"/>
    <cellStyle name="常规 2 41 10 2 4 3 3" xfId="696"/>
    <cellStyle name="常规 2 41 10 2 4 3 4" xfId="697"/>
    <cellStyle name="常规 2 41 10 2 4 4" xfId="698"/>
    <cellStyle name="常规 2 41 10 2 4 5" xfId="699"/>
    <cellStyle name="常规 2 41 10 2 4 6" xfId="700"/>
    <cellStyle name="常规 2 41 10 2 5" xfId="701"/>
    <cellStyle name="常规 2 41 10 2 5 2" xfId="702"/>
    <cellStyle name="常规 2 41 10 2 5 2 2" xfId="703"/>
    <cellStyle name="常规 2 41 10 2 5 2 3" xfId="704"/>
    <cellStyle name="常规 2 41 10 2 5 2 4" xfId="705"/>
    <cellStyle name="常规 2 41 10 2 5 3" xfId="706"/>
    <cellStyle name="常规 2 41 10 2 5 4" xfId="707"/>
    <cellStyle name="常规 2 41 10 2 5 5" xfId="708"/>
    <cellStyle name="常规 2 41 10 2 6" xfId="709"/>
    <cellStyle name="常规 2 41 10 2 6 2" xfId="710"/>
    <cellStyle name="常规 2 41 10 2 6 3" xfId="711"/>
    <cellStyle name="常规 2 41 10 2 6 4" xfId="712"/>
    <cellStyle name="常规 2 41 10 2 7" xfId="713"/>
    <cellStyle name="常规 2 41 10 2 8" xfId="714"/>
    <cellStyle name="常规 2 41 10 2 9" xfId="715"/>
    <cellStyle name="常规 2 41 10 3" xfId="716"/>
    <cellStyle name="常规 2 41 10 3 2" xfId="717"/>
    <cellStyle name="常规 2 41 10 3 2 2" xfId="718"/>
    <cellStyle name="常规 2 41 10 3 2 2 2" xfId="719"/>
    <cellStyle name="常规 2 41 10 3 2 2 2 2" xfId="720"/>
    <cellStyle name="常规 2 41 10 3 2 2 2 3" xfId="721"/>
    <cellStyle name="常规 2 41 10 3 2 2 2 4" xfId="722"/>
    <cellStyle name="常规 2 41 10 3 2 2 3" xfId="723"/>
    <cellStyle name="常规 2 41 10 3 2 2 4" xfId="724"/>
    <cellStyle name="常规 2 41 10 3 2 2 5" xfId="725"/>
    <cellStyle name="常规 2 41 10 3 2 3" xfId="726"/>
    <cellStyle name="常规 2 41 10 3 2 3 2" xfId="727"/>
    <cellStyle name="常规 2 41 10 3 2 3 3" xfId="728"/>
    <cellStyle name="常规 2 41 10 3 2 3 4" xfId="729"/>
    <cellStyle name="常规 2 41 10 3 2 4" xfId="730"/>
    <cellStyle name="常规 2 41 10 3 2 5" xfId="731"/>
    <cellStyle name="常规 2 41 10 3 2 6" xfId="732"/>
    <cellStyle name="常规 2 41 10 3 3" xfId="733"/>
    <cellStyle name="常规 2 41 10 3 3 2" xfId="734"/>
    <cellStyle name="常规 2 41 10 3 3 2 2" xfId="735"/>
    <cellStyle name="常规 2 41 10 3 3 2 2 2" xfId="736"/>
    <cellStyle name="常规 2 41 10 3 3 2 2 3" xfId="737"/>
    <cellStyle name="常规 2 41 10 3 3 2 2 4" xfId="738"/>
    <cellStyle name="常规 2 41 10 3 3 2 3" xfId="739"/>
    <cellStyle name="常规 2 41 10 3 3 2 4" xfId="740"/>
    <cellStyle name="常规 2 41 10 3 3 2 5" xfId="741"/>
    <cellStyle name="常规 2 41 10 3 3 3" xfId="742"/>
    <cellStyle name="常规 2 41 10 3 3 3 2" xfId="743"/>
    <cellStyle name="常规 2 41 10 3 3 3 3" xfId="744"/>
    <cellStyle name="常规 2 41 10 3 3 3 4" xfId="745"/>
    <cellStyle name="常规 2 41 10 3 3 4" xfId="746"/>
    <cellStyle name="常规 2 41 10 3 3 5" xfId="747"/>
    <cellStyle name="常规 2 41 10 3 3 6" xfId="748"/>
    <cellStyle name="常规 2 41 10 3 4" xfId="749"/>
    <cellStyle name="常规 2 41 10 3 4 2" xfId="750"/>
    <cellStyle name="常规 2 41 10 3 4 2 2" xfId="751"/>
    <cellStyle name="常规 2 41 10 3 4 2 3" xfId="752"/>
    <cellStyle name="常规 2 41 10 3 4 2 4" xfId="753"/>
    <cellStyle name="常规 2 41 10 3 4 3" xfId="754"/>
    <cellStyle name="常规 2 41 10 3 4 4" xfId="755"/>
    <cellStyle name="常规 2 41 10 3 4 5" xfId="756"/>
    <cellStyle name="常规 2 41 10 3 5" xfId="757"/>
    <cellStyle name="常规 2 41 10 3 5 2" xfId="758"/>
    <cellStyle name="常规 2 41 10 3 5 3" xfId="759"/>
    <cellStyle name="常规 2 41 10 3 5 4" xfId="760"/>
    <cellStyle name="常规 2 41 10 3 6" xfId="761"/>
    <cellStyle name="常规 2 41 10 3 7" xfId="762"/>
    <cellStyle name="常规 2 41 10 3 8" xfId="763"/>
    <cellStyle name="常规 2 41 10 4" xfId="764"/>
    <cellStyle name="常规 2 41 10 4 2" xfId="765"/>
    <cellStyle name="常规 2 41 10 4 2 2" xfId="766"/>
    <cellStyle name="常规 2 41 10 4 2 2 2" xfId="767"/>
    <cellStyle name="常规 2 41 10 4 2 2 3" xfId="768"/>
    <cellStyle name="常规 2 41 10 4 2 2 4" xfId="769"/>
    <cellStyle name="常规 2 41 10 4 2 3" xfId="770"/>
    <cellStyle name="常规 2 41 10 4 2 4" xfId="771"/>
    <cellStyle name="常规 2 41 10 4 2 5" xfId="772"/>
    <cellStyle name="常规 2 41 10 4 3" xfId="773"/>
    <cellStyle name="常规 2 41 10 4 3 2" xfId="774"/>
    <cellStyle name="常规 2 41 10 4 3 3" xfId="775"/>
    <cellStyle name="常规 2 41 10 4 3 4" xfId="776"/>
    <cellStyle name="常规 2 41 10 4 4" xfId="777"/>
    <cellStyle name="常规 2 41 10 4 5" xfId="778"/>
    <cellStyle name="常规 2 41 10 4 6" xfId="779"/>
    <cellStyle name="常规 2 41 10 5" xfId="780"/>
    <cellStyle name="常规 2 41 10 5 2" xfId="781"/>
    <cellStyle name="常规 2 41 10 5 2 2" xfId="782"/>
    <cellStyle name="常规 2 41 10 5 2 2 2" xfId="783"/>
    <cellStyle name="常规 2 41 10 5 2 2 3" xfId="784"/>
    <cellStyle name="常规 2 41 10 5 2 2 4" xfId="785"/>
    <cellStyle name="常规 2 41 10 5 2 3" xfId="786"/>
    <cellStyle name="常规 2 41 10 5 2 4" xfId="787"/>
    <cellStyle name="常规 2 41 10 5 2 5" xfId="788"/>
    <cellStyle name="常规 2 41 10 5 3" xfId="789"/>
    <cellStyle name="常规 2 41 10 5 3 2" xfId="790"/>
    <cellStyle name="常规 2 41 10 5 3 3" xfId="791"/>
    <cellStyle name="常规 2 41 10 5 3 4" xfId="792"/>
    <cellStyle name="常规 2 41 10 5 4" xfId="793"/>
    <cellStyle name="常规 2 41 10 5 5" xfId="794"/>
    <cellStyle name="常规 2 41 10 5 6" xfId="795"/>
    <cellStyle name="常规 2 41 10 6" xfId="796"/>
    <cellStyle name="常规 2 41 10 6 2" xfId="797"/>
    <cellStyle name="常规 2 41 10 6 2 2" xfId="798"/>
    <cellStyle name="常规 2 41 10 6 2 3" xfId="799"/>
    <cellStyle name="常规 2 41 10 6 2 4" xfId="800"/>
    <cellStyle name="常规 2 41 10 6 3" xfId="801"/>
    <cellStyle name="常规 2 41 10 6 4" xfId="802"/>
    <cellStyle name="常规 2 41 10 6 5" xfId="803"/>
    <cellStyle name="常规 2 41 10 7" xfId="804"/>
    <cellStyle name="常规 2 41 10 7 2" xfId="805"/>
    <cellStyle name="常规 2 41 10 7 3" xfId="806"/>
    <cellStyle name="常规 2 41 10 7 4" xfId="807"/>
    <cellStyle name="常规 2 41 10 8" xfId="808"/>
    <cellStyle name="常规 2 41 10 9" xfId="809"/>
    <cellStyle name="常规 2 41 11" xfId="810"/>
    <cellStyle name="常规 2 41 11 10" xfId="811"/>
    <cellStyle name="常规 2 41 11 2" xfId="812"/>
    <cellStyle name="常规 2 41 11 2 2" xfId="813"/>
    <cellStyle name="常规 2 41 11 2 2 2" xfId="814"/>
    <cellStyle name="常规 2 41 11 2 2 2 2" xfId="815"/>
    <cellStyle name="常规 2 41 11 2 2 2 2 2" xfId="816"/>
    <cellStyle name="常规 2 41 11 2 2 2 2 2 2" xfId="817"/>
    <cellStyle name="常规 2 41 11 2 2 2 2 2 3" xfId="818"/>
    <cellStyle name="常规 2 41 11 2 2 2 2 2 4" xfId="819"/>
    <cellStyle name="常规 2 41 11 2 2 2 2 3" xfId="820"/>
    <cellStyle name="常规 2 41 11 2 2 2 2 4" xfId="821"/>
    <cellStyle name="常规 2 41 11 2 2 2 2 5" xfId="822"/>
    <cellStyle name="常规 2 41 11 2 2 2 3" xfId="823"/>
    <cellStyle name="常规 2 41 11 2 2 2 3 2" xfId="824"/>
    <cellStyle name="常规 2 41 11 2 2 2 3 3" xfId="825"/>
    <cellStyle name="常规 2 41 11 2 2 2 3 4" xfId="826"/>
    <cellStyle name="常规 2 41 11 2 2 2 4" xfId="827"/>
    <cellStyle name="常规 2 41 11 2 2 2 5" xfId="828"/>
    <cellStyle name="常规 2 41 11 2 2 2 6" xfId="829"/>
    <cellStyle name="常规 2 41 11 2 2 3" xfId="830"/>
    <cellStyle name="常规 2 41 11 2 2 3 2" xfId="831"/>
    <cellStyle name="常规 2 41 11 2 2 3 2 2" xfId="832"/>
    <cellStyle name="常规 2 41 11 2 2 3 2 2 2" xfId="833"/>
    <cellStyle name="常规 2 41 11 2 2 3 2 2 3" xfId="834"/>
    <cellStyle name="常规 2 41 11 2 2 3 2 2 4" xfId="835"/>
    <cellStyle name="常规 2 41 11 2 2 3 2 3" xfId="836"/>
    <cellStyle name="常规 2 41 11 2 2 3 2 4" xfId="837"/>
    <cellStyle name="常规 2 41 11 2 2 3 2 5" xfId="838"/>
    <cellStyle name="常规 2 41 11 2 2 3 3" xfId="839"/>
    <cellStyle name="常规 2 41 11 2 2 3 3 2" xfId="840"/>
    <cellStyle name="常规 2 41 11 2 2 3 3 3" xfId="841"/>
    <cellStyle name="常规 2 41 11 2 2 3 3 4" xfId="842"/>
    <cellStyle name="常规 2 41 11 2 2 3 4" xfId="843"/>
    <cellStyle name="常规 2 41 11 2 2 3 5" xfId="844"/>
    <cellStyle name="常规 2 41 11 2 2 3 6" xfId="845"/>
    <cellStyle name="常规 2 41 11 2 2 4" xfId="846"/>
    <cellStyle name="常规 2 41 11 2 2 4 2" xfId="847"/>
    <cellStyle name="常规 2 41 11 2 2 4 2 2" xfId="848"/>
    <cellStyle name="常规 2 41 11 2 2 4 2 3" xfId="849"/>
    <cellStyle name="常规 2 41 11 2 2 4 2 4" xfId="850"/>
    <cellStyle name="常规 2 41 11 2 2 4 3" xfId="851"/>
    <cellStyle name="常规 2 41 11 2 2 4 4" xfId="852"/>
    <cellStyle name="常规 2 41 11 2 2 4 5" xfId="853"/>
    <cellStyle name="常规 2 41 11 2 2 5" xfId="854"/>
    <cellStyle name="常规 2 41 11 2 2 5 2" xfId="855"/>
    <cellStyle name="常规 2 41 11 2 2 5 3" xfId="856"/>
    <cellStyle name="常规 2 41 11 2 2 5 4" xfId="857"/>
    <cellStyle name="常规 2 41 11 2 2 6" xfId="858"/>
    <cellStyle name="常规 2 41 11 2 2 7" xfId="859"/>
    <cellStyle name="常规 2 41 11 2 2 8" xfId="860"/>
    <cellStyle name="常规 2 41 11 2 3" xfId="861"/>
    <cellStyle name="常规 2 41 11 2 3 2" xfId="862"/>
    <cellStyle name="常规 2 41 11 2 3 2 2" xfId="863"/>
    <cellStyle name="常规 2 41 11 2 3 2 2 2" xfId="864"/>
    <cellStyle name="常规 2 41 11 2 3 2 2 3" xfId="865"/>
    <cellStyle name="常规 2 41 11 2 3 2 2 4" xfId="866"/>
    <cellStyle name="常规 2 41 11 2 3 2 3" xfId="867"/>
    <cellStyle name="常规 2 41 11 2 3 2 4" xfId="868"/>
    <cellStyle name="常规 2 41 11 2 3 2 5" xfId="869"/>
    <cellStyle name="常规 2 41 11 2 3 3" xfId="870"/>
    <cellStyle name="常规 2 41 11 2 3 3 2" xfId="871"/>
    <cellStyle name="常规 2 41 11 2 3 3 3" xfId="872"/>
    <cellStyle name="常规 2 41 11 2 3 3 4" xfId="873"/>
    <cellStyle name="常规 2 41 11 2 3 4" xfId="874"/>
    <cellStyle name="常规 2 41 11 2 3 5" xfId="875"/>
    <cellStyle name="常规 2 41 11 2 3 6" xfId="876"/>
    <cellStyle name="常规 2 41 11 2 4" xfId="877"/>
    <cellStyle name="常规 2 41 11 2 4 2" xfId="878"/>
    <cellStyle name="常规 2 41 11 2 4 2 2" xfId="879"/>
    <cellStyle name="常规 2 41 11 2 4 2 2 2" xfId="880"/>
    <cellStyle name="常规 2 41 11 2 4 2 2 3" xfId="881"/>
    <cellStyle name="常规 2 41 11 2 4 2 2 4" xfId="882"/>
    <cellStyle name="常规 2 41 11 2 4 2 3" xfId="883"/>
    <cellStyle name="常规 2 41 11 2 4 2 4" xfId="884"/>
    <cellStyle name="常规 2 41 11 2 4 2 5" xfId="885"/>
    <cellStyle name="常规 2 41 11 2 4 3" xfId="886"/>
    <cellStyle name="常规 2 41 11 2 4 3 2" xfId="887"/>
    <cellStyle name="常规 2 41 11 2 4 3 3" xfId="888"/>
    <cellStyle name="常规 2 41 11 2 4 3 4" xfId="889"/>
    <cellStyle name="常规 2 41 11 2 4 4" xfId="890"/>
    <cellStyle name="常规 2 41 11 2 4 5" xfId="891"/>
    <cellStyle name="常规 2 41 11 2 4 6" xfId="892"/>
    <cellStyle name="常规 2 41 11 2 5" xfId="893"/>
    <cellStyle name="常规 2 41 11 2 5 2" xfId="894"/>
    <cellStyle name="常规 2 41 11 2 5 2 2" xfId="895"/>
    <cellStyle name="常规 2 41 11 2 5 2 3" xfId="896"/>
    <cellStyle name="常规 2 41 11 2 5 2 4" xfId="897"/>
    <cellStyle name="常规 2 41 11 2 5 3" xfId="898"/>
    <cellStyle name="常规 2 41 11 2 5 4" xfId="899"/>
    <cellStyle name="常规 2 41 11 2 5 5" xfId="900"/>
    <cellStyle name="常规 2 41 11 2 6" xfId="901"/>
    <cellStyle name="常规 2 41 11 2 6 2" xfId="902"/>
    <cellStyle name="常规 2 41 11 2 6 3" xfId="903"/>
    <cellStyle name="常规 2 41 11 2 6 4" xfId="904"/>
    <cellStyle name="常规 2 41 11 2 7" xfId="905"/>
    <cellStyle name="常规 2 41 11 2 8" xfId="906"/>
    <cellStyle name="常规 2 41 11 2 9" xfId="907"/>
    <cellStyle name="常规 2 41 11 3" xfId="908"/>
    <cellStyle name="常规 2 41 11 3 2" xfId="909"/>
    <cellStyle name="常规 2 41 11 3 2 2" xfId="910"/>
    <cellStyle name="常规 2 41 11 3 2 2 2" xfId="911"/>
    <cellStyle name="常规 2 41 11 3 2 2 2 2" xfId="912"/>
    <cellStyle name="常规 2 41 11 3 2 2 2 3" xfId="913"/>
    <cellStyle name="常规 2 41 11 3 2 2 2 4" xfId="914"/>
    <cellStyle name="常规 2 41 11 3 2 2 3" xfId="915"/>
    <cellStyle name="常规 2 41 11 3 2 2 4" xfId="916"/>
    <cellStyle name="常规 2 41 11 3 2 2 5" xfId="917"/>
    <cellStyle name="常规 2 41 11 3 2 3" xfId="918"/>
    <cellStyle name="常规 2 41 11 3 2 3 2" xfId="919"/>
    <cellStyle name="常规 2 41 11 3 2 3 3" xfId="920"/>
    <cellStyle name="常规 2 41 11 3 2 3 4" xfId="921"/>
    <cellStyle name="常规 2 41 11 3 2 4" xfId="922"/>
    <cellStyle name="常规 2 41 11 3 2 5" xfId="923"/>
    <cellStyle name="常规 2 41 11 3 2 6" xfId="924"/>
    <cellStyle name="常规 2 41 11 3 3" xfId="925"/>
    <cellStyle name="常规 2 41 11 3 3 2" xfId="926"/>
    <cellStyle name="常规 2 41 11 3 3 2 2" xfId="927"/>
    <cellStyle name="常规 2 41 11 3 3 2 2 2" xfId="928"/>
    <cellStyle name="常规 2 41 11 3 3 2 2 3" xfId="929"/>
    <cellStyle name="常规 2 41 11 3 3 2 2 4" xfId="930"/>
    <cellStyle name="常规 2 41 11 3 3 2 3" xfId="931"/>
    <cellStyle name="常规 2 41 11 3 3 2 4" xfId="932"/>
    <cellStyle name="常规 2 41 11 3 3 2 5" xfId="933"/>
    <cellStyle name="常规 2 41 11 3 3 3" xfId="934"/>
    <cellStyle name="常规 2 41 11 3 3 3 2" xfId="935"/>
    <cellStyle name="常规 2 41 11 3 3 3 3" xfId="936"/>
    <cellStyle name="常规 2 41 11 3 3 3 4" xfId="937"/>
    <cellStyle name="常规 2 41 11 3 3 4" xfId="938"/>
    <cellStyle name="常规 2 41 11 3 3 5" xfId="939"/>
    <cellStyle name="常规 2 41 11 3 3 6" xfId="940"/>
    <cellStyle name="常规 2 41 11 3 4" xfId="941"/>
    <cellStyle name="常规 2 41 11 3 4 2" xfId="942"/>
    <cellStyle name="常规 2 41 11 3 4 2 2" xfId="943"/>
    <cellStyle name="常规 2 41 11 3 4 2 3" xfId="944"/>
    <cellStyle name="常规 2 41 11 3 4 2 4" xfId="945"/>
    <cellStyle name="常规 2 41 11 3 4 3" xfId="946"/>
    <cellStyle name="常规 2 41 11 3 4 4" xfId="947"/>
    <cellStyle name="常规 2 41 11 3 4 5" xfId="948"/>
    <cellStyle name="常规 2 41 11 3 5" xfId="949"/>
    <cellStyle name="常规 2 41 11 3 5 2" xfId="950"/>
    <cellStyle name="常规 2 41 11 3 5 3" xfId="951"/>
    <cellStyle name="常规 2 41 11 3 5 4" xfId="952"/>
    <cellStyle name="常规 2 41 11 3 6" xfId="953"/>
    <cellStyle name="常规 2 41 11 3 7" xfId="954"/>
    <cellStyle name="常规 2 41 11 3 8" xfId="955"/>
    <cellStyle name="常规 2 41 11 4" xfId="956"/>
    <cellStyle name="常规 2 41 11 4 2" xfId="957"/>
    <cellStyle name="常规 2 41 11 4 2 2" xfId="958"/>
    <cellStyle name="常规 2 41 11 4 2 2 2" xfId="959"/>
    <cellStyle name="常规 2 41 11 4 2 2 3" xfId="960"/>
    <cellStyle name="常规 2 41 11 4 2 2 4" xfId="961"/>
    <cellStyle name="常规 2 41 11 4 2 3" xfId="962"/>
    <cellStyle name="常规 2 41 11 4 2 4" xfId="963"/>
    <cellStyle name="常规 2 41 11 4 2 5" xfId="964"/>
    <cellStyle name="常规 2 41 11 4 3" xfId="965"/>
    <cellStyle name="常规 2 41 11 4 3 2" xfId="966"/>
    <cellStyle name="常规 2 41 11 4 3 3" xfId="967"/>
    <cellStyle name="常规 2 41 11 4 3 4" xfId="968"/>
    <cellStyle name="常规 2 41 11 4 4" xfId="969"/>
    <cellStyle name="常规 2 41 11 4 5" xfId="970"/>
    <cellStyle name="常规 2 41 11 4 6" xfId="971"/>
    <cellStyle name="常规 2 41 11 5" xfId="972"/>
    <cellStyle name="常规 2 41 11 5 2" xfId="973"/>
    <cellStyle name="常规 2 41 11 5 2 2" xfId="974"/>
    <cellStyle name="常规 2 41 11 5 2 2 2" xfId="975"/>
    <cellStyle name="常规 2 41 11 5 2 2 3" xfId="976"/>
    <cellStyle name="常规 2 41 11 5 2 2 4" xfId="977"/>
    <cellStyle name="常规 2 41 11 5 2 3" xfId="978"/>
    <cellStyle name="常规 2 41 11 5 2 4" xfId="979"/>
    <cellStyle name="常规 2 41 11 5 2 5" xfId="980"/>
    <cellStyle name="常规 2 41 11 5 3" xfId="981"/>
    <cellStyle name="常规 2 41 11 5 3 2" xfId="982"/>
    <cellStyle name="常规 2 41 11 5 3 3" xfId="983"/>
    <cellStyle name="常规 2 41 11 5 3 4" xfId="984"/>
    <cellStyle name="常规 2 41 11 5 4" xfId="985"/>
    <cellStyle name="常规 2 41 11 5 5" xfId="986"/>
    <cellStyle name="常规 2 41 11 5 6" xfId="987"/>
    <cellStyle name="常规 2 41 11 6" xfId="988"/>
    <cellStyle name="常规 2 41 11 6 2" xfId="989"/>
    <cellStyle name="常规 2 41 11 6 2 2" xfId="990"/>
    <cellStyle name="常规 2 41 11 6 2 3" xfId="991"/>
    <cellStyle name="常规 2 41 11 6 2 4" xfId="992"/>
    <cellStyle name="常规 2 41 11 6 3" xfId="993"/>
    <cellStyle name="常规 2 41 11 6 4" xfId="994"/>
    <cellStyle name="常规 2 41 11 6 5" xfId="995"/>
    <cellStyle name="常规 2 41 11 7" xfId="996"/>
    <cellStyle name="常规 2 41 11 7 2" xfId="997"/>
    <cellStyle name="常规 2 41 11 7 3" xfId="998"/>
    <cellStyle name="常规 2 41 11 7 4" xfId="999"/>
    <cellStyle name="常规 2 41 11 8" xfId="1000"/>
    <cellStyle name="常规 2 41 11 9" xfId="1001"/>
    <cellStyle name="常规 2 41 12" xfId="1002"/>
    <cellStyle name="常规 2 41 12 10" xfId="1003"/>
    <cellStyle name="常规 2 41 12 2" xfId="1004"/>
    <cellStyle name="常规 2 41 12 2 2" xfId="1005"/>
    <cellStyle name="常规 2 41 12 2 2 2" xfId="1006"/>
    <cellStyle name="常规 2 41 12 2 2 2 2" xfId="1007"/>
    <cellStyle name="常规 2 41 12 2 2 2 2 2" xfId="1008"/>
    <cellStyle name="常规 2 41 12 2 2 2 2 2 2" xfId="1009"/>
    <cellStyle name="常规 2 41 12 2 2 2 2 2 3" xfId="1010"/>
    <cellStyle name="常规 2 41 12 2 2 2 2 2 4" xfId="1011"/>
    <cellStyle name="常规 2 41 12 2 2 2 2 3" xfId="1012"/>
    <cellStyle name="常规 2 41 12 2 2 2 2 4" xfId="1013"/>
    <cellStyle name="常规 2 41 12 2 2 2 2 5" xfId="1014"/>
    <cellStyle name="常规 2 41 12 2 2 2 3" xfId="1015"/>
    <cellStyle name="常规 2 41 12 2 2 2 3 2" xfId="1016"/>
    <cellStyle name="常规 2 41 12 2 2 2 3 3" xfId="1017"/>
    <cellStyle name="常规 2 41 12 2 2 2 3 4" xfId="1018"/>
    <cellStyle name="常规 2 41 12 2 2 2 4" xfId="1019"/>
    <cellStyle name="常规 2 41 12 2 2 2 5" xfId="1020"/>
    <cellStyle name="常规 2 41 12 2 2 2 6" xfId="1021"/>
    <cellStyle name="常规 2 41 12 2 2 3" xfId="1022"/>
    <cellStyle name="常规 2 41 12 2 2 3 2" xfId="1023"/>
    <cellStyle name="常规 2 41 12 2 2 3 2 2" xfId="1024"/>
    <cellStyle name="常规 2 41 12 2 2 3 2 2 2" xfId="1025"/>
    <cellStyle name="常规 2 41 12 2 2 3 2 2 3" xfId="1026"/>
    <cellStyle name="常规 2 41 12 2 2 3 2 2 4" xfId="1027"/>
    <cellStyle name="常规 2 41 12 2 2 3 2 3" xfId="1028"/>
    <cellStyle name="常规 2 41 12 2 2 3 2 4" xfId="1029"/>
    <cellStyle name="常规 2 41 12 2 2 3 2 5" xfId="1030"/>
    <cellStyle name="常规 2 41 12 2 2 3 3" xfId="1031"/>
    <cellStyle name="常规 2 41 12 2 2 3 3 2" xfId="1032"/>
    <cellStyle name="常规 2 41 12 2 2 3 3 3" xfId="1033"/>
    <cellStyle name="常规 2 41 12 2 2 3 3 4" xfId="1034"/>
    <cellStyle name="常规 2 41 12 2 2 3 4" xfId="1035"/>
    <cellStyle name="常规 2 41 12 2 2 3 5" xfId="1036"/>
    <cellStyle name="常规 2 41 12 2 2 3 6" xfId="1037"/>
    <cellStyle name="常规 2 41 12 2 2 4" xfId="1038"/>
    <cellStyle name="常规 2 41 12 2 2 4 2" xfId="1039"/>
    <cellStyle name="常规 2 41 12 2 2 4 2 2" xfId="1040"/>
    <cellStyle name="常规 2 41 12 2 2 4 2 3" xfId="1041"/>
    <cellStyle name="常规 2 41 12 2 2 4 2 4" xfId="1042"/>
    <cellStyle name="常规 2 41 12 2 2 4 3" xfId="1043"/>
    <cellStyle name="常规 2 41 12 2 2 4 4" xfId="1044"/>
    <cellStyle name="常规 2 41 12 2 2 4 5" xfId="1045"/>
    <cellStyle name="常规 2 41 12 2 2 5" xfId="1046"/>
    <cellStyle name="常规 2 41 12 2 2 5 2" xfId="1047"/>
    <cellStyle name="常规 2 41 12 2 2 5 3" xfId="1048"/>
    <cellStyle name="常规 2 41 12 2 2 5 4" xfId="1049"/>
    <cellStyle name="常规 2 41 12 2 2 6" xfId="1050"/>
    <cellStyle name="常规 2 41 12 2 2 7" xfId="1051"/>
    <cellStyle name="常规 2 41 12 2 2 8" xfId="1052"/>
    <cellStyle name="常规 2 41 12 2 3" xfId="1053"/>
    <cellStyle name="常规 2 41 12 2 3 2" xfId="1054"/>
    <cellStyle name="常规 2 41 12 2 3 2 2" xfId="1055"/>
    <cellStyle name="常规 2 41 12 2 3 2 2 2" xfId="1056"/>
    <cellStyle name="常规 2 41 12 2 3 2 2 3" xfId="1057"/>
    <cellStyle name="常规 2 41 12 2 3 2 2 4" xfId="1058"/>
    <cellStyle name="常规 2 41 12 2 3 2 3" xfId="1059"/>
    <cellStyle name="常规 2 41 12 2 3 2 4" xfId="1060"/>
    <cellStyle name="常规 2 41 12 2 3 2 5" xfId="1061"/>
    <cellStyle name="常规 2 41 12 2 3 3" xfId="1062"/>
    <cellStyle name="常规 2 41 12 2 3 3 2" xfId="1063"/>
    <cellStyle name="常规 2 41 12 2 3 3 3" xfId="1064"/>
    <cellStyle name="常规 2 41 12 2 3 3 4" xfId="1065"/>
    <cellStyle name="常规 2 41 12 2 3 4" xfId="1066"/>
    <cellStyle name="常规 2 41 12 2 3 5" xfId="1067"/>
    <cellStyle name="常规 2 41 12 2 3 6" xfId="1068"/>
    <cellStyle name="常规 2 41 12 2 4" xfId="1069"/>
    <cellStyle name="常规 2 41 12 2 4 2" xfId="1070"/>
    <cellStyle name="常规 2 41 12 2 4 2 2" xfId="1071"/>
    <cellStyle name="常规 2 41 12 2 4 2 2 2" xfId="1072"/>
    <cellStyle name="常规 2 41 12 2 4 2 2 3" xfId="1073"/>
    <cellStyle name="常规 2 41 12 2 4 2 2 4" xfId="1074"/>
    <cellStyle name="常规 2 41 12 2 4 2 3" xfId="1075"/>
    <cellStyle name="常规 2 41 12 2 4 2 4" xfId="1076"/>
    <cellStyle name="常规 2 41 12 2 4 2 5" xfId="1077"/>
    <cellStyle name="常规 2 41 12 2 4 3" xfId="1078"/>
    <cellStyle name="常规 2 41 12 2 4 3 2" xfId="1079"/>
    <cellStyle name="常规 2 41 12 2 4 3 3" xfId="1080"/>
    <cellStyle name="常规 2 41 12 2 4 3 4" xfId="1081"/>
    <cellStyle name="常规 2 41 12 2 4 4" xfId="1082"/>
    <cellStyle name="常规 2 41 12 2 4 5" xfId="1083"/>
    <cellStyle name="常规 2 41 12 2 4 6" xfId="1084"/>
    <cellStyle name="常规 2 41 12 2 5" xfId="1085"/>
    <cellStyle name="常规 2 41 12 2 5 2" xfId="1086"/>
    <cellStyle name="常规 2 41 12 2 5 2 2" xfId="1087"/>
    <cellStyle name="常规 2 41 12 2 5 2 3" xfId="1088"/>
    <cellStyle name="常规 2 41 12 2 5 2 4" xfId="1089"/>
    <cellStyle name="常规 2 41 12 2 5 3" xfId="1090"/>
    <cellStyle name="常规 2 41 12 2 5 4" xfId="1091"/>
    <cellStyle name="常规 2 41 12 2 5 5" xfId="1092"/>
    <cellStyle name="常规 2 41 12 2 6" xfId="1093"/>
    <cellStyle name="常规 2 41 12 2 6 2" xfId="1094"/>
    <cellStyle name="常规 2 41 12 2 6 3" xfId="1095"/>
    <cellStyle name="常规 2 41 12 2 6 4" xfId="1096"/>
    <cellStyle name="常规 2 41 12 2 7" xfId="1097"/>
    <cellStyle name="常规 2 41 12 2 8" xfId="1098"/>
    <cellStyle name="常规 2 41 12 2 9" xfId="1099"/>
    <cellStyle name="常规 2 41 12 3" xfId="1100"/>
    <cellStyle name="常规 2 41 12 3 2" xfId="1101"/>
    <cellStyle name="常规 2 41 12 3 2 2" xfId="1102"/>
    <cellStyle name="常规 2 41 12 3 2 2 2" xfId="1103"/>
    <cellStyle name="常规 2 41 12 3 2 2 2 2" xfId="1104"/>
    <cellStyle name="常规 2 41 12 3 2 2 2 3" xfId="1105"/>
    <cellStyle name="常规 2 41 12 3 2 2 2 4" xfId="1106"/>
    <cellStyle name="常规 2 41 12 3 2 2 3" xfId="1107"/>
    <cellStyle name="常规 2 41 12 3 2 2 4" xfId="1108"/>
    <cellStyle name="常规 2 41 12 3 2 2 5" xfId="1109"/>
    <cellStyle name="常规 2 41 12 3 2 3" xfId="1110"/>
    <cellStyle name="常规 2 41 12 3 2 3 2" xfId="1111"/>
    <cellStyle name="常规 2 41 12 3 2 3 3" xfId="1112"/>
    <cellStyle name="常规 2 41 12 3 2 3 4" xfId="1113"/>
    <cellStyle name="常规 2 41 12 3 2 4" xfId="1114"/>
    <cellStyle name="常规 2 41 12 3 2 5" xfId="1115"/>
    <cellStyle name="常规 2 41 12 3 2 6" xfId="1116"/>
    <cellStyle name="常规 2 41 12 3 3" xfId="1117"/>
    <cellStyle name="常规 2 41 12 3 3 2" xfId="1118"/>
    <cellStyle name="常规 2 41 12 3 3 2 2" xfId="1119"/>
    <cellStyle name="常规 2 41 12 3 3 2 2 2" xfId="1120"/>
    <cellStyle name="常规 2 41 12 3 3 2 2 3" xfId="1121"/>
    <cellStyle name="常规 2 41 12 3 3 2 2 4" xfId="1122"/>
    <cellStyle name="常规 2 41 12 3 3 2 3" xfId="1123"/>
    <cellStyle name="常规 2 41 12 3 3 2 4" xfId="1124"/>
    <cellStyle name="常规 2 41 12 3 3 2 5" xfId="1125"/>
    <cellStyle name="常规 2 41 12 3 3 3" xfId="1126"/>
    <cellStyle name="常规 2 41 12 3 3 3 2" xfId="1127"/>
    <cellStyle name="常规 2 41 12 3 3 3 3" xfId="1128"/>
    <cellStyle name="常规 2 41 12 3 3 3 4" xfId="1129"/>
    <cellStyle name="常规 2 41 12 3 3 4" xfId="1130"/>
    <cellStyle name="常规 2 41 12 3 3 5" xfId="1131"/>
    <cellStyle name="常规 2 41 12 3 3 6" xfId="1132"/>
    <cellStyle name="常规 2 41 12 3 4" xfId="1133"/>
    <cellStyle name="常规 2 41 12 3 4 2" xfId="1134"/>
    <cellStyle name="常规 2 41 12 3 4 2 2" xfId="1135"/>
    <cellStyle name="常规 2 41 12 3 4 2 3" xfId="1136"/>
    <cellStyle name="常规 2 41 12 3 4 2 4" xfId="1137"/>
    <cellStyle name="常规 2 41 12 3 4 3" xfId="1138"/>
    <cellStyle name="常规 2 41 12 3 4 4" xfId="1139"/>
    <cellStyle name="常规 2 41 12 3 4 5" xfId="1140"/>
    <cellStyle name="常规 2 41 12 3 5" xfId="1141"/>
    <cellStyle name="常规 2 41 12 3 5 2" xfId="1142"/>
    <cellStyle name="常规 2 41 12 3 5 3" xfId="1143"/>
    <cellStyle name="常规 2 41 12 3 5 4" xfId="1144"/>
    <cellStyle name="常规 2 41 12 3 6" xfId="1145"/>
    <cellStyle name="常规 2 41 12 3 7" xfId="1146"/>
    <cellStyle name="常规 2 41 12 3 8" xfId="1147"/>
    <cellStyle name="常规 2 41 12 4" xfId="1148"/>
    <cellStyle name="常规 2 41 12 4 2" xfId="1149"/>
    <cellStyle name="常规 2 41 12 4 2 2" xfId="1150"/>
    <cellStyle name="常规 2 41 12 4 2 2 2" xfId="1151"/>
    <cellStyle name="常规 2 41 12 4 2 2 3" xfId="1152"/>
    <cellStyle name="常规 2 41 12 4 2 2 4" xfId="1153"/>
    <cellStyle name="常规 2 41 12 4 2 3" xfId="1154"/>
    <cellStyle name="常规 2 41 12 4 2 4" xfId="1155"/>
    <cellStyle name="常规 2 41 12 4 2 5" xfId="1156"/>
    <cellStyle name="常规 2 41 12 4 3" xfId="1157"/>
    <cellStyle name="常规 2 41 12 4 3 2" xfId="1158"/>
    <cellStyle name="常规 2 41 12 4 3 3" xfId="1159"/>
    <cellStyle name="常规 2 41 12 4 3 4" xfId="1160"/>
    <cellStyle name="常规 2 41 12 4 4" xfId="1161"/>
    <cellStyle name="常规 2 41 12 4 5" xfId="1162"/>
    <cellStyle name="常规 2 41 12 4 6" xfId="1163"/>
    <cellStyle name="常规 2 41 12 5" xfId="1164"/>
    <cellStyle name="常规 2 41 12 5 2" xfId="1165"/>
    <cellStyle name="常规 2 41 12 5 2 2" xfId="1166"/>
    <cellStyle name="常规 2 41 12 5 2 2 2" xfId="1167"/>
    <cellStyle name="常规 2 41 12 5 2 2 3" xfId="1168"/>
    <cellStyle name="常规 2 41 12 5 2 2 4" xfId="1169"/>
    <cellStyle name="常规 2 41 12 5 2 3" xfId="1170"/>
    <cellStyle name="常规 2 41 12 5 2 4" xfId="1171"/>
    <cellStyle name="常规 2 41 12 5 2 5" xfId="1172"/>
    <cellStyle name="常规 2 41 12 5 3" xfId="1173"/>
    <cellStyle name="常规 2 41 12 5 3 2" xfId="1174"/>
    <cellStyle name="常规 2 41 12 5 3 3" xfId="1175"/>
    <cellStyle name="常规 2 41 12 5 3 4" xfId="1176"/>
    <cellStyle name="常规 2 41 12 5 4" xfId="1177"/>
    <cellStyle name="常规 2 41 12 5 5" xfId="1178"/>
    <cellStyle name="常规 2 41 12 5 6" xfId="1179"/>
    <cellStyle name="常规 2 41 12 6" xfId="1180"/>
    <cellStyle name="常规 2 41 12 6 2" xfId="1181"/>
    <cellStyle name="常规 2 41 12 6 2 2" xfId="1182"/>
    <cellStyle name="常规 2 41 12 6 2 3" xfId="1183"/>
    <cellStyle name="常规 2 41 12 6 2 4" xfId="1184"/>
    <cellStyle name="常规 2 41 12 6 3" xfId="1185"/>
    <cellStyle name="常规 2 41 12 6 4" xfId="1186"/>
    <cellStyle name="常规 2 41 12 6 5" xfId="1187"/>
    <cellStyle name="常规 2 41 12 7" xfId="1188"/>
    <cellStyle name="常规 2 41 12 7 2" xfId="1189"/>
    <cellStyle name="常规 2 41 12 7 3" xfId="1190"/>
    <cellStyle name="常规 2 41 12 7 4" xfId="1191"/>
    <cellStyle name="常规 2 41 12 8" xfId="1192"/>
    <cellStyle name="常规 2 41 12 9" xfId="1193"/>
    <cellStyle name="常规 2 41 13" xfId="1194"/>
    <cellStyle name="常规 2 41 13 10" xfId="1195"/>
    <cellStyle name="常规 2 41 13 2" xfId="1196"/>
    <cellStyle name="常规 2 41 13 2 2" xfId="1197"/>
    <cellStyle name="常规 2 41 13 2 2 2" xfId="1198"/>
    <cellStyle name="常规 2 41 13 2 2 2 2" xfId="1199"/>
    <cellStyle name="常规 2 41 13 2 2 2 2 2" xfId="1200"/>
    <cellStyle name="常规 2 41 13 2 2 2 2 2 2" xfId="1201"/>
    <cellStyle name="常规 2 41 13 2 2 2 2 2 3" xfId="1202"/>
    <cellStyle name="常规 2 41 13 2 2 2 2 2 4" xfId="1203"/>
    <cellStyle name="常规 2 41 13 2 2 2 2 3" xfId="1204"/>
    <cellStyle name="常规 2 41 13 2 2 2 2 4" xfId="1205"/>
    <cellStyle name="常规 2 41 13 2 2 2 2 5" xfId="1206"/>
    <cellStyle name="常规 2 41 13 2 2 2 3" xfId="1207"/>
    <cellStyle name="常规 2 41 13 2 2 2 3 2" xfId="1208"/>
    <cellStyle name="常规 2 41 13 2 2 2 3 3" xfId="1209"/>
    <cellStyle name="常规 2 41 13 2 2 2 3 4" xfId="1210"/>
    <cellStyle name="常规 2 41 13 2 2 2 4" xfId="1211"/>
    <cellStyle name="常规 2 41 13 2 2 2 5" xfId="1212"/>
    <cellStyle name="常规 2 41 13 2 2 2 6" xfId="1213"/>
    <cellStyle name="常规 2 41 13 2 2 3" xfId="1214"/>
    <cellStyle name="常规 2 41 13 2 2 3 2" xfId="1215"/>
    <cellStyle name="常规 2 41 13 2 2 3 2 2" xfId="1216"/>
    <cellStyle name="常规 2 41 13 2 2 3 2 2 2" xfId="1217"/>
    <cellStyle name="常规 2 41 13 2 2 3 2 2 3" xfId="1218"/>
    <cellStyle name="常规 2 41 13 2 2 3 2 2 4" xfId="1219"/>
    <cellStyle name="常规 2 41 13 2 2 3 2 3" xfId="1220"/>
    <cellStyle name="常规 2 41 13 2 2 3 2 4" xfId="1221"/>
    <cellStyle name="常规 2 41 13 2 2 3 2 5" xfId="1222"/>
    <cellStyle name="常规 2 41 13 2 2 3 3" xfId="1223"/>
    <cellStyle name="常规 2 41 13 2 2 3 3 2" xfId="1224"/>
    <cellStyle name="常规 2 41 13 2 2 3 3 3" xfId="1225"/>
    <cellStyle name="常规 2 41 13 2 2 3 3 4" xfId="1226"/>
    <cellStyle name="常规 2 41 13 2 2 3 4" xfId="1227"/>
    <cellStyle name="常规 2 41 13 2 2 3 5" xfId="1228"/>
    <cellStyle name="常规 2 41 13 2 2 3 6" xfId="1229"/>
    <cellStyle name="常规 2 41 13 2 2 4" xfId="1230"/>
    <cellStyle name="常规 2 41 13 2 2 4 2" xfId="1231"/>
    <cellStyle name="常规 2 41 13 2 2 4 2 2" xfId="1232"/>
    <cellStyle name="常规 2 41 13 2 2 4 2 3" xfId="1233"/>
    <cellStyle name="常规 2 41 13 2 2 4 2 4" xfId="1234"/>
    <cellStyle name="常规 2 41 13 2 2 4 3" xfId="1235"/>
    <cellStyle name="常规 2 41 13 2 2 4 4" xfId="1236"/>
    <cellStyle name="常规 2 41 13 2 2 4 5" xfId="1237"/>
    <cellStyle name="常规 2 41 13 2 2 5" xfId="1238"/>
    <cellStyle name="常规 2 41 13 2 2 5 2" xfId="1239"/>
    <cellStyle name="常规 2 41 13 2 2 5 3" xfId="1240"/>
    <cellStyle name="常规 2 41 13 2 2 5 4" xfId="1241"/>
    <cellStyle name="常规 2 41 13 2 2 6" xfId="1242"/>
    <cellStyle name="常规 2 41 13 2 2 7" xfId="1243"/>
    <cellStyle name="常规 2 41 13 2 2 8" xfId="1244"/>
    <cellStyle name="常规 2 41 13 2 3" xfId="1245"/>
    <cellStyle name="常规 2 41 13 2 3 2" xfId="1246"/>
    <cellStyle name="常规 2 41 13 2 3 2 2" xfId="1247"/>
    <cellStyle name="常规 2 41 13 2 3 2 2 2" xfId="1248"/>
    <cellStyle name="常规 2 41 13 2 3 2 2 3" xfId="1249"/>
    <cellStyle name="常规 2 41 13 2 3 2 2 4" xfId="1250"/>
    <cellStyle name="常规 2 41 13 2 3 2 3" xfId="1251"/>
    <cellStyle name="常规 2 41 13 2 3 2 4" xfId="1252"/>
    <cellStyle name="常规 2 41 13 2 3 2 5" xfId="1253"/>
    <cellStyle name="常规 2 41 13 2 3 3" xfId="1254"/>
    <cellStyle name="常规 2 41 13 2 3 3 2" xfId="1255"/>
    <cellStyle name="常规 2 41 13 2 3 3 3" xfId="1256"/>
    <cellStyle name="常规 2 41 13 2 3 3 4" xfId="1257"/>
    <cellStyle name="常规 2 41 13 2 3 4" xfId="1258"/>
    <cellStyle name="常规 2 41 13 2 3 5" xfId="1259"/>
    <cellStyle name="常规 2 41 13 2 3 6" xfId="1260"/>
    <cellStyle name="常规 2 41 13 2 4" xfId="1261"/>
    <cellStyle name="常规 2 41 13 2 4 2" xfId="1262"/>
    <cellStyle name="常规 2 41 13 2 4 2 2" xfId="1263"/>
    <cellStyle name="常规 2 41 13 2 4 2 2 2" xfId="1264"/>
    <cellStyle name="常规 2 41 13 2 4 2 2 3" xfId="1265"/>
    <cellStyle name="常规 2 41 13 2 4 2 2 4" xfId="1266"/>
    <cellStyle name="常规 2 41 13 2 4 2 3" xfId="1267"/>
    <cellStyle name="常规 2 41 13 2 4 2 4" xfId="1268"/>
    <cellStyle name="常规 2 41 13 2 4 2 5" xfId="1269"/>
    <cellStyle name="常规 2 41 13 2 4 3" xfId="1270"/>
    <cellStyle name="常规 2 41 13 2 4 3 2" xfId="1271"/>
    <cellStyle name="常规 2 41 13 2 4 3 3" xfId="1272"/>
    <cellStyle name="常规 2 41 13 2 4 3 4" xfId="1273"/>
    <cellStyle name="常规 2 41 13 2 4 4" xfId="1274"/>
    <cellStyle name="常规 2 41 13 2 4 5" xfId="1275"/>
    <cellStyle name="常规 2 41 13 2 4 6" xfId="1276"/>
    <cellStyle name="常规 2 41 13 2 5" xfId="1277"/>
    <cellStyle name="常规 2 41 13 2 5 2" xfId="1278"/>
    <cellStyle name="常规 2 41 13 2 5 2 2" xfId="1279"/>
    <cellStyle name="常规 2 41 13 2 5 2 3" xfId="1280"/>
    <cellStyle name="常规 2 41 13 2 5 2 4" xfId="1281"/>
    <cellStyle name="常规 2 41 13 2 5 3" xfId="1282"/>
    <cellStyle name="常规 2 41 13 2 5 4" xfId="1283"/>
    <cellStyle name="常规 2 41 13 2 5 5" xfId="1284"/>
    <cellStyle name="常规 2 41 13 2 6" xfId="1285"/>
    <cellStyle name="常规 2 41 13 2 6 2" xfId="1286"/>
    <cellStyle name="常规 2 41 13 2 6 3" xfId="1287"/>
    <cellStyle name="常规 2 41 13 2 6 4" xfId="1288"/>
    <cellStyle name="常规 2 41 13 2 7" xfId="1289"/>
    <cellStyle name="常规 2 41 13 2 8" xfId="1290"/>
    <cellStyle name="常规 2 41 13 2 9" xfId="1291"/>
    <cellStyle name="常规 2 41 13 3" xfId="1292"/>
    <cellStyle name="常规 2 41 13 3 2" xfId="1293"/>
    <cellStyle name="常规 2 41 13 3 2 2" xfId="1294"/>
    <cellStyle name="常规 2 41 13 3 2 2 2" xfId="1295"/>
    <cellStyle name="常规 2 41 13 3 2 2 2 2" xfId="1296"/>
    <cellStyle name="常规 2 41 13 3 2 2 2 3" xfId="1297"/>
    <cellStyle name="常规 2 41 13 3 2 2 2 4" xfId="1298"/>
    <cellStyle name="常规 2 41 13 3 2 2 3" xfId="1299"/>
    <cellStyle name="常规 2 41 13 3 2 2 4" xfId="1300"/>
    <cellStyle name="常规 2 41 13 3 2 2 5" xfId="1301"/>
    <cellStyle name="常规 2 41 13 3 2 3" xfId="1302"/>
    <cellStyle name="常规 2 41 13 3 2 3 2" xfId="1303"/>
    <cellStyle name="常规 2 41 13 3 2 3 3" xfId="1304"/>
    <cellStyle name="常规 2 41 13 3 2 3 4" xfId="1305"/>
    <cellStyle name="常规 2 41 13 3 2 4" xfId="1306"/>
    <cellStyle name="常规 2 41 13 3 2 5" xfId="1307"/>
    <cellStyle name="常规 2 41 13 3 2 6" xfId="1308"/>
    <cellStyle name="常规 2 41 13 3 3" xfId="1309"/>
    <cellStyle name="常规 2 41 13 3 3 2" xfId="1310"/>
    <cellStyle name="常规 2 41 13 3 3 2 2" xfId="1311"/>
    <cellStyle name="常规 2 41 13 3 3 2 2 2" xfId="1312"/>
    <cellStyle name="常规 2 41 13 3 3 2 2 3" xfId="1313"/>
    <cellStyle name="常规 2 41 13 3 3 2 2 4" xfId="1314"/>
    <cellStyle name="常规 2 41 13 3 3 2 3" xfId="1315"/>
    <cellStyle name="常规 2 41 13 3 3 2 4" xfId="1316"/>
    <cellStyle name="常规 2 41 13 3 3 2 5" xfId="1317"/>
    <cellStyle name="常规 2 41 13 3 3 3" xfId="1318"/>
    <cellStyle name="常规 2 41 13 3 3 3 2" xfId="1319"/>
    <cellStyle name="常规 2 41 13 3 3 3 3" xfId="1320"/>
    <cellStyle name="常规 2 41 13 3 3 3 4" xfId="1321"/>
    <cellStyle name="常规 2 41 13 3 3 4" xfId="1322"/>
    <cellStyle name="常规 2 41 13 3 3 5" xfId="1323"/>
    <cellStyle name="常规 2 41 13 3 3 6" xfId="1324"/>
    <cellStyle name="常规 2 41 13 3 4" xfId="1325"/>
    <cellStyle name="常规 2 41 13 3 4 2" xfId="1326"/>
    <cellStyle name="常规 2 41 13 3 4 2 2" xfId="1327"/>
    <cellStyle name="常规 2 41 13 3 4 2 3" xfId="1328"/>
    <cellStyle name="常规 2 41 13 3 4 2 4" xfId="1329"/>
    <cellStyle name="常规 2 41 13 3 4 3" xfId="1330"/>
    <cellStyle name="常规 2 41 13 3 4 4" xfId="1331"/>
    <cellStyle name="常规 2 41 13 3 4 5" xfId="1332"/>
    <cellStyle name="常规 2 41 13 3 5" xfId="1333"/>
    <cellStyle name="常规 2 41 13 3 5 2" xfId="1334"/>
    <cellStyle name="常规 2 41 13 3 5 3" xfId="1335"/>
    <cellStyle name="常规 2 41 13 3 5 4" xfId="1336"/>
    <cellStyle name="常规 2 41 13 3 6" xfId="1337"/>
    <cellStyle name="常规 2 41 13 3 7" xfId="1338"/>
    <cellStyle name="常规 2 41 13 3 8" xfId="1339"/>
    <cellStyle name="常规 2 41 13 4" xfId="1340"/>
    <cellStyle name="常规 2 41 13 4 2" xfId="1341"/>
    <cellStyle name="常规 2 41 13 4 2 2" xfId="1342"/>
    <cellStyle name="常规 2 41 13 4 2 2 2" xfId="1343"/>
    <cellStyle name="常规 2 41 13 4 2 2 3" xfId="1344"/>
    <cellStyle name="常规 2 41 13 4 2 2 4" xfId="1345"/>
    <cellStyle name="常规 2 41 13 4 2 3" xfId="1346"/>
    <cellStyle name="常规 2 41 13 4 2 4" xfId="1347"/>
    <cellStyle name="常规 2 41 13 4 2 5" xfId="1348"/>
    <cellStyle name="常规 2 41 13 4 3" xfId="1349"/>
    <cellStyle name="常规 2 41 13 4 3 2" xfId="1350"/>
    <cellStyle name="常规 2 41 13 4 3 3" xfId="1351"/>
    <cellStyle name="常规 2 41 13 4 3 4" xfId="1352"/>
    <cellStyle name="常规 2 41 13 4 4" xfId="1353"/>
    <cellStyle name="常规 2 41 13 4 5" xfId="1354"/>
    <cellStyle name="常规 2 41 13 4 6" xfId="1355"/>
    <cellStyle name="常规 2 41 13 5" xfId="1356"/>
    <cellStyle name="常规 2 41 13 5 2" xfId="1357"/>
    <cellStyle name="常规 2 41 13 5 2 2" xfId="1358"/>
    <cellStyle name="常规 2 41 13 5 2 2 2" xfId="1359"/>
    <cellStyle name="常规 2 41 13 5 2 2 3" xfId="1360"/>
    <cellStyle name="常规 2 41 13 5 2 2 4" xfId="1361"/>
    <cellStyle name="常规 2 41 13 5 2 3" xfId="1362"/>
    <cellStyle name="常规 2 41 13 5 2 4" xfId="1363"/>
    <cellStyle name="常规 2 41 13 5 2 5" xfId="1364"/>
    <cellStyle name="常规 2 41 13 5 3" xfId="1365"/>
    <cellStyle name="常规 2 41 13 5 3 2" xfId="1366"/>
    <cellStyle name="常规 2 41 13 5 3 3" xfId="1367"/>
    <cellStyle name="常规 2 41 13 5 3 4" xfId="1368"/>
    <cellStyle name="常规 2 41 13 5 4" xfId="1369"/>
    <cellStyle name="常规 2 41 13 5 5" xfId="1370"/>
    <cellStyle name="常规 2 41 13 5 6" xfId="1371"/>
    <cellStyle name="常规 2 41 13 6" xfId="1372"/>
    <cellStyle name="常规 2 41 13 6 2" xfId="1373"/>
    <cellStyle name="常规 2 41 13 6 2 2" xfId="1374"/>
    <cellStyle name="常规 2 41 13 6 2 3" xfId="1375"/>
    <cellStyle name="常规 2 41 13 6 2 4" xfId="1376"/>
    <cellStyle name="常规 2 41 13 6 3" xfId="1377"/>
    <cellStyle name="常规 2 41 13 6 4" xfId="1378"/>
    <cellStyle name="常规 2 41 13 6 5" xfId="1379"/>
    <cellStyle name="常规 2 41 13 7" xfId="1380"/>
    <cellStyle name="常规 2 41 13 7 2" xfId="1381"/>
    <cellStyle name="常规 2 41 13 7 3" xfId="1382"/>
    <cellStyle name="常规 2 41 13 7 4" xfId="1383"/>
    <cellStyle name="常规 2 41 13 8" xfId="1384"/>
    <cellStyle name="常规 2 41 13 9" xfId="1385"/>
    <cellStyle name="常规 2 41 14" xfId="1386"/>
    <cellStyle name="常规 2 41 14 10" xfId="1387"/>
    <cellStyle name="常规 2 41 14 2" xfId="1388"/>
    <cellStyle name="常规 2 41 14 2 2" xfId="1389"/>
    <cellStyle name="常规 2 41 14 2 2 2" xfId="1390"/>
    <cellStyle name="常规 2 41 14 2 2 2 2" xfId="1391"/>
    <cellStyle name="常规 2 41 14 2 2 2 2 2" xfId="1392"/>
    <cellStyle name="常规 2 41 14 2 2 2 2 2 2" xfId="1393"/>
    <cellStyle name="常规 2 41 14 2 2 2 2 2 3" xfId="1394"/>
    <cellStyle name="常规 2 41 14 2 2 2 2 2 4" xfId="1395"/>
    <cellStyle name="常规 2 41 14 2 2 2 2 3" xfId="1396"/>
    <cellStyle name="常规 2 41 14 2 2 2 2 4" xfId="1397"/>
    <cellStyle name="常规 2 41 14 2 2 2 2 5" xfId="1398"/>
    <cellStyle name="常规 2 41 14 2 2 2 3" xfId="1399"/>
    <cellStyle name="常规 2 41 14 2 2 2 3 2" xfId="1400"/>
    <cellStyle name="常规 2 41 14 2 2 2 3 3" xfId="1401"/>
    <cellStyle name="常规 2 41 14 2 2 2 3 4" xfId="1402"/>
    <cellStyle name="常规 2 41 14 2 2 2 4" xfId="1403"/>
    <cellStyle name="常规 2 41 14 2 2 2 5" xfId="1404"/>
    <cellStyle name="常规 2 41 14 2 2 2 6" xfId="1405"/>
    <cellStyle name="常规 2 41 14 2 2 3" xfId="1406"/>
    <cellStyle name="常规 2 41 14 2 2 3 2" xfId="1407"/>
    <cellStyle name="常规 2 41 14 2 2 3 2 2" xfId="1408"/>
    <cellStyle name="常规 2 41 14 2 2 3 2 2 2" xfId="1409"/>
    <cellStyle name="常规 2 41 14 2 2 3 2 2 3" xfId="1410"/>
    <cellStyle name="常规 2 41 14 2 2 3 2 2 4" xfId="1411"/>
    <cellStyle name="常规 2 41 14 2 2 3 2 3" xfId="1412"/>
    <cellStyle name="常规 2 41 14 2 2 3 2 4" xfId="1413"/>
    <cellStyle name="常规 2 41 14 2 2 3 2 5" xfId="1414"/>
    <cellStyle name="常规 2 41 14 2 2 3 3" xfId="1415"/>
    <cellStyle name="常规 2 41 14 2 2 3 3 2" xfId="1416"/>
    <cellStyle name="常规 2 41 14 2 2 3 3 3" xfId="1417"/>
    <cellStyle name="常规 2 41 14 2 2 3 3 4" xfId="1418"/>
    <cellStyle name="常规 2 41 14 2 2 3 4" xfId="1419"/>
    <cellStyle name="常规 2 41 14 2 2 3 5" xfId="1420"/>
    <cellStyle name="常规 2 41 14 2 2 3 6" xfId="1421"/>
    <cellStyle name="常规 2 41 14 2 2 4" xfId="1422"/>
    <cellStyle name="常规 2 41 14 2 2 4 2" xfId="1423"/>
    <cellStyle name="常规 2 41 14 2 2 4 2 2" xfId="1424"/>
    <cellStyle name="常规 2 41 14 2 2 4 2 3" xfId="1425"/>
    <cellStyle name="常规 2 41 14 2 2 4 2 4" xfId="1426"/>
    <cellStyle name="常规 2 41 14 2 2 4 3" xfId="1427"/>
    <cellStyle name="常规 2 41 14 2 2 4 4" xfId="1428"/>
    <cellStyle name="常规 2 41 14 2 2 4 5" xfId="1429"/>
    <cellStyle name="常规 2 41 14 2 2 5" xfId="1430"/>
    <cellStyle name="常规 2 41 14 2 2 5 2" xfId="1431"/>
    <cellStyle name="常规 2 41 14 2 2 5 3" xfId="1432"/>
    <cellStyle name="常规 2 41 14 2 2 5 4" xfId="1433"/>
    <cellStyle name="常规 2 41 14 2 2 6" xfId="1434"/>
    <cellStyle name="常规 2 41 14 2 2 7" xfId="1435"/>
    <cellStyle name="常规 2 41 14 2 2 8" xfId="1436"/>
    <cellStyle name="常规 2 41 14 2 3" xfId="1437"/>
    <cellStyle name="常规 2 41 14 2 3 2" xfId="1438"/>
    <cellStyle name="常规 2 41 14 2 3 2 2" xfId="1439"/>
    <cellStyle name="常规 2 41 14 2 3 2 2 2" xfId="1440"/>
    <cellStyle name="常规 2 41 14 2 3 2 2 3" xfId="1441"/>
    <cellStyle name="常规 2 41 14 2 3 2 2 4" xfId="1442"/>
    <cellStyle name="常规 2 41 14 2 3 2 3" xfId="1443"/>
    <cellStyle name="常规 2 41 14 2 3 2 4" xfId="1444"/>
    <cellStyle name="常规 2 41 14 2 3 2 5" xfId="1445"/>
    <cellStyle name="常规 2 41 14 2 3 3" xfId="1446"/>
    <cellStyle name="常规 2 41 14 2 3 3 2" xfId="1447"/>
    <cellStyle name="常规 2 41 14 2 3 3 3" xfId="1448"/>
    <cellStyle name="常规 2 41 14 2 3 3 4" xfId="1449"/>
    <cellStyle name="常规 2 41 14 2 3 4" xfId="1450"/>
    <cellStyle name="常规 2 41 14 2 3 5" xfId="1451"/>
    <cellStyle name="常规 2 41 14 2 3 6" xfId="1452"/>
    <cellStyle name="常规 2 41 14 2 4" xfId="1453"/>
    <cellStyle name="常规 2 41 14 2 4 2" xfId="1454"/>
    <cellStyle name="常规 2 41 14 2 4 2 2" xfId="1455"/>
    <cellStyle name="常规 2 41 14 2 4 2 2 2" xfId="1456"/>
    <cellStyle name="常规 2 41 14 2 4 2 2 3" xfId="1457"/>
    <cellStyle name="常规 2 41 14 2 4 2 2 4" xfId="1458"/>
    <cellStyle name="常规 2 41 14 2 4 2 3" xfId="1459"/>
    <cellStyle name="常规 2 41 14 2 4 2 4" xfId="1460"/>
    <cellStyle name="常规 2 41 14 2 4 2 5" xfId="1461"/>
    <cellStyle name="常规 2 41 14 2 4 3" xfId="1462"/>
    <cellStyle name="常规 2 41 14 2 4 3 2" xfId="1463"/>
    <cellStyle name="常规 2 41 14 2 4 3 3" xfId="1464"/>
    <cellStyle name="常规 2 41 14 2 4 3 4" xfId="1465"/>
    <cellStyle name="常规 2 41 14 2 4 4" xfId="1466"/>
    <cellStyle name="常规 2 41 14 2 4 5" xfId="1467"/>
    <cellStyle name="常规 2 41 14 2 4 6" xfId="1468"/>
    <cellStyle name="常规 2 41 14 2 5" xfId="1469"/>
    <cellStyle name="常规 2 41 14 2 5 2" xfId="1470"/>
    <cellStyle name="常规 2 41 14 2 5 2 2" xfId="1471"/>
    <cellStyle name="常规 2 41 14 2 5 2 3" xfId="1472"/>
    <cellStyle name="常规 2 41 14 2 5 2 4" xfId="1473"/>
    <cellStyle name="常规 2 41 14 2 5 3" xfId="1474"/>
    <cellStyle name="常规 2 41 14 2 5 4" xfId="1475"/>
    <cellStyle name="常规 2 41 14 2 5 5" xfId="1476"/>
    <cellStyle name="常规 2 41 14 2 6" xfId="1477"/>
    <cellStyle name="常规 2 41 14 2 6 2" xfId="1478"/>
    <cellStyle name="常规 2 41 14 2 6 3" xfId="1479"/>
    <cellStyle name="常规 2 41 14 2 6 4" xfId="1480"/>
    <cellStyle name="常规 2 41 14 2 7" xfId="1481"/>
    <cellStyle name="常规 2 41 14 2 8" xfId="1482"/>
    <cellStyle name="常规 2 41 14 2 9" xfId="1483"/>
    <cellStyle name="常规 2 41 14 3" xfId="1484"/>
    <cellStyle name="常规 2 41 14 3 2" xfId="1485"/>
    <cellStyle name="常规 2 41 14 3 2 2" xfId="1486"/>
    <cellStyle name="常规 2 41 14 3 2 2 2" xfId="1487"/>
    <cellStyle name="常规 2 41 14 3 2 2 2 2" xfId="1488"/>
    <cellStyle name="常规 2 41 14 3 2 2 2 3" xfId="1489"/>
    <cellStyle name="常规 2 41 14 3 2 2 2 4" xfId="1490"/>
    <cellStyle name="常规 2 41 14 3 2 2 3" xfId="1491"/>
    <cellStyle name="常规 2 41 14 3 2 2 4" xfId="1492"/>
    <cellStyle name="常规 2 41 14 3 2 2 5" xfId="1493"/>
    <cellStyle name="常规 2 41 14 3 2 3" xfId="1494"/>
    <cellStyle name="常规 2 41 14 3 2 3 2" xfId="1495"/>
    <cellStyle name="常规 2 41 14 3 2 3 3" xfId="1496"/>
    <cellStyle name="常规 2 41 14 3 2 3 4" xfId="1497"/>
    <cellStyle name="常规 2 41 14 3 2 4" xfId="1498"/>
    <cellStyle name="常规 2 41 14 3 2 5" xfId="1499"/>
    <cellStyle name="常规 2 41 14 3 2 6" xfId="1500"/>
    <cellStyle name="常规 2 41 14 3 3" xfId="1501"/>
    <cellStyle name="常规 2 41 14 3 3 2" xfId="1502"/>
    <cellStyle name="常规 2 41 14 3 3 2 2" xfId="1503"/>
    <cellStyle name="常规 2 41 14 3 3 2 2 2" xfId="1504"/>
    <cellStyle name="常规 2 41 14 3 3 2 2 3" xfId="1505"/>
    <cellStyle name="常规 2 41 14 3 3 2 2 4" xfId="1506"/>
    <cellStyle name="常规 2 41 14 3 3 2 3" xfId="1507"/>
    <cellStyle name="常规 2 41 14 3 3 2 4" xfId="1508"/>
    <cellStyle name="常规 2 41 14 3 3 2 5" xfId="1509"/>
    <cellStyle name="常规 2 41 14 3 3 3" xfId="1510"/>
    <cellStyle name="常规 2 41 14 3 3 3 2" xfId="1511"/>
    <cellStyle name="常规 2 41 14 3 3 3 3" xfId="1512"/>
    <cellStyle name="常规 2 41 14 3 3 3 4" xfId="1513"/>
    <cellStyle name="常规 2 41 14 3 3 4" xfId="1514"/>
    <cellStyle name="常规 2 41 14 3 3 5" xfId="1515"/>
    <cellStyle name="常规 2 41 14 3 3 6" xfId="1516"/>
    <cellStyle name="常规 2 41 14 3 4" xfId="1517"/>
    <cellStyle name="常规 2 41 14 3 4 2" xfId="1518"/>
    <cellStyle name="常规 2 41 14 3 4 2 2" xfId="1519"/>
    <cellStyle name="常规 2 41 14 3 4 2 3" xfId="1520"/>
    <cellStyle name="常规 2 41 14 3 4 2 4" xfId="1521"/>
    <cellStyle name="常规 2 41 14 3 4 3" xfId="1522"/>
    <cellStyle name="常规 2 41 14 3 4 4" xfId="1523"/>
    <cellStyle name="常规 2 41 14 3 4 5" xfId="1524"/>
    <cellStyle name="常规 2 41 14 3 5" xfId="1525"/>
    <cellStyle name="常规 2 41 14 3 5 2" xfId="1526"/>
    <cellStyle name="常规 2 41 14 3 5 3" xfId="1527"/>
    <cellStyle name="常规 2 41 14 3 5 4" xfId="1528"/>
    <cellStyle name="常规 2 41 14 3 6" xfId="1529"/>
    <cellStyle name="常规 2 41 14 3 7" xfId="1530"/>
    <cellStyle name="常规 2 41 14 3 8" xfId="1531"/>
    <cellStyle name="常规 2 41 14 4" xfId="1532"/>
    <cellStyle name="常规 2 41 14 4 2" xfId="1533"/>
    <cellStyle name="常规 2 41 14 4 2 2" xfId="1534"/>
    <cellStyle name="常规 2 41 14 4 2 2 2" xfId="1535"/>
    <cellStyle name="常规 2 41 14 4 2 2 3" xfId="1536"/>
    <cellStyle name="常规 2 41 14 4 2 2 4" xfId="1537"/>
    <cellStyle name="常规 2 41 14 4 2 3" xfId="1538"/>
    <cellStyle name="常规 2 41 14 4 2 4" xfId="1539"/>
    <cellStyle name="常规 2 41 14 4 2 5" xfId="1540"/>
    <cellStyle name="常规 2 41 14 4 3" xfId="1541"/>
    <cellStyle name="常规 2 41 14 4 3 2" xfId="1542"/>
    <cellStyle name="常规 2 41 14 4 3 3" xfId="1543"/>
    <cellStyle name="常规 2 41 14 4 3 4" xfId="1544"/>
    <cellStyle name="常规 2 41 14 4 4" xfId="1545"/>
    <cellStyle name="常规 2 41 14 4 5" xfId="1546"/>
    <cellStyle name="常规 2 41 14 4 6" xfId="1547"/>
    <cellStyle name="常规 2 41 14 5" xfId="1548"/>
    <cellStyle name="常规 2 41 14 5 2" xfId="1549"/>
    <cellStyle name="常规 2 41 14 5 2 2" xfId="1550"/>
    <cellStyle name="常规 2 41 14 5 2 2 2" xfId="1551"/>
    <cellStyle name="常规 2 41 14 5 2 2 3" xfId="1552"/>
    <cellStyle name="常规 2 41 14 5 2 2 4" xfId="1553"/>
    <cellStyle name="常规 2 41 14 5 2 3" xfId="1554"/>
    <cellStyle name="常规 2 41 14 5 2 4" xfId="1555"/>
    <cellStyle name="常规 2 41 14 5 2 5" xfId="1556"/>
    <cellStyle name="常规 2 41 14 5 3" xfId="1557"/>
    <cellStyle name="常规 2 41 14 5 3 2" xfId="1558"/>
    <cellStyle name="常规 2 41 14 5 3 3" xfId="1559"/>
    <cellStyle name="常规 2 41 14 5 3 4" xfId="1560"/>
    <cellStyle name="常规 2 41 14 5 4" xfId="1561"/>
    <cellStyle name="常规 2 41 14 5 5" xfId="1562"/>
    <cellStyle name="常规 2 41 14 5 6" xfId="1563"/>
    <cellStyle name="常规 2 41 14 6" xfId="1564"/>
    <cellStyle name="常规 2 41 14 6 2" xfId="1565"/>
    <cellStyle name="常规 2 41 14 6 2 2" xfId="1566"/>
    <cellStyle name="常规 2 41 14 6 2 3" xfId="1567"/>
    <cellStyle name="常规 2 41 14 6 2 4" xfId="1568"/>
    <cellStyle name="常规 2 41 14 6 3" xfId="1569"/>
    <cellStyle name="常规 2 41 14 6 4" xfId="1570"/>
    <cellStyle name="常规 2 41 14 6 5" xfId="1571"/>
    <cellStyle name="常规 2 41 14 7" xfId="1572"/>
    <cellStyle name="常规 2 41 14 7 2" xfId="1573"/>
    <cellStyle name="常规 2 41 14 7 3" xfId="1574"/>
    <cellStyle name="常规 2 41 14 7 4" xfId="1575"/>
    <cellStyle name="常规 2 41 14 8" xfId="1576"/>
    <cellStyle name="常规 2 41 14 9" xfId="1577"/>
    <cellStyle name="常规 2 41 15" xfId="1578"/>
    <cellStyle name="常规 2 41 15 10" xfId="1579"/>
    <cellStyle name="常规 2 41 15 2" xfId="1580"/>
    <cellStyle name="常规 2 41 15 2 2" xfId="1581"/>
    <cellStyle name="常规 2 41 15 2 2 2" xfId="1582"/>
    <cellStyle name="常规 2 41 15 2 2 2 2" xfId="1583"/>
    <cellStyle name="常规 2 41 15 2 2 2 2 2" xfId="1584"/>
    <cellStyle name="常规 2 41 15 2 2 2 2 2 2" xfId="1585"/>
    <cellStyle name="常规 2 41 15 2 2 2 2 2 3" xfId="1586"/>
    <cellStyle name="常规 2 41 15 2 2 2 2 2 4" xfId="1587"/>
    <cellStyle name="常规 2 41 15 2 2 2 2 3" xfId="1588"/>
    <cellStyle name="常规 2 41 15 2 2 2 2 4" xfId="1589"/>
    <cellStyle name="常规 2 41 15 2 2 2 2 5" xfId="1590"/>
    <cellStyle name="常规 2 41 15 2 2 2 3" xfId="1591"/>
    <cellStyle name="常规 2 41 15 2 2 2 3 2" xfId="1592"/>
    <cellStyle name="常规 2 41 15 2 2 2 3 3" xfId="1593"/>
    <cellStyle name="常规 2 41 15 2 2 2 3 4" xfId="1594"/>
    <cellStyle name="常规 2 41 15 2 2 2 4" xfId="1595"/>
    <cellStyle name="常规 2 41 15 2 2 2 5" xfId="1596"/>
    <cellStyle name="常规 2 41 15 2 2 2 6" xfId="1597"/>
    <cellStyle name="常规 2 41 15 2 2 3" xfId="1598"/>
    <cellStyle name="常规 2 41 15 2 2 3 2" xfId="1599"/>
    <cellStyle name="常规 2 41 15 2 2 3 2 2" xfId="1600"/>
    <cellStyle name="常规 2 41 15 2 2 3 2 2 2" xfId="1601"/>
    <cellStyle name="常规 2 41 15 2 2 3 2 2 3" xfId="1602"/>
    <cellStyle name="常规 2 41 15 2 2 3 2 2 4" xfId="1603"/>
    <cellStyle name="常规 2 41 15 2 2 3 2 3" xfId="1604"/>
    <cellStyle name="常规 2 41 15 2 2 3 2 4" xfId="1605"/>
    <cellStyle name="常规 2 41 15 2 2 3 2 5" xfId="1606"/>
    <cellStyle name="常规 2 41 15 2 2 3 3" xfId="1607"/>
    <cellStyle name="常规 2 41 15 2 2 3 3 2" xfId="1608"/>
    <cellStyle name="常规 2 41 15 2 2 3 3 3" xfId="1609"/>
    <cellStyle name="常规 2 41 15 2 2 3 3 4" xfId="1610"/>
    <cellStyle name="常规 2 41 15 2 2 3 4" xfId="1611"/>
    <cellStyle name="常规 2 41 15 2 2 3 5" xfId="1612"/>
    <cellStyle name="常规 2 41 15 2 2 3 6" xfId="1613"/>
    <cellStyle name="常规 2 41 15 2 2 4" xfId="1614"/>
    <cellStyle name="常规 2 41 15 2 2 4 2" xfId="1615"/>
    <cellStyle name="常规 2 41 15 2 2 4 2 2" xfId="1616"/>
    <cellStyle name="常规 2 41 15 2 2 4 2 3" xfId="1617"/>
    <cellStyle name="常规 2 41 15 2 2 4 2 4" xfId="1618"/>
    <cellStyle name="常规 2 41 15 2 2 4 3" xfId="1619"/>
    <cellStyle name="常规 2 41 15 2 2 4 4" xfId="1620"/>
    <cellStyle name="常规 2 41 15 2 2 4 5" xfId="1621"/>
    <cellStyle name="常规 2 41 15 2 2 5" xfId="1622"/>
    <cellStyle name="常规 2 41 15 2 2 5 2" xfId="1623"/>
    <cellStyle name="常规 2 41 15 2 2 5 3" xfId="1624"/>
    <cellStyle name="常规 2 41 15 2 2 5 4" xfId="1625"/>
    <cellStyle name="常规 2 41 15 2 2 6" xfId="1626"/>
    <cellStyle name="常规 2 41 15 2 2 7" xfId="1627"/>
    <cellStyle name="常规 2 41 15 2 2 8" xfId="1628"/>
    <cellStyle name="常规 2 41 15 2 3" xfId="1629"/>
    <cellStyle name="常规 2 41 15 2 3 2" xfId="1630"/>
    <cellStyle name="常规 2 41 15 2 3 2 2" xfId="1631"/>
    <cellStyle name="常规 2 41 15 2 3 2 2 2" xfId="1632"/>
    <cellStyle name="常规 2 41 15 2 3 2 2 3" xfId="1633"/>
    <cellStyle name="常规 2 41 15 2 3 2 2 4" xfId="1634"/>
    <cellStyle name="常规 2 41 15 2 3 2 3" xfId="1635"/>
    <cellStyle name="常规 2 41 15 2 3 2 4" xfId="1636"/>
    <cellStyle name="常规 2 41 15 2 3 2 5" xfId="1637"/>
    <cellStyle name="常规 2 41 15 2 3 3" xfId="1638"/>
    <cellStyle name="常规 2 41 15 2 3 3 2" xfId="1639"/>
    <cellStyle name="常规 2 41 15 2 3 3 3" xfId="1640"/>
    <cellStyle name="常规 2 41 15 2 3 3 4" xfId="1641"/>
    <cellStyle name="常规 2 41 15 2 3 4" xfId="1642"/>
    <cellStyle name="常规 2 41 15 2 3 5" xfId="1643"/>
    <cellStyle name="常规 2 41 15 2 3 6" xfId="1644"/>
    <cellStyle name="常规 2 41 15 2 4" xfId="1645"/>
    <cellStyle name="常规 2 41 15 2 4 2" xfId="1646"/>
    <cellStyle name="常规 2 41 15 2 4 2 2" xfId="1647"/>
    <cellStyle name="常规 2 41 15 2 4 2 2 2" xfId="1648"/>
    <cellStyle name="常规 2 41 15 2 4 2 2 3" xfId="1649"/>
    <cellStyle name="常规 2 41 15 2 4 2 2 4" xfId="1650"/>
    <cellStyle name="常规 2 41 15 2 4 2 3" xfId="1651"/>
    <cellStyle name="常规 2 41 15 2 4 2 4" xfId="1652"/>
    <cellStyle name="常规 2 41 15 2 4 2 5" xfId="1653"/>
    <cellStyle name="常规 2 41 15 2 4 3" xfId="1654"/>
    <cellStyle name="常规 2 41 15 2 4 3 2" xfId="1655"/>
    <cellStyle name="常规 2 41 15 2 4 3 3" xfId="1656"/>
    <cellStyle name="常规 2 41 15 2 4 3 4" xfId="1657"/>
    <cellStyle name="常规 2 41 15 2 4 4" xfId="1658"/>
    <cellStyle name="常规 2 41 15 2 4 5" xfId="1659"/>
    <cellStyle name="常规 2 41 15 2 4 6" xfId="1660"/>
    <cellStyle name="常规 2 41 15 2 5" xfId="1661"/>
    <cellStyle name="常规 2 41 15 2 5 2" xfId="1662"/>
    <cellStyle name="常规 2 41 15 2 5 2 2" xfId="1663"/>
    <cellStyle name="常规 2 41 15 2 5 2 3" xfId="1664"/>
    <cellStyle name="常规 2 41 15 2 5 2 4" xfId="1665"/>
    <cellStyle name="常规 2 41 15 2 5 3" xfId="1666"/>
    <cellStyle name="常规 2 41 15 2 5 4" xfId="1667"/>
    <cellStyle name="常规 2 41 15 2 5 5" xfId="1668"/>
    <cellStyle name="常规 2 41 15 2 6" xfId="1669"/>
    <cellStyle name="常规 2 41 15 2 6 2" xfId="1670"/>
    <cellStyle name="常规 2 41 15 2 6 3" xfId="1671"/>
    <cellStyle name="常规 2 41 15 2 6 4" xfId="1672"/>
    <cellStyle name="常规 2 41 15 2 7" xfId="1673"/>
    <cellStyle name="常规 2 41 15 2 8" xfId="1674"/>
    <cellStyle name="常规 2 41 15 2 9" xfId="1675"/>
    <cellStyle name="常规 2 41 15 3" xfId="1676"/>
    <cellStyle name="常规 2 41 15 3 2" xfId="1677"/>
    <cellStyle name="常规 2 41 15 3 2 2" xfId="1678"/>
    <cellStyle name="常规 2 41 15 3 2 2 2" xfId="1679"/>
    <cellStyle name="常规 2 41 15 3 2 2 2 2" xfId="1680"/>
    <cellStyle name="常规 2 41 15 3 2 2 2 3" xfId="1681"/>
    <cellStyle name="常规 2 41 15 3 2 2 2 4" xfId="1682"/>
    <cellStyle name="常规 2 41 15 3 2 2 3" xfId="1683"/>
    <cellStyle name="常规 2 41 15 3 2 2 4" xfId="1684"/>
    <cellStyle name="常规 2 41 15 3 2 2 5" xfId="1685"/>
    <cellStyle name="常规 2 41 15 3 2 3" xfId="1686"/>
    <cellStyle name="常规 2 41 15 3 2 3 2" xfId="1687"/>
    <cellStyle name="常规 2 41 15 3 2 3 3" xfId="1688"/>
    <cellStyle name="常规 2 41 15 3 2 3 4" xfId="1689"/>
    <cellStyle name="常规 2 41 15 3 2 4" xfId="1690"/>
    <cellStyle name="常规 2 41 15 3 2 5" xfId="1691"/>
    <cellStyle name="常规 2 41 15 3 2 6" xfId="1692"/>
    <cellStyle name="常规 2 41 15 3 3" xfId="1693"/>
    <cellStyle name="常规 2 41 15 3 3 2" xfId="1694"/>
    <cellStyle name="常规 2 41 15 3 3 2 2" xfId="1695"/>
    <cellStyle name="常规 2 41 15 3 3 2 2 2" xfId="1696"/>
    <cellStyle name="常规 2 41 15 3 3 2 2 3" xfId="1697"/>
    <cellStyle name="常规 2 41 15 3 3 2 2 4" xfId="1698"/>
    <cellStyle name="常规 2 41 15 3 3 2 3" xfId="1699"/>
    <cellStyle name="常规 2 41 15 3 3 2 4" xfId="1700"/>
    <cellStyle name="常规 2 41 15 3 3 2 5" xfId="1701"/>
    <cellStyle name="常规 2 41 15 3 3 3" xfId="1702"/>
    <cellStyle name="常规 2 41 15 3 3 3 2" xfId="1703"/>
    <cellStyle name="常规 2 41 15 3 3 3 3" xfId="1704"/>
    <cellStyle name="常规 2 41 15 3 3 3 4" xfId="1705"/>
    <cellStyle name="常规 2 41 15 3 3 4" xfId="1706"/>
    <cellStyle name="常规 2 41 15 3 3 5" xfId="1707"/>
    <cellStyle name="常规 2 41 15 3 3 6" xfId="1708"/>
    <cellStyle name="常规 2 41 15 3 4" xfId="1709"/>
    <cellStyle name="常规 2 41 15 3 4 2" xfId="1710"/>
    <cellStyle name="常规 2 41 15 3 4 2 2" xfId="1711"/>
    <cellStyle name="常规 2 41 15 3 4 2 3" xfId="1712"/>
    <cellStyle name="常规 2 41 15 3 4 2 4" xfId="1713"/>
    <cellStyle name="常规 2 41 15 3 4 3" xfId="1714"/>
    <cellStyle name="常规 2 41 15 3 4 4" xfId="1715"/>
    <cellStyle name="常规 2 41 15 3 4 5" xfId="1716"/>
    <cellStyle name="常规 2 41 15 3 5" xfId="1717"/>
    <cellStyle name="常规 2 41 15 3 5 2" xfId="1718"/>
    <cellStyle name="常规 2 41 15 3 5 3" xfId="1719"/>
    <cellStyle name="常规 2 41 15 3 5 4" xfId="1720"/>
    <cellStyle name="常规 2 41 15 3 6" xfId="1721"/>
    <cellStyle name="常规 2 41 15 3 7" xfId="1722"/>
    <cellStyle name="常规 2 41 15 3 8" xfId="1723"/>
    <cellStyle name="常规 2 41 15 4" xfId="1724"/>
    <cellStyle name="常规 2 41 15 4 2" xfId="1725"/>
    <cellStyle name="常规 2 41 15 4 2 2" xfId="1726"/>
    <cellStyle name="常规 2 41 15 4 2 2 2" xfId="1727"/>
    <cellStyle name="常规 2 41 15 4 2 2 3" xfId="1728"/>
    <cellStyle name="常规 2 41 15 4 2 2 4" xfId="1729"/>
    <cellStyle name="常规 2 41 15 4 2 3" xfId="1730"/>
    <cellStyle name="常规 2 41 15 4 2 4" xfId="1731"/>
    <cellStyle name="常规 2 41 15 4 2 5" xfId="1732"/>
    <cellStyle name="常规 2 41 15 4 3" xfId="1733"/>
    <cellStyle name="常规 2 41 15 4 3 2" xfId="1734"/>
    <cellStyle name="常规 2 41 15 4 3 3" xfId="1735"/>
    <cellStyle name="常规 2 41 15 4 3 4" xfId="1736"/>
    <cellStyle name="常规 2 41 15 4 4" xfId="1737"/>
    <cellStyle name="常规 2 41 15 4 5" xfId="1738"/>
    <cellStyle name="常规 2 41 15 4 6" xfId="1739"/>
    <cellStyle name="常规 2 41 15 5" xfId="1740"/>
    <cellStyle name="常规 2 41 15 5 2" xfId="1741"/>
    <cellStyle name="常规 2 41 15 5 2 2" xfId="1742"/>
    <cellStyle name="常规 2 41 15 5 2 2 2" xfId="1743"/>
    <cellStyle name="常规 2 41 15 5 2 2 3" xfId="1744"/>
    <cellStyle name="常规 2 41 15 5 2 2 4" xfId="1745"/>
    <cellStyle name="常规 2 41 15 5 2 3" xfId="1746"/>
    <cellStyle name="常规 2 41 15 5 2 4" xfId="1747"/>
    <cellStyle name="常规 2 41 15 5 2 5" xfId="1748"/>
    <cellStyle name="常规 2 41 15 5 3" xfId="1749"/>
    <cellStyle name="常规 2 41 15 5 3 2" xfId="1750"/>
    <cellStyle name="常规 2 41 15 5 3 3" xfId="1751"/>
    <cellStyle name="常规 2 41 15 5 3 4" xfId="1752"/>
    <cellStyle name="常规 2 41 15 5 4" xfId="1753"/>
    <cellStyle name="常规 2 41 15 5 5" xfId="1754"/>
    <cellStyle name="常规 2 41 15 5 6" xfId="1755"/>
    <cellStyle name="常规 2 41 15 6" xfId="1756"/>
    <cellStyle name="常规 2 41 15 6 2" xfId="1757"/>
    <cellStyle name="常规 2 41 15 6 2 2" xfId="1758"/>
    <cellStyle name="常规 2 41 15 6 2 3" xfId="1759"/>
    <cellStyle name="常规 2 41 15 6 2 4" xfId="1760"/>
    <cellStyle name="常规 2 41 15 6 3" xfId="1761"/>
    <cellStyle name="常规 2 41 15 6 4" xfId="1762"/>
    <cellStyle name="常规 2 41 15 6 5" xfId="1763"/>
    <cellStyle name="常规 2 41 15 7" xfId="1764"/>
    <cellStyle name="常规 2 41 15 7 2" xfId="1765"/>
    <cellStyle name="常规 2 41 15 7 3" xfId="1766"/>
    <cellStyle name="常规 2 41 15 7 4" xfId="1767"/>
    <cellStyle name="常规 2 41 15 8" xfId="1768"/>
    <cellStyle name="常规 2 41 15 9" xfId="1769"/>
    <cellStyle name="常规 2 41 16" xfId="1770"/>
    <cellStyle name="常规 2 41 16 10" xfId="1771"/>
    <cellStyle name="常规 2 41 16 2" xfId="1772"/>
    <cellStyle name="常规 2 41 16 2 2" xfId="1773"/>
    <cellStyle name="常规 2 41 16 2 2 2" xfId="1774"/>
    <cellStyle name="常规 2 41 16 2 2 2 2" xfId="1775"/>
    <cellStyle name="常规 2 41 16 2 2 2 2 2" xfId="1776"/>
    <cellStyle name="常规 2 41 16 2 2 2 2 2 2" xfId="1777"/>
    <cellStyle name="常规 2 41 16 2 2 2 2 2 3" xfId="1778"/>
    <cellStyle name="常规 2 41 16 2 2 2 2 2 4" xfId="1779"/>
    <cellStyle name="常规 2 41 16 2 2 2 2 3" xfId="1780"/>
    <cellStyle name="常规 2 41 16 2 2 2 2 4" xfId="1781"/>
    <cellStyle name="常规 2 41 16 2 2 2 2 5" xfId="1782"/>
    <cellStyle name="常规 2 41 16 2 2 2 3" xfId="1783"/>
    <cellStyle name="常规 2 41 16 2 2 2 3 2" xfId="1784"/>
    <cellStyle name="常规 2 41 16 2 2 2 3 3" xfId="1785"/>
    <cellStyle name="常规 2 41 16 2 2 2 3 4" xfId="1786"/>
    <cellStyle name="常规 2 41 16 2 2 2 4" xfId="1787"/>
    <cellStyle name="常规 2 41 16 2 2 2 5" xfId="1788"/>
    <cellStyle name="常规 2 41 16 2 2 2 6" xfId="1789"/>
    <cellStyle name="常规 2 41 16 2 2 3" xfId="1790"/>
    <cellStyle name="常规 2 41 16 2 2 3 2" xfId="1791"/>
    <cellStyle name="常规 2 41 16 2 2 3 2 2" xfId="1792"/>
    <cellStyle name="常规 2 41 16 2 2 3 2 2 2" xfId="1793"/>
    <cellStyle name="常规 2 41 16 2 2 3 2 2 3" xfId="1794"/>
    <cellStyle name="常规 2 41 16 2 2 3 2 2 4" xfId="1795"/>
    <cellStyle name="常规 2 41 16 2 2 3 2 3" xfId="1796"/>
    <cellStyle name="常规 2 41 16 2 2 3 2 4" xfId="1797"/>
    <cellStyle name="常规 2 41 16 2 2 3 2 5" xfId="1798"/>
    <cellStyle name="常规 2 41 16 2 2 3 3" xfId="1799"/>
    <cellStyle name="常规 2 41 16 2 2 3 3 2" xfId="1800"/>
    <cellStyle name="常规 2 41 16 2 2 3 3 3" xfId="1801"/>
    <cellStyle name="常规 2 41 16 2 2 3 3 4" xfId="1802"/>
    <cellStyle name="常规 2 41 16 2 2 3 4" xfId="1803"/>
    <cellStyle name="常规 2 41 16 2 2 3 5" xfId="1804"/>
    <cellStyle name="常规 2 41 16 2 2 3 6" xfId="1805"/>
    <cellStyle name="常规 2 41 16 2 2 4" xfId="1806"/>
    <cellStyle name="常规 2 41 16 2 2 4 2" xfId="1807"/>
    <cellStyle name="常规 2 41 16 2 2 4 2 2" xfId="1808"/>
    <cellStyle name="常规 2 41 16 2 2 4 2 3" xfId="1809"/>
    <cellStyle name="常规 2 41 16 2 2 4 2 4" xfId="1810"/>
    <cellStyle name="常规 2 41 16 2 2 4 3" xfId="1811"/>
    <cellStyle name="常规 2 41 16 2 2 4 4" xfId="1812"/>
    <cellStyle name="常规 2 41 16 2 2 4 5" xfId="1813"/>
    <cellStyle name="常规 2 41 16 2 2 5" xfId="1814"/>
    <cellStyle name="常规 2 41 16 2 2 5 2" xfId="1815"/>
    <cellStyle name="常规 2 41 16 2 2 5 3" xfId="1816"/>
    <cellStyle name="常规 2 41 16 2 2 5 4" xfId="1817"/>
    <cellStyle name="常规 2 41 16 2 2 6" xfId="1818"/>
    <cellStyle name="常规 2 41 16 2 2 7" xfId="1819"/>
    <cellStyle name="常规 2 41 16 2 2 8" xfId="1820"/>
    <cellStyle name="常规 2 41 16 2 3" xfId="1821"/>
    <cellStyle name="常规 2 41 16 2 3 2" xfId="1822"/>
    <cellStyle name="常规 2 41 16 2 3 2 2" xfId="1823"/>
    <cellStyle name="常规 2 41 16 2 3 2 2 2" xfId="1824"/>
    <cellStyle name="常规 2 41 16 2 3 2 2 3" xfId="1825"/>
    <cellStyle name="常规 2 41 16 2 3 2 2 4" xfId="1826"/>
    <cellStyle name="常规 2 41 16 2 3 2 3" xfId="1827"/>
    <cellStyle name="常规 2 41 16 2 3 2 4" xfId="1828"/>
    <cellStyle name="常规 2 41 16 2 3 2 5" xfId="1829"/>
    <cellStyle name="常规 2 41 16 2 3 3" xfId="1830"/>
    <cellStyle name="常规 2 41 16 2 3 3 2" xfId="1831"/>
    <cellStyle name="常规 2 41 16 2 3 3 3" xfId="1832"/>
    <cellStyle name="常规 2 41 16 2 3 3 4" xfId="1833"/>
    <cellStyle name="常规 2 41 16 2 3 4" xfId="1834"/>
    <cellStyle name="常规 2 41 16 2 3 5" xfId="1835"/>
    <cellStyle name="常规 2 41 16 2 3 6" xfId="1836"/>
    <cellStyle name="常规 2 41 16 2 4" xfId="1837"/>
    <cellStyle name="常规 2 41 16 2 4 2" xfId="1838"/>
    <cellStyle name="常规 2 41 16 2 4 2 2" xfId="1839"/>
    <cellStyle name="常规 2 41 16 2 4 2 2 2" xfId="1840"/>
    <cellStyle name="常规 2 41 16 2 4 2 2 3" xfId="1841"/>
    <cellStyle name="常规 2 41 16 2 4 2 2 4" xfId="1842"/>
    <cellStyle name="常规 2 41 16 2 4 2 3" xfId="1843"/>
    <cellStyle name="常规 2 41 16 2 4 2 4" xfId="1844"/>
    <cellStyle name="常规 2 41 16 2 4 2 5" xfId="1845"/>
    <cellStyle name="常规 2 41 16 2 4 3" xfId="1846"/>
    <cellStyle name="常规 2 41 16 2 4 3 2" xfId="1847"/>
    <cellStyle name="常规 2 41 16 2 4 3 3" xfId="1848"/>
    <cellStyle name="常规 2 41 16 2 4 3 4" xfId="1849"/>
    <cellStyle name="常规 2 41 16 2 4 4" xfId="1850"/>
    <cellStyle name="常规 2 41 16 2 4 5" xfId="1851"/>
    <cellStyle name="常规 2 41 16 2 4 6" xfId="1852"/>
    <cellStyle name="常规 2 41 16 2 5" xfId="1853"/>
    <cellStyle name="常规 2 41 16 2 5 2" xfId="1854"/>
    <cellStyle name="常规 2 41 16 2 5 2 2" xfId="1855"/>
    <cellStyle name="常规 2 41 16 2 5 2 3" xfId="1856"/>
    <cellStyle name="常规 2 41 16 2 5 2 4" xfId="1857"/>
    <cellStyle name="常规 2 41 16 2 5 3" xfId="1858"/>
    <cellStyle name="常规 2 41 16 2 5 4" xfId="1859"/>
    <cellStyle name="常规 2 41 16 2 5 5" xfId="1860"/>
    <cellStyle name="常规 2 41 16 2 6" xfId="1861"/>
    <cellStyle name="常规 2 41 16 2 6 2" xfId="1862"/>
    <cellStyle name="常规 2 41 16 2 6 3" xfId="1863"/>
    <cellStyle name="常规 2 41 16 2 6 4" xfId="1864"/>
    <cellStyle name="常规 2 41 16 2 7" xfId="1865"/>
    <cellStyle name="常规 2 41 16 2 8" xfId="1866"/>
    <cellStyle name="常规 2 41 16 2 9" xfId="1867"/>
    <cellStyle name="常规 2 41 16 3" xfId="1868"/>
    <cellStyle name="常规 2 41 16 3 2" xfId="1869"/>
    <cellStyle name="常规 2 41 16 3 2 2" xfId="1870"/>
    <cellStyle name="常规 2 41 16 3 2 2 2" xfId="1871"/>
    <cellStyle name="常规 2 41 16 3 2 2 2 2" xfId="1872"/>
    <cellStyle name="常规 2 41 16 3 2 2 2 3" xfId="1873"/>
    <cellStyle name="常规 2 41 16 3 2 2 2 4" xfId="1874"/>
    <cellStyle name="常规 2 41 16 3 2 2 3" xfId="1875"/>
    <cellStyle name="常规 2 41 16 3 2 2 4" xfId="1876"/>
    <cellStyle name="常规 2 41 16 3 2 2 5" xfId="1877"/>
    <cellStyle name="常规 2 41 16 3 2 3" xfId="1878"/>
    <cellStyle name="常规 2 41 16 3 2 3 2" xfId="1879"/>
    <cellStyle name="常规 2 41 16 3 2 3 3" xfId="1880"/>
    <cellStyle name="常规 2 41 16 3 2 3 4" xfId="1881"/>
    <cellStyle name="常规 2 41 16 3 2 4" xfId="1882"/>
    <cellStyle name="常规 2 41 16 3 2 5" xfId="1883"/>
    <cellStyle name="常规 2 41 16 3 2 6" xfId="1884"/>
    <cellStyle name="常规 2 41 16 3 3" xfId="1885"/>
    <cellStyle name="常规 2 41 16 3 3 2" xfId="1886"/>
    <cellStyle name="常规 2 41 16 3 3 2 2" xfId="1887"/>
    <cellStyle name="常规 2 41 16 3 3 2 2 2" xfId="1888"/>
    <cellStyle name="常规 2 41 16 3 3 2 2 3" xfId="1889"/>
    <cellStyle name="常规 2 41 16 3 3 2 2 4" xfId="1890"/>
    <cellStyle name="常规 2 41 16 3 3 2 3" xfId="1891"/>
    <cellStyle name="常规 2 41 16 3 3 2 4" xfId="1892"/>
    <cellStyle name="常规 2 41 16 3 3 2 5" xfId="1893"/>
    <cellStyle name="常规 2 41 16 3 3 3" xfId="1894"/>
    <cellStyle name="常规 2 41 16 3 3 3 2" xfId="1895"/>
    <cellStyle name="常规 2 41 16 3 3 3 3" xfId="1896"/>
    <cellStyle name="常规 2 41 16 3 3 3 4" xfId="1897"/>
    <cellStyle name="常规 2 41 16 3 3 4" xfId="1898"/>
    <cellStyle name="常规 2 41 16 3 3 5" xfId="1899"/>
    <cellStyle name="常规 2 41 16 3 3 6" xfId="1900"/>
    <cellStyle name="常规 2 41 16 3 4" xfId="1901"/>
    <cellStyle name="常规 2 41 16 3 4 2" xfId="1902"/>
    <cellStyle name="常规 2 41 16 3 4 2 2" xfId="1903"/>
    <cellStyle name="常规 2 41 16 3 4 2 3" xfId="1904"/>
    <cellStyle name="常规 2 41 16 3 4 2 4" xfId="1905"/>
    <cellStyle name="常规 2 41 16 3 4 3" xfId="1906"/>
    <cellStyle name="常规 2 41 16 3 4 4" xfId="1907"/>
    <cellStyle name="常规 2 41 16 3 4 5" xfId="1908"/>
    <cellStyle name="常规 2 41 16 3 5" xfId="1909"/>
    <cellStyle name="常规 2 41 16 3 5 2" xfId="1910"/>
    <cellStyle name="常规 2 41 16 3 5 3" xfId="1911"/>
    <cellStyle name="常规 2 41 16 3 5 4" xfId="1912"/>
    <cellStyle name="常规 2 41 16 3 6" xfId="1913"/>
    <cellStyle name="常规 2 41 16 3 7" xfId="1914"/>
    <cellStyle name="常规 2 41 16 3 8" xfId="1915"/>
    <cellStyle name="常规 2 41 16 4" xfId="1916"/>
    <cellStyle name="常规 2 41 16 4 2" xfId="1917"/>
    <cellStyle name="常规 2 41 16 4 2 2" xfId="1918"/>
    <cellStyle name="常规 2 41 16 4 2 2 2" xfId="1919"/>
    <cellStyle name="常规 2 41 16 4 2 2 3" xfId="1920"/>
    <cellStyle name="常规 2 41 16 4 2 2 4" xfId="1921"/>
    <cellStyle name="常规 2 41 16 4 2 3" xfId="1922"/>
    <cellStyle name="常规 2 41 16 4 2 4" xfId="1923"/>
    <cellStyle name="常规 2 41 16 4 2 5" xfId="1924"/>
    <cellStyle name="常规 2 41 16 4 3" xfId="1925"/>
    <cellStyle name="常规 2 41 16 4 3 2" xfId="1926"/>
    <cellStyle name="常规 2 41 16 4 3 3" xfId="1927"/>
    <cellStyle name="常规 2 41 16 4 3 4" xfId="1928"/>
    <cellStyle name="常规 2 41 16 4 4" xfId="1929"/>
    <cellStyle name="常规 2 41 16 4 5" xfId="1930"/>
    <cellStyle name="常规 2 41 16 4 6" xfId="1931"/>
    <cellStyle name="常规 2 41 16 5" xfId="1932"/>
    <cellStyle name="常规 2 41 16 5 2" xfId="1933"/>
    <cellStyle name="常规 2 41 16 5 2 2" xfId="1934"/>
    <cellStyle name="常规 2 41 16 5 2 2 2" xfId="1935"/>
    <cellStyle name="常规 2 41 16 5 2 2 3" xfId="1936"/>
    <cellStyle name="常规 2 41 16 5 2 2 4" xfId="1937"/>
    <cellStyle name="常规 2 41 16 5 2 3" xfId="1938"/>
    <cellStyle name="常规 2 41 16 5 2 4" xfId="1939"/>
    <cellStyle name="常规 2 41 16 5 2 5" xfId="1940"/>
    <cellStyle name="常规 2 41 16 5 3" xfId="1941"/>
    <cellStyle name="常规 2 41 16 5 3 2" xfId="1942"/>
    <cellStyle name="常规 2 41 16 5 3 3" xfId="1943"/>
    <cellStyle name="常规 2 41 16 5 3 4" xfId="1944"/>
    <cellStyle name="常规 2 41 16 5 4" xfId="1945"/>
    <cellStyle name="常规 2 41 16 5 5" xfId="1946"/>
    <cellStyle name="常规 2 41 16 5 6" xfId="1947"/>
    <cellStyle name="常规 2 41 16 6" xfId="1948"/>
    <cellStyle name="常规 2 41 16 6 2" xfId="1949"/>
    <cellStyle name="常规 2 41 16 6 2 2" xfId="1950"/>
    <cellStyle name="常规 2 41 16 6 2 3" xfId="1951"/>
    <cellStyle name="常规 2 41 16 6 2 4" xfId="1952"/>
    <cellStyle name="常规 2 41 16 6 3" xfId="1953"/>
    <cellStyle name="常规 2 41 16 6 4" xfId="1954"/>
    <cellStyle name="常规 2 41 16 6 5" xfId="1955"/>
    <cellStyle name="常规 2 41 16 7" xfId="1956"/>
    <cellStyle name="常规 2 41 16 7 2" xfId="1957"/>
    <cellStyle name="常规 2 41 16 7 3" xfId="1958"/>
    <cellStyle name="常规 2 41 16 7 4" xfId="1959"/>
    <cellStyle name="常规 2 41 16 8" xfId="1960"/>
    <cellStyle name="常规 2 41 16 9" xfId="1961"/>
    <cellStyle name="常规 2 41 17" xfId="1962"/>
    <cellStyle name="常规 2 41 17 10" xfId="1963"/>
    <cellStyle name="常规 2 41 17 2" xfId="1964"/>
    <cellStyle name="常规 2 41 17 2 2" xfId="1965"/>
    <cellStyle name="常规 2 41 17 2 2 2" xfId="1966"/>
    <cellStyle name="常规 2 41 17 2 2 2 2" xfId="1967"/>
    <cellStyle name="常规 2 41 17 2 2 2 2 2" xfId="1968"/>
    <cellStyle name="常规 2 41 17 2 2 2 2 2 2" xfId="1969"/>
    <cellStyle name="常规 2 41 17 2 2 2 2 2 3" xfId="1970"/>
    <cellStyle name="常规 2 41 17 2 2 2 2 2 4" xfId="1971"/>
    <cellStyle name="常规 2 41 17 2 2 2 2 3" xfId="1972"/>
    <cellStyle name="常规 2 41 17 2 2 2 2 4" xfId="1973"/>
    <cellStyle name="常规 2 41 17 2 2 2 2 5" xfId="1974"/>
    <cellStyle name="常规 2 41 17 2 2 2 3" xfId="1975"/>
    <cellStyle name="常规 2 41 17 2 2 2 3 2" xfId="1976"/>
    <cellStyle name="常规 2 41 17 2 2 2 3 3" xfId="1977"/>
    <cellStyle name="常规 2 41 17 2 2 2 3 4" xfId="1978"/>
    <cellStyle name="常规 2 41 17 2 2 2 4" xfId="1979"/>
    <cellStyle name="常规 2 41 17 2 2 2 5" xfId="1980"/>
    <cellStyle name="常规 2 41 17 2 2 2 6" xfId="1981"/>
    <cellStyle name="常规 2 41 17 2 2 3" xfId="1982"/>
    <cellStyle name="常规 2 41 17 2 2 3 2" xfId="1983"/>
    <cellStyle name="常规 2 41 17 2 2 3 2 2" xfId="1984"/>
    <cellStyle name="常规 2 41 17 2 2 3 2 2 2" xfId="1985"/>
    <cellStyle name="常规 2 41 17 2 2 3 2 2 3" xfId="1986"/>
    <cellStyle name="常规 2 41 17 2 2 3 2 2 4" xfId="1987"/>
    <cellStyle name="常规 2 41 17 2 2 3 2 3" xfId="1988"/>
    <cellStyle name="常规 2 41 17 2 2 3 2 4" xfId="1989"/>
    <cellStyle name="常规 2 41 17 2 2 3 2 5" xfId="1990"/>
    <cellStyle name="常规 2 41 17 2 2 3 3" xfId="1991"/>
    <cellStyle name="常规 2 41 17 2 2 3 3 2" xfId="1992"/>
    <cellStyle name="常规 2 41 17 2 2 3 3 3" xfId="1993"/>
    <cellStyle name="常规 2 41 17 2 2 3 3 4" xfId="1994"/>
    <cellStyle name="常规 2 41 17 2 2 3 4" xfId="1995"/>
    <cellStyle name="常规 2 41 17 2 2 3 5" xfId="1996"/>
    <cellStyle name="常规 2 41 17 2 2 3 6" xfId="1997"/>
    <cellStyle name="常规 2 41 17 2 2 4" xfId="1998"/>
    <cellStyle name="常规 2 41 17 2 2 4 2" xfId="1999"/>
    <cellStyle name="常规 2 41 17 2 2 4 2 2" xfId="2000"/>
    <cellStyle name="常规 2 41 17 2 2 4 2 3" xfId="2001"/>
    <cellStyle name="常规 2 41 17 2 2 4 2 4" xfId="2002"/>
    <cellStyle name="常规 2 41 17 2 2 4 3" xfId="2003"/>
    <cellStyle name="常规 2 41 17 2 2 4 4" xfId="2004"/>
    <cellStyle name="常规 2 41 17 2 2 4 5" xfId="2005"/>
    <cellStyle name="常规 2 41 17 2 2 5" xfId="2006"/>
    <cellStyle name="常规 2 41 17 2 2 5 2" xfId="2007"/>
    <cellStyle name="常规 2 41 17 2 2 5 3" xfId="2008"/>
    <cellStyle name="常规 2 41 17 2 2 5 4" xfId="2009"/>
    <cellStyle name="常规 2 41 17 2 2 6" xfId="2010"/>
    <cellStyle name="常规 2 41 17 2 2 7" xfId="2011"/>
    <cellStyle name="常规 2 41 17 2 2 8" xfId="2012"/>
    <cellStyle name="常规 2 41 17 2 3" xfId="2013"/>
    <cellStyle name="常规 2 41 17 2 3 2" xfId="2014"/>
    <cellStyle name="常规 2 41 17 2 3 2 2" xfId="2015"/>
    <cellStyle name="常规 2 41 17 2 3 2 2 2" xfId="2016"/>
    <cellStyle name="常规 2 41 17 2 3 2 2 3" xfId="2017"/>
    <cellStyle name="常规 2 41 17 2 3 2 2 4" xfId="2018"/>
    <cellStyle name="常规 2 41 17 2 3 2 3" xfId="2019"/>
    <cellStyle name="常规 2 41 17 2 3 2 4" xfId="2020"/>
    <cellStyle name="常规 2 41 17 2 3 2 5" xfId="2021"/>
    <cellStyle name="常规 2 41 17 2 3 3" xfId="2022"/>
    <cellStyle name="常规 2 41 17 2 3 3 2" xfId="2023"/>
    <cellStyle name="常规 2 41 17 2 3 3 3" xfId="2024"/>
    <cellStyle name="常规 2 41 17 2 3 3 4" xfId="2025"/>
    <cellStyle name="常规 2 41 17 2 3 4" xfId="2026"/>
    <cellStyle name="常规 2 41 17 2 3 5" xfId="2027"/>
    <cellStyle name="常规 2 41 17 2 3 6" xfId="2028"/>
    <cellStyle name="常规 2 41 17 2 4" xfId="2029"/>
    <cellStyle name="常规 2 41 17 2 4 2" xfId="2030"/>
    <cellStyle name="常规 2 41 17 2 4 2 2" xfId="2031"/>
    <cellStyle name="常规 2 41 17 2 4 2 2 2" xfId="2032"/>
    <cellStyle name="常规 2 41 17 2 4 2 2 3" xfId="2033"/>
    <cellStyle name="常规 2 41 17 2 4 2 2 4" xfId="2034"/>
    <cellStyle name="常规 2 41 17 2 4 2 3" xfId="2035"/>
    <cellStyle name="常规 2 41 17 2 4 2 4" xfId="2036"/>
    <cellStyle name="常规 2 41 17 2 4 2 5" xfId="2037"/>
    <cellStyle name="常规 2 41 17 2 4 3" xfId="2038"/>
    <cellStyle name="常规 2 41 17 2 4 3 2" xfId="2039"/>
    <cellStyle name="常规 2 41 17 2 4 3 3" xfId="2040"/>
    <cellStyle name="常规 2 41 17 2 4 3 4" xfId="2041"/>
    <cellStyle name="常规 2 41 17 2 4 4" xfId="2042"/>
    <cellStyle name="常规 2 41 17 2 4 5" xfId="2043"/>
    <cellStyle name="常规 2 41 17 2 4 6" xfId="2044"/>
    <cellStyle name="常规 2 41 17 2 5" xfId="2045"/>
    <cellStyle name="常规 2 41 17 2 5 2" xfId="2046"/>
    <cellStyle name="常规 2 41 17 2 5 2 2" xfId="2047"/>
    <cellStyle name="常规 2 41 17 2 5 2 3" xfId="2048"/>
    <cellStyle name="常规 2 41 17 2 5 2 4" xfId="2049"/>
    <cellStyle name="常规 2 41 17 2 5 3" xfId="2050"/>
    <cellStyle name="常规 2 41 17 2 5 4" xfId="2051"/>
    <cellStyle name="常规 2 41 17 2 5 5" xfId="2052"/>
    <cellStyle name="常规 2 41 17 2 6" xfId="2053"/>
    <cellStyle name="常规 2 41 17 2 6 2" xfId="2054"/>
    <cellStyle name="常规 2 41 17 2 6 3" xfId="2055"/>
    <cellStyle name="常规 2 41 17 2 6 4" xfId="2056"/>
    <cellStyle name="常规 2 41 17 2 7" xfId="2057"/>
    <cellStyle name="常规 2 41 17 2 8" xfId="2058"/>
    <cellStyle name="常规 2 41 17 2 9" xfId="2059"/>
    <cellStyle name="常规 2 41 17 3" xfId="2060"/>
    <cellStyle name="常规 2 41 17 3 2" xfId="2061"/>
    <cellStyle name="常规 2 41 17 3 2 2" xfId="2062"/>
    <cellStyle name="常规 2 41 17 3 2 2 2" xfId="2063"/>
    <cellStyle name="常规 2 41 17 3 2 2 2 2" xfId="2064"/>
    <cellStyle name="常规 2 41 17 3 2 2 2 3" xfId="2065"/>
    <cellStyle name="常规 2 41 17 3 2 2 2 4" xfId="2066"/>
    <cellStyle name="常规 2 41 17 3 2 2 3" xfId="2067"/>
    <cellStyle name="常规 2 41 17 3 2 2 4" xfId="2068"/>
    <cellStyle name="常规 2 41 17 3 2 2 5" xfId="2069"/>
    <cellStyle name="常规 2 41 17 3 2 3" xfId="2070"/>
    <cellStyle name="常规 2 41 17 3 2 3 2" xfId="2071"/>
    <cellStyle name="常规 2 41 17 3 2 3 3" xfId="2072"/>
    <cellStyle name="常规 2 41 17 3 2 3 4" xfId="2073"/>
    <cellStyle name="常规 2 41 17 3 2 4" xfId="2074"/>
    <cellStyle name="常规 2 41 17 3 2 5" xfId="2075"/>
    <cellStyle name="常规 2 41 17 3 2 6" xfId="2076"/>
    <cellStyle name="常规 2 41 17 3 3" xfId="2077"/>
    <cellStyle name="常规 2 41 17 3 3 2" xfId="2078"/>
    <cellStyle name="常规 2 41 17 3 3 2 2" xfId="2079"/>
    <cellStyle name="常规 2 41 17 3 3 2 2 2" xfId="2080"/>
    <cellStyle name="常规 2 41 17 3 3 2 2 3" xfId="2081"/>
    <cellStyle name="常规 2 41 17 3 3 2 2 4" xfId="2082"/>
    <cellStyle name="常规 2 41 17 3 3 2 3" xfId="2083"/>
    <cellStyle name="常规 2 41 17 3 3 2 4" xfId="2084"/>
    <cellStyle name="常规 2 41 17 3 3 2 5" xfId="2085"/>
    <cellStyle name="常规 2 41 17 3 3 3" xfId="2086"/>
    <cellStyle name="常规 2 41 17 3 3 3 2" xfId="2087"/>
    <cellStyle name="常规 2 41 17 3 3 3 3" xfId="2088"/>
    <cellStyle name="常规 2 41 17 3 3 3 4" xfId="2089"/>
    <cellStyle name="常规 2 41 17 3 3 4" xfId="2090"/>
    <cellStyle name="常规 2 41 17 3 3 5" xfId="2091"/>
    <cellStyle name="常规 2 41 17 3 3 6" xfId="2092"/>
    <cellStyle name="常规 2 41 17 3 4" xfId="2093"/>
    <cellStyle name="常规 2 41 17 3 4 2" xfId="2094"/>
    <cellStyle name="常规 2 41 17 3 4 2 2" xfId="2095"/>
    <cellStyle name="常规 2 41 17 3 4 2 3" xfId="2096"/>
    <cellStyle name="常规 2 41 17 3 4 2 4" xfId="2097"/>
    <cellStyle name="常规 2 41 17 3 4 3" xfId="2098"/>
    <cellStyle name="常规 2 41 17 3 4 4" xfId="2099"/>
    <cellStyle name="常规 2 41 17 3 4 5" xfId="2100"/>
    <cellStyle name="常规 2 41 17 3 5" xfId="2101"/>
    <cellStyle name="常规 2 41 17 3 5 2" xfId="2102"/>
    <cellStyle name="常规 2 41 17 3 5 3" xfId="2103"/>
    <cellStyle name="常规 2 41 17 3 5 4" xfId="2104"/>
    <cellStyle name="常规 2 41 17 3 6" xfId="2105"/>
    <cellStyle name="常规 2 41 17 3 7" xfId="2106"/>
    <cellStyle name="常规 2 41 17 3 8" xfId="2107"/>
    <cellStyle name="常规 2 41 17 4" xfId="2108"/>
    <cellStyle name="常规 2 41 17 4 2" xfId="2109"/>
    <cellStyle name="常规 2 41 17 4 2 2" xfId="2110"/>
    <cellStyle name="常规 2 41 17 4 2 2 2" xfId="2111"/>
    <cellStyle name="常规 2 41 17 4 2 2 3" xfId="2112"/>
    <cellStyle name="常规 2 41 17 4 2 2 4" xfId="2113"/>
    <cellStyle name="常规 2 41 17 4 2 3" xfId="2114"/>
    <cellStyle name="常规 2 41 17 4 2 4" xfId="2115"/>
    <cellStyle name="常规 2 41 17 4 2 5" xfId="2116"/>
    <cellStyle name="常规 2 41 17 4 3" xfId="2117"/>
    <cellStyle name="常规 2 41 17 4 3 2" xfId="2118"/>
    <cellStyle name="常规 2 41 17 4 3 3" xfId="2119"/>
    <cellStyle name="常规 2 41 17 4 3 4" xfId="2120"/>
    <cellStyle name="常规 2 41 17 4 4" xfId="2121"/>
    <cellStyle name="常规 2 41 17 4 5" xfId="2122"/>
    <cellStyle name="常规 2 41 17 4 6" xfId="2123"/>
    <cellStyle name="常规 2 41 17 5" xfId="2124"/>
    <cellStyle name="常规 2 41 17 5 2" xfId="2125"/>
    <cellStyle name="常规 2 41 17 5 2 2" xfId="2126"/>
    <cellStyle name="常规 2 41 17 5 2 2 2" xfId="2127"/>
    <cellStyle name="常规 2 41 17 5 2 2 3" xfId="2128"/>
    <cellStyle name="常规 2 41 17 5 2 2 4" xfId="2129"/>
    <cellStyle name="常规 2 41 17 5 2 3" xfId="2130"/>
    <cellStyle name="常规 2 41 17 5 2 4" xfId="2131"/>
    <cellStyle name="常规 2 41 17 5 2 5" xfId="2132"/>
    <cellStyle name="常规 2 41 17 5 3" xfId="2133"/>
    <cellStyle name="常规 2 41 17 5 3 2" xfId="2134"/>
    <cellStyle name="常规 2 41 17 5 3 3" xfId="2135"/>
    <cellStyle name="常规 2 41 17 5 3 4" xfId="2136"/>
    <cellStyle name="常规 2 41 17 5 4" xfId="2137"/>
    <cellStyle name="常规 2 41 17 5 5" xfId="2138"/>
    <cellStyle name="常规 2 41 17 5 6" xfId="2139"/>
    <cellStyle name="常规 2 41 17 6" xfId="2140"/>
    <cellStyle name="常规 2 41 17 6 2" xfId="2141"/>
    <cellStyle name="常规 2 41 17 6 2 2" xfId="2142"/>
    <cellStyle name="常规 2 41 17 6 2 3" xfId="2143"/>
    <cellStyle name="常规 2 41 17 6 2 4" xfId="2144"/>
    <cellStyle name="常规 2 41 17 6 3" xfId="2145"/>
    <cellStyle name="常规 2 41 17 6 4" xfId="2146"/>
    <cellStyle name="常规 2 41 17 6 5" xfId="2147"/>
    <cellStyle name="常规 2 41 17 7" xfId="2148"/>
    <cellStyle name="常规 2 41 17 7 2" xfId="2149"/>
    <cellStyle name="常规 2 41 17 7 3" xfId="2150"/>
    <cellStyle name="常规 2 41 17 7 4" xfId="2151"/>
    <cellStyle name="常规 2 41 17 8" xfId="2152"/>
    <cellStyle name="常规 2 41 17 9" xfId="2153"/>
    <cellStyle name="常规 2 41 18" xfId="2154"/>
    <cellStyle name="常规 2 41 18 10" xfId="2155"/>
    <cellStyle name="常规 2 41 18 2" xfId="2156"/>
    <cellStyle name="常规 2 41 18 2 2" xfId="2157"/>
    <cellStyle name="常规 2 41 18 2 2 2" xfId="2158"/>
    <cellStyle name="常规 2 41 18 2 2 2 2" xfId="2159"/>
    <cellStyle name="常规 2 41 18 2 2 2 2 2" xfId="2160"/>
    <cellStyle name="常规 2 41 18 2 2 2 2 2 2" xfId="2161"/>
    <cellStyle name="常规 2 41 18 2 2 2 2 2 3" xfId="2162"/>
    <cellStyle name="常规 2 41 18 2 2 2 2 2 4" xfId="2163"/>
    <cellStyle name="常规 2 41 18 2 2 2 2 3" xfId="2164"/>
    <cellStyle name="常规 2 41 18 2 2 2 2 4" xfId="2165"/>
    <cellStyle name="常规 2 41 18 2 2 2 2 5" xfId="2166"/>
    <cellStyle name="常规 2 41 18 2 2 2 3" xfId="2167"/>
    <cellStyle name="常规 2 41 18 2 2 2 3 2" xfId="2168"/>
    <cellStyle name="常规 2 41 18 2 2 2 3 3" xfId="2169"/>
    <cellStyle name="常规 2 41 18 2 2 2 3 4" xfId="2170"/>
    <cellStyle name="常规 2 41 18 2 2 2 4" xfId="2171"/>
    <cellStyle name="常规 2 41 18 2 2 2 5" xfId="2172"/>
    <cellStyle name="常规 2 41 18 2 2 2 6" xfId="2173"/>
    <cellStyle name="常规 2 41 18 2 2 3" xfId="2174"/>
    <cellStyle name="常规 2 41 18 2 2 3 2" xfId="2175"/>
    <cellStyle name="常规 2 41 18 2 2 3 2 2" xfId="2176"/>
    <cellStyle name="常规 2 41 18 2 2 3 2 2 2" xfId="2177"/>
    <cellStyle name="常规 2 41 18 2 2 3 2 2 3" xfId="2178"/>
    <cellStyle name="常规 2 41 18 2 2 3 2 2 4" xfId="2179"/>
    <cellStyle name="常规 2 41 18 2 2 3 2 3" xfId="2180"/>
    <cellStyle name="常规 2 41 18 2 2 3 2 4" xfId="2181"/>
    <cellStyle name="常规 2 41 18 2 2 3 2 5" xfId="2182"/>
    <cellStyle name="常规 2 41 18 2 2 3 3" xfId="2183"/>
    <cellStyle name="常规 2 41 18 2 2 3 3 2" xfId="2184"/>
    <cellStyle name="常规 2 41 18 2 2 3 3 3" xfId="2185"/>
    <cellStyle name="常规 2 41 18 2 2 3 3 4" xfId="2186"/>
    <cellStyle name="常规 2 41 18 2 2 3 4" xfId="2187"/>
    <cellStyle name="常规 2 41 18 2 2 3 5" xfId="2188"/>
    <cellStyle name="常规 2 41 18 2 2 3 6" xfId="2189"/>
    <cellStyle name="常规 2 41 18 2 2 4" xfId="2190"/>
    <cellStyle name="常规 2 41 18 2 2 4 2" xfId="2191"/>
    <cellStyle name="常规 2 41 18 2 2 4 2 2" xfId="2192"/>
    <cellStyle name="常规 2 41 18 2 2 4 2 3" xfId="2193"/>
    <cellStyle name="常规 2 41 18 2 2 4 2 4" xfId="2194"/>
    <cellStyle name="常规 2 41 18 2 2 4 3" xfId="2195"/>
    <cellStyle name="常规 2 41 18 2 2 4 4" xfId="2196"/>
    <cellStyle name="常规 2 41 18 2 2 4 5" xfId="2197"/>
    <cellStyle name="常规 2 41 18 2 2 5" xfId="2198"/>
    <cellStyle name="常规 2 41 18 2 2 5 2" xfId="2199"/>
    <cellStyle name="常规 2 41 18 2 2 5 3" xfId="2200"/>
    <cellStyle name="常规 2 41 18 2 2 5 4" xfId="2201"/>
    <cellStyle name="常规 2 41 18 2 2 6" xfId="2202"/>
    <cellStyle name="常规 2 41 18 2 2 7" xfId="2203"/>
    <cellStyle name="常规 2 41 18 2 2 8" xfId="2204"/>
    <cellStyle name="常规 2 41 18 2 3" xfId="2205"/>
    <cellStyle name="常规 2 41 18 2 3 2" xfId="2206"/>
    <cellStyle name="常规 2 41 18 2 3 2 2" xfId="2207"/>
    <cellStyle name="常规 2 41 18 2 3 2 2 2" xfId="2208"/>
    <cellStyle name="常规 2 41 18 2 3 2 2 3" xfId="2209"/>
    <cellStyle name="常规 2 41 18 2 3 2 2 4" xfId="2210"/>
    <cellStyle name="常规 2 41 18 2 3 2 3" xfId="2211"/>
    <cellStyle name="常规 2 41 18 2 3 2 4" xfId="2212"/>
    <cellStyle name="常规 2 41 18 2 3 2 5" xfId="2213"/>
    <cellStyle name="常规 2 41 18 2 3 3" xfId="2214"/>
    <cellStyle name="常规 2 41 18 2 3 3 2" xfId="2215"/>
    <cellStyle name="常规 2 41 18 2 3 3 3" xfId="2216"/>
    <cellStyle name="常规 2 41 18 2 3 3 4" xfId="2217"/>
    <cellStyle name="常规 2 41 18 2 3 4" xfId="2218"/>
    <cellStyle name="常规 2 41 18 2 3 5" xfId="2219"/>
    <cellStyle name="常规 2 41 18 2 3 6" xfId="2220"/>
    <cellStyle name="常规 2 41 18 2 4" xfId="2221"/>
    <cellStyle name="常规 2 41 18 2 4 2" xfId="2222"/>
    <cellStyle name="常规 2 41 18 2 4 2 2" xfId="2223"/>
    <cellStyle name="常规 2 41 18 2 4 2 2 2" xfId="2224"/>
    <cellStyle name="常规 2 41 18 2 4 2 2 3" xfId="2225"/>
    <cellStyle name="常规 2 41 18 2 4 2 2 4" xfId="2226"/>
    <cellStyle name="常规 2 41 18 2 4 2 3" xfId="2227"/>
    <cellStyle name="常规 2 41 18 2 4 2 4" xfId="2228"/>
    <cellStyle name="常规 2 41 18 2 4 2 5" xfId="2229"/>
    <cellStyle name="常规 2 41 18 2 4 3" xfId="2230"/>
    <cellStyle name="常规 2 41 18 2 4 3 2" xfId="2231"/>
    <cellStyle name="常规 2 41 18 2 4 3 3" xfId="2232"/>
    <cellStyle name="常规 2 41 18 2 4 3 4" xfId="2233"/>
    <cellStyle name="常规 2 41 18 2 4 4" xfId="2234"/>
    <cellStyle name="常规 2 41 18 2 4 5" xfId="2235"/>
    <cellStyle name="常规 2 41 18 2 4 6" xfId="2236"/>
    <cellStyle name="常规 2 41 18 2 5" xfId="2237"/>
    <cellStyle name="常规 2 41 18 2 5 2" xfId="2238"/>
    <cellStyle name="常规 2 41 18 2 5 2 2" xfId="2239"/>
    <cellStyle name="常规 2 41 18 2 5 2 3" xfId="2240"/>
    <cellStyle name="常规 2 41 18 2 5 2 4" xfId="2241"/>
    <cellStyle name="常规 2 41 18 2 5 3" xfId="2242"/>
    <cellStyle name="常规 2 41 18 2 5 4" xfId="2243"/>
    <cellStyle name="常规 2 41 18 2 5 5" xfId="2244"/>
    <cellStyle name="常规 2 41 18 2 6" xfId="2245"/>
    <cellStyle name="常规 2 41 18 2 6 2" xfId="2246"/>
    <cellStyle name="常规 2 41 18 2 6 3" xfId="2247"/>
    <cellStyle name="常规 2 41 18 2 6 4" xfId="2248"/>
    <cellStyle name="常规 2 41 18 2 7" xfId="2249"/>
    <cellStyle name="常规 2 41 18 2 8" xfId="2250"/>
    <cellStyle name="常规 2 41 18 2 9" xfId="2251"/>
    <cellStyle name="常规 2 41 18 3" xfId="2252"/>
    <cellStyle name="常规 2 41 18 3 2" xfId="2253"/>
    <cellStyle name="常规 2 41 18 3 2 2" xfId="2254"/>
    <cellStyle name="常规 2 41 18 3 2 2 2" xfId="2255"/>
    <cellStyle name="常规 2 41 18 3 2 2 2 2" xfId="2256"/>
    <cellStyle name="常规 2 41 18 3 2 2 2 3" xfId="2257"/>
    <cellStyle name="常规 2 41 18 3 2 2 2 4" xfId="2258"/>
    <cellStyle name="常规 2 41 18 3 2 2 3" xfId="2259"/>
    <cellStyle name="常规 2 41 18 3 2 2 4" xfId="2260"/>
    <cellStyle name="常规 2 41 18 3 2 2 5" xfId="2261"/>
    <cellStyle name="常规 2 41 18 3 2 3" xfId="2262"/>
    <cellStyle name="常规 2 41 18 3 2 3 2" xfId="2263"/>
    <cellStyle name="常规 2 41 18 3 2 3 3" xfId="2264"/>
    <cellStyle name="常规 2 41 18 3 2 3 4" xfId="2265"/>
    <cellStyle name="常规 2 41 18 3 2 4" xfId="2266"/>
    <cellStyle name="常规 2 41 18 3 2 5" xfId="2267"/>
    <cellStyle name="常规 2 41 18 3 2 6" xfId="2268"/>
    <cellStyle name="常规 2 41 18 3 3" xfId="2269"/>
    <cellStyle name="常规 2 41 18 3 3 2" xfId="2270"/>
    <cellStyle name="常规 2 41 18 3 3 2 2" xfId="2271"/>
    <cellStyle name="常规 2 41 18 3 3 2 2 2" xfId="2272"/>
    <cellStyle name="常规 2 41 18 3 3 2 2 3" xfId="2273"/>
    <cellStyle name="常规 2 41 18 3 3 2 2 4" xfId="2274"/>
    <cellStyle name="常规 2 41 18 3 3 2 3" xfId="2275"/>
    <cellStyle name="常规 2 41 18 3 3 2 4" xfId="2276"/>
    <cellStyle name="常规 2 41 18 3 3 2 5" xfId="2277"/>
    <cellStyle name="常规 2 41 18 3 3 3" xfId="2278"/>
    <cellStyle name="常规 2 41 18 3 3 3 2" xfId="2279"/>
    <cellStyle name="常规 2 41 18 3 3 3 3" xfId="2280"/>
    <cellStyle name="常规 2 41 18 3 3 3 4" xfId="2281"/>
    <cellStyle name="常规 2 41 18 3 3 4" xfId="2282"/>
    <cellStyle name="常规 2 41 18 3 3 5" xfId="2283"/>
    <cellStyle name="常规 2 41 18 3 3 6" xfId="2284"/>
    <cellStyle name="常规 2 41 18 3 4" xfId="2285"/>
    <cellStyle name="常规 2 41 18 3 4 2" xfId="2286"/>
    <cellStyle name="常规 2 41 18 3 4 2 2" xfId="2287"/>
    <cellStyle name="常规 2 41 18 3 4 2 3" xfId="2288"/>
    <cellStyle name="常规 2 41 18 3 4 2 4" xfId="2289"/>
    <cellStyle name="常规 2 41 18 3 4 3" xfId="2290"/>
    <cellStyle name="常规 2 41 18 3 4 4" xfId="2291"/>
    <cellStyle name="常规 2 41 18 3 4 5" xfId="2292"/>
    <cellStyle name="常规 2 41 18 3 5" xfId="2293"/>
    <cellStyle name="常规 2 41 18 3 5 2" xfId="2294"/>
    <cellStyle name="常规 2 41 18 3 5 3" xfId="2295"/>
    <cellStyle name="常规 2 41 18 3 5 4" xfId="2296"/>
    <cellStyle name="常规 2 41 18 3 6" xfId="2297"/>
    <cellStyle name="常规 2 41 18 3 7" xfId="2298"/>
    <cellStyle name="常规 2 41 18 3 8" xfId="2299"/>
    <cellStyle name="常规 2 41 18 4" xfId="2300"/>
    <cellStyle name="常规 2 41 18 4 2" xfId="2301"/>
    <cellStyle name="常规 2 41 18 4 2 2" xfId="2302"/>
    <cellStyle name="常规 2 41 18 4 2 2 2" xfId="2303"/>
    <cellStyle name="常规 2 41 18 4 2 2 3" xfId="2304"/>
    <cellStyle name="常规 2 41 18 4 2 2 4" xfId="2305"/>
    <cellStyle name="常规 2 41 18 4 2 3" xfId="2306"/>
    <cellStyle name="常规 2 41 18 4 2 4" xfId="2307"/>
    <cellStyle name="常规 2 41 18 4 2 5" xfId="2308"/>
    <cellStyle name="常规 2 41 18 4 3" xfId="2309"/>
    <cellStyle name="常规 2 41 18 4 3 2" xfId="2310"/>
    <cellStyle name="常规 2 41 18 4 3 3" xfId="2311"/>
    <cellStyle name="常规 2 41 18 4 3 4" xfId="2312"/>
    <cellStyle name="常规 2 41 18 4 4" xfId="2313"/>
    <cellStyle name="常规 2 41 18 4 5" xfId="2314"/>
    <cellStyle name="常规 2 41 18 4 6" xfId="2315"/>
    <cellStyle name="常规 2 41 18 5" xfId="2316"/>
    <cellStyle name="常规 2 41 18 5 2" xfId="2317"/>
    <cellStyle name="常规 2 41 18 5 2 2" xfId="2318"/>
    <cellStyle name="常规 2 41 18 5 2 2 2" xfId="2319"/>
    <cellStyle name="常规 2 41 18 5 2 2 3" xfId="2320"/>
    <cellStyle name="常规 2 41 18 5 2 2 4" xfId="2321"/>
    <cellStyle name="常规 2 41 18 5 2 3" xfId="2322"/>
    <cellStyle name="常规 2 41 18 5 2 4" xfId="2323"/>
    <cellStyle name="常规 2 41 18 5 2 5" xfId="2324"/>
    <cellStyle name="常规 2 41 18 5 3" xfId="2325"/>
    <cellStyle name="常规 2 41 18 5 3 2" xfId="2326"/>
    <cellStyle name="常规 2 41 18 5 3 3" xfId="2327"/>
    <cellStyle name="常规 2 41 18 5 3 4" xfId="2328"/>
    <cellStyle name="常规 2 41 18 5 4" xfId="2329"/>
    <cellStyle name="常规 2 41 18 5 5" xfId="2330"/>
    <cellStyle name="常规 2 41 18 5 6" xfId="2331"/>
    <cellStyle name="常规 2 41 18 6" xfId="2332"/>
    <cellStyle name="常规 2 41 18 6 2" xfId="2333"/>
    <cellStyle name="常规 2 41 18 6 2 2" xfId="2334"/>
    <cellStyle name="常规 2 41 18 6 2 3" xfId="2335"/>
    <cellStyle name="常规 2 41 18 6 2 4" xfId="2336"/>
    <cellStyle name="常规 2 41 18 6 3" xfId="2337"/>
    <cellStyle name="常规 2 41 18 6 4" xfId="2338"/>
    <cellStyle name="常规 2 41 18 6 5" xfId="2339"/>
    <cellStyle name="常规 2 41 18 7" xfId="2340"/>
    <cellStyle name="常规 2 41 18 7 2" xfId="2341"/>
    <cellStyle name="常规 2 41 18 7 3" xfId="2342"/>
    <cellStyle name="常规 2 41 18 7 4" xfId="2343"/>
    <cellStyle name="常规 2 41 18 8" xfId="2344"/>
    <cellStyle name="常规 2 41 18 9" xfId="2345"/>
    <cellStyle name="常规 2 41 19" xfId="2346"/>
    <cellStyle name="常规 2 41 19 10" xfId="2347"/>
    <cellStyle name="常规 2 41 19 2" xfId="2348"/>
    <cellStyle name="常规 2 41 19 2 2" xfId="2349"/>
    <cellStyle name="常规 2 41 19 2 2 2" xfId="2350"/>
    <cellStyle name="常规 2 41 19 2 2 2 2" xfId="2351"/>
    <cellStyle name="常规 2 41 19 2 2 2 2 2" xfId="2352"/>
    <cellStyle name="常规 2 41 19 2 2 2 2 2 2" xfId="2353"/>
    <cellStyle name="常规 2 41 19 2 2 2 2 2 3" xfId="2354"/>
    <cellStyle name="常规 2 41 19 2 2 2 2 2 4" xfId="2355"/>
    <cellStyle name="常规 2 41 19 2 2 2 2 3" xfId="2356"/>
    <cellStyle name="常规 2 41 19 2 2 2 2 4" xfId="2357"/>
    <cellStyle name="常规 2 41 19 2 2 2 2 5" xfId="2358"/>
    <cellStyle name="常规 2 41 19 2 2 2 3" xfId="2359"/>
    <cellStyle name="常规 2 41 19 2 2 2 3 2" xfId="2360"/>
    <cellStyle name="常规 2 41 19 2 2 2 3 3" xfId="2361"/>
    <cellStyle name="常规 2 41 19 2 2 2 3 4" xfId="2362"/>
    <cellStyle name="常规 2 41 19 2 2 2 4" xfId="2363"/>
    <cellStyle name="常规 2 41 19 2 2 2 5" xfId="2364"/>
    <cellStyle name="常规 2 41 19 2 2 2 6" xfId="2365"/>
    <cellStyle name="常规 2 41 19 2 2 3" xfId="2366"/>
    <cellStyle name="常规 2 41 19 2 2 3 2" xfId="2367"/>
    <cellStyle name="常规 2 41 19 2 2 3 2 2" xfId="2368"/>
    <cellStyle name="常规 2 41 19 2 2 3 2 2 2" xfId="2369"/>
    <cellStyle name="常规 2 41 19 2 2 3 2 2 3" xfId="2370"/>
    <cellStyle name="常规 2 41 19 2 2 3 2 2 4" xfId="2371"/>
    <cellStyle name="常规 2 41 19 2 2 3 2 3" xfId="2372"/>
    <cellStyle name="常规 2 41 19 2 2 3 2 4" xfId="2373"/>
    <cellStyle name="常规 2 41 19 2 2 3 2 5" xfId="2374"/>
    <cellStyle name="常规 2 41 19 2 2 3 3" xfId="2375"/>
    <cellStyle name="常规 2 41 19 2 2 3 3 2" xfId="2376"/>
    <cellStyle name="常规 2 41 19 2 2 3 3 3" xfId="2377"/>
    <cellStyle name="常规 2 41 19 2 2 3 3 4" xfId="2378"/>
    <cellStyle name="常规 2 41 19 2 2 3 4" xfId="2379"/>
    <cellStyle name="常规 2 41 19 2 2 3 5" xfId="2380"/>
    <cellStyle name="常规 2 41 19 2 2 3 6" xfId="2381"/>
    <cellStyle name="常规 2 41 19 2 2 4" xfId="2382"/>
    <cellStyle name="常规 2 41 19 2 2 4 2" xfId="2383"/>
    <cellStyle name="常规 2 41 19 2 2 4 2 2" xfId="2384"/>
    <cellStyle name="常规 2 41 19 2 2 4 2 3" xfId="2385"/>
    <cellStyle name="常规 2 41 19 2 2 4 2 4" xfId="2386"/>
    <cellStyle name="常规 2 41 19 2 2 4 3" xfId="2387"/>
    <cellStyle name="常规 2 41 19 2 2 4 4" xfId="2388"/>
    <cellStyle name="常规 2 41 19 2 2 4 5" xfId="2389"/>
    <cellStyle name="常规 2 41 19 2 2 5" xfId="2390"/>
    <cellStyle name="常规 2 41 19 2 2 5 2" xfId="2391"/>
    <cellStyle name="常规 2 41 19 2 2 5 3" xfId="2392"/>
    <cellStyle name="常规 2 41 19 2 2 5 4" xfId="2393"/>
    <cellStyle name="常规 2 41 19 2 2 6" xfId="2394"/>
    <cellStyle name="常规 2 41 19 2 2 7" xfId="2395"/>
    <cellStyle name="常规 2 41 19 2 2 8" xfId="2396"/>
    <cellStyle name="常规 2 41 19 2 3" xfId="2397"/>
    <cellStyle name="常规 2 41 19 2 3 2" xfId="2398"/>
    <cellStyle name="常规 2 41 19 2 3 2 2" xfId="2399"/>
    <cellStyle name="常规 2 41 19 2 3 2 2 2" xfId="2400"/>
    <cellStyle name="常规 2 41 19 2 3 2 2 3" xfId="2401"/>
    <cellStyle name="常规 2 41 19 2 3 2 2 4" xfId="2402"/>
    <cellStyle name="常规 2 41 19 2 3 2 3" xfId="2403"/>
    <cellStyle name="常规 2 41 19 2 3 2 4" xfId="2404"/>
    <cellStyle name="常规 2 41 19 2 3 2 5" xfId="2405"/>
    <cellStyle name="常规 2 41 19 2 3 3" xfId="2406"/>
    <cellStyle name="常规 2 41 19 2 3 3 2" xfId="2407"/>
    <cellStyle name="常规 2 41 19 2 3 3 3" xfId="2408"/>
    <cellStyle name="常规 2 41 19 2 3 3 4" xfId="2409"/>
    <cellStyle name="常规 2 41 19 2 3 4" xfId="2410"/>
    <cellStyle name="常规 2 41 19 2 3 5" xfId="2411"/>
    <cellStyle name="常规 2 41 19 2 3 6" xfId="2412"/>
    <cellStyle name="常规 2 41 19 2 4" xfId="2413"/>
    <cellStyle name="常规 2 41 19 2 4 2" xfId="2414"/>
    <cellStyle name="常规 2 41 19 2 4 2 2" xfId="2415"/>
    <cellStyle name="常规 2 41 19 2 4 2 2 2" xfId="2416"/>
    <cellStyle name="常规 2 41 19 2 4 2 2 3" xfId="2417"/>
    <cellStyle name="常规 2 41 19 2 4 2 2 4" xfId="2418"/>
    <cellStyle name="常规 2 41 19 2 4 2 3" xfId="2419"/>
    <cellStyle name="常规 2 41 19 2 4 2 4" xfId="2420"/>
    <cellStyle name="常规 2 41 19 2 4 2 5" xfId="2421"/>
    <cellStyle name="常规 2 41 19 2 4 3" xfId="2422"/>
    <cellStyle name="常规 2 41 19 2 4 3 2" xfId="2423"/>
    <cellStyle name="常规 2 41 19 2 4 3 3" xfId="2424"/>
    <cellStyle name="常规 2 41 19 2 4 3 4" xfId="2425"/>
    <cellStyle name="常规 2 41 19 2 4 4" xfId="2426"/>
    <cellStyle name="常规 2 41 19 2 4 5" xfId="2427"/>
    <cellStyle name="常规 2 41 19 2 4 6" xfId="2428"/>
    <cellStyle name="常规 2 41 19 2 5" xfId="2429"/>
    <cellStyle name="常规 2 41 19 2 5 2" xfId="2430"/>
    <cellStyle name="常规 2 41 19 2 5 2 2" xfId="2431"/>
    <cellStyle name="常规 2 41 19 2 5 2 3" xfId="2432"/>
    <cellStyle name="常规 2 41 19 2 5 2 4" xfId="2433"/>
    <cellStyle name="常规 2 41 19 2 5 3" xfId="2434"/>
    <cellStyle name="常规 2 41 19 2 5 4" xfId="2435"/>
    <cellStyle name="常规 2 41 19 2 5 5" xfId="2436"/>
    <cellStyle name="常规 2 41 19 2 6" xfId="2437"/>
    <cellStyle name="常规 2 41 19 2 6 2" xfId="2438"/>
    <cellStyle name="常规 2 41 19 2 6 3" xfId="2439"/>
    <cellStyle name="常规 2 41 19 2 6 4" xfId="2440"/>
    <cellStyle name="常规 2 41 19 2 7" xfId="2441"/>
    <cellStyle name="常规 2 41 19 2 8" xfId="2442"/>
    <cellStyle name="常规 2 41 19 2 9" xfId="2443"/>
    <cellStyle name="常规 2 41 19 3" xfId="2444"/>
    <cellStyle name="常规 2 41 19 3 2" xfId="2445"/>
    <cellStyle name="常规 2 41 19 3 2 2" xfId="2446"/>
    <cellStyle name="常规 2 41 19 3 2 2 2" xfId="2447"/>
    <cellStyle name="常规 2 41 19 3 2 2 2 2" xfId="2448"/>
    <cellStyle name="常规 2 41 19 3 2 2 2 3" xfId="2449"/>
    <cellStyle name="常规 2 41 19 3 2 2 2 4" xfId="2450"/>
    <cellStyle name="常规 2 41 19 3 2 2 3" xfId="2451"/>
    <cellStyle name="常规 2 41 19 3 2 2 4" xfId="2452"/>
    <cellStyle name="常规 2 41 19 3 2 2 5" xfId="2453"/>
    <cellStyle name="常规 2 41 19 3 2 3" xfId="2454"/>
    <cellStyle name="常规 2 41 19 3 2 3 2" xfId="2455"/>
    <cellStyle name="常规 2 41 19 3 2 3 3" xfId="2456"/>
    <cellStyle name="常规 2 41 19 3 2 3 4" xfId="2457"/>
    <cellStyle name="常规 2 41 19 3 2 4" xfId="2458"/>
    <cellStyle name="常规 2 41 19 3 2 5" xfId="2459"/>
    <cellStyle name="常规 2 41 19 3 2 6" xfId="2460"/>
    <cellStyle name="常规 2 41 19 3 3" xfId="2461"/>
    <cellStyle name="常规 2 41 19 3 3 2" xfId="2462"/>
    <cellStyle name="常规 2 41 19 3 3 2 2" xfId="2463"/>
    <cellStyle name="常规 2 41 19 3 3 2 2 2" xfId="2464"/>
    <cellStyle name="常规 2 41 19 3 3 2 2 3" xfId="2465"/>
    <cellStyle name="常规 2 41 19 3 3 2 2 4" xfId="2466"/>
    <cellStyle name="常规 2 41 19 3 3 2 3" xfId="2467"/>
    <cellStyle name="常规 2 41 19 3 3 2 4" xfId="2468"/>
    <cellStyle name="常规 2 41 19 3 3 2 5" xfId="2469"/>
    <cellStyle name="常规 2 41 19 3 3 3" xfId="2470"/>
    <cellStyle name="常规 2 41 19 3 3 3 2" xfId="2471"/>
    <cellStyle name="常规 2 41 19 3 3 3 3" xfId="2472"/>
    <cellStyle name="常规 2 41 19 3 3 3 4" xfId="2473"/>
    <cellStyle name="常规 2 41 19 3 3 4" xfId="2474"/>
    <cellStyle name="常规 2 41 19 3 3 5" xfId="2475"/>
    <cellStyle name="常规 2 41 19 3 3 6" xfId="2476"/>
    <cellStyle name="常规 2 41 19 3 4" xfId="2477"/>
    <cellStyle name="常规 2 41 19 3 4 2" xfId="2478"/>
    <cellStyle name="常规 2 41 19 3 4 2 2" xfId="2479"/>
    <cellStyle name="常规 2 41 19 3 4 2 3" xfId="2480"/>
    <cellStyle name="常规 2 41 19 3 4 2 4" xfId="2481"/>
    <cellStyle name="常规 2 41 19 3 4 3" xfId="2482"/>
    <cellStyle name="常规 2 41 19 3 4 4" xfId="2483"/>
    <cellStyle name="常规 2 41 19 3 4 5" xfId="2484"/>
    <cellStyle name="常规 2 41 19 3 5" xfId="2485"/>
    <cellStyle name="常规 2 41 19 3 5 2" xfId="2486"/>
    <cellStyle name="常规 2 41 19 3 5 3" xfId="2487"/>
    <cellStyle name="常规 2 41 19 3 5 4" xfId="2488"/>
    <cellStyle name="常规 2 41 19 3 6" xfId="2489"/>
    <cellStyle name="常规 2 41 19 3 7" xfId="2490"/>
    <cellStyle name="常规 2 41 19 3 8" xfId="2491"/>
    <cellStyle name="常规 2 41 19 4" xfId="2492"/>
    <cellStyle name="常规 2 41 19 4 2" xfId="2493"/>
    <cellStyle name="常规 2 41 19 4 2 2" xfId="2494"/>
    <cellStyle name="常规 2 41 19 4 2 2 2" xfId="2495"/>
    <cellStyle name="常规 2 41 19 4 2 2 3" xfId="2496"/>
    <cellStyle name="常规 2 41 19 4 2 2 4" xfId="2497"/>
    <cellStyle name="常规 2 41 19 4 2 3" xfId="2498"/>
    <cellStyle name="常规 2 41 19 4 2 4" xfId="2499"/>
    <cellStyle name="常规 2 41 19 4 2 5" xfId="2500"/>
    <cellStyle name="常规 2 41 19 4 3" xfId="2501"/>
    <cellStyle name="常规 2 41 19 4 3 2" xfId="2502"/>
    <cellStyle name="常规 2 41 19 4 3 3" xfId="2503"/>
    <cellStyle name="常规 2 41 19 4 3 4" xfId="2504"/>
    <cellStyle name="常规 2 41 19 4 4" xfId="2505"/>
    <cellStyle name="常规 2 41 19 4 5" xfId="2506"/>
    <cellStyle name="常规 2 41 19 4 6" xfId="2507"/>
    <cellStyle name="常规 2 41 19 5" xfId="2508"/>
    <cellStyle name="常规 2 41 19 5 2" xfId="2509"/>
    <cellStyle name="常规 2 41 19 5 2 2" xfId="2510"/>
    <cellStyle name="常规 2 41 19 5 2 2 2" xfId="2511"/>
    <cellStyle name="常规 2 41 19 5 2 2 3" xfId="2512"/>
    <cellStyle name="常规 2 41 19 5 2 2 4" xfId="2513"/>
    <cellStyle name="常规 2 41 19 5 2 3" xfId="2514"/>
    <cellStyle name="常规 2 41 19 5 2 4" xfId="2515"/>
    <cellStyle name="常规 2 41 19 5 2 5" xfId="2516"/>
    <cellStyle name="常规 2 41 19 5 3" xfId="2517"/>
    <cellStyle name="常规 2 41 19 5 3 2" xfId="2518"/>
    <cellStyle name="常规 2 41 19 5 3 3" xfId="2519"/>
    <cellStyle name="常规 2 41 19 5 3 4" xfId="2520"/>
    <cellStyle name="常规 2 41 19 5 4" xfId="2521"/>
    <cellStyle name="常规 2 41 19 5 5" xfId="2522"/>
    <cellStyle name="常规 2 41 19 5 6" xfId="2523"/>
    <cellStyle name="常规 2 41 19 6" xfId="2524"/>
    <cellStyle name="常规 2 41 19 6 2" xfId="2525"/>
    <cellStyle name="常规 2 41 19 6 2 2" xfId="2526"/>
    <cellStyle name="常规 2 41 19 6 2 3" xfId="2527"/>
    <cellStyle name="常规 2 41 19 6 2 4" xfId="2528"/>
    <cellStyle name="常规 2 41 19 6 3" xfId="2529"/>
    <cellStyle name="常规 2 41 19 6 4" xfId="2530"/>
    <cellStyle name="常规 2 41 19 6 5" xfId="2531"/>
    <cellStyle name="常规 2 41 19 7" xfId="2532"/>
    <cellStyle name="常规 2 41 19 7 2" xfId="2533"/>
    <cellStyle name="常规 2 41 19 7 3" xfId="2534"/>
    <cellStyle name="常规 2 41 19 7 4" xfId="2535"/>
    <cellStyle name="常规 2 41 19 8" xfId="2536"/>
    <cellStyle name="常规 2 41 19 9" xfId="2537"/>
    <cellStyle name="常规 2 41 2" xfId="2538"/>
    <cellStyle name="常规 2 41 2 10" xfId="2539"/>
    <cellStyle name="常规 2 41 2 2" xfId="2540"/>
    <cellStyle name="常规 2 41 2 2 2" xfId="2541"/>
    <cellStyle name="常规 2 41 2 2 2 2" xfId="2542"/>
    <cellStyle name="常规 2 41 2 2 2 2 2" xfId="2543"/>
    <cellStyle name="常规 2 41 2 2 2 2 2 2" xfId="2544"/>
    <cellStyle name="常规 2 41 2 2 2 2 2 2 2" xfId="2545"/>
    <cellStyle name="常规 2 41 2 2 2 2 2 2 3" xfId="2546"/>
    <cellStyle name="常规 2 41 2 2 2 2 2 2 4" xfId="2547"/>
    <cellStyle name="常规 2 41 2 2 2 2 2 3" xfId="2548"/>
    <cellStyle name="常规 2 41 2 2 2 2 2 4" xfId="2549"/>
    <cellStyle name="常规 2 41 2 2 2 2 2 5" xfId="2550"/>
    <cellStyle name="常规 2 41 2 2 2 2 3" xfId="2551"/>
    <cellStyle name="常规 2 41 2 2 2 2 3 2" xfId="2552"/>
    <cellStyle name="常规 2 41 2 2 2 2 3 3" xfId="2553"/>
    <cellStyle name="常规 2 41 2 2 2 2 3 4" xfId="2554"/>
    <cellStyle name="常规 2 41 2 2 2 2 4" xfId="2555"/>
    <cellStyle name="常规 2 41 2 2 2 2 5" xfId="2556"/>
    <cellStyle name="常规 2 41 2 2 2 2 6" xfId="2557"/>
    <cellStyle name="常规 2 41 2 2 2 3" xfId="2558"/>
    <cellStyle name="常规 2 41 2 2 2 3 2" xfId="2559"/>
    <cellStyle name="常规 2 41 2 2 2 3 2 2" xfId="2560"/>
    <cellStyle name="常规 2 41 2 2 2 3 2 2 2" xfId="2561"/>
    <cellStyle name="常规 2 41 2 2 2 3 2 2 3" xfId="2562"/>
    <cellStyle name="常规 2 41 2 2 2 3 2 2 4" xfId="2563"/>
    <cellStyle name="常规 2 41 2 2 2 3 2 3" xfId="2564"/>
    <cellStyle name="常规 2 41 2 2 2 3 2 4" xfId="2565"/>
    <cellStyle name="常规 2 41 2 2 2 3 2 5" xfId="2566"/>
    <cellStyle name="常规 2 41 2 2 2 3 3" xfId="2567"/>
    <cellStyle name="常规 2 41 2 2 2 3 3 2" xfId="2568"/>
    <cellStyle name="常规 2 41 2 2 2 3 3 3" xfId="2569"/>
    <cellStyle name="常规 2 41 2 2 2 3 3 4" xfId="2570"/>
    <cellStyle name="常规 2 41 2 2 2 3 4" xfId="2571"/>
    <cellStyle name="常规 2 41 2 2 2 3 5" xfId="2572"/>
    <cellStyle name="常规 2 41 2 2 2 3 6" xfId="2573"/>
    <cellStyle name="常规 2 41 2 2 2 4" xfId="2574"/>
    <cellStyle name="常规 2 41 2 2 2 4 2" xfId="2575"/>
    <cellStyle name="常规 2 41 2 2 2 4 2 2" xfId="2576"/>
    <cellStyle name="常规 2 41 2 2 2 4 2 3" xfId="2577"/>
    <cellStyle name="常规 2 41 2 2 2 4 2 4" xfId="2578"/>
    <cellStyle name="常规 2 41 2 2 2 4 3" xfId="2579"/>
    <cellStyle name="常规 2 41 2 2 2 4 4" xfId="2580"/>
    <cellStyle name="常规 2 41 2 2 2 4 5" xfId="2581"/>
    <cellStyle name="常规 2 41 2 2 2 5" xfId="2582"/>
    <cellStyle name="常规 2 41 2 2 2 5 2" xfId="2583"/>
    <cellStyle name="常规 2 41 2 2 2 5 3" xfId="2584"/>
    <cellStyle name="常规 2 41 2 2 2 5 4" xfId="2585"/>
    <cellStyle name="常规 2 41 2 2 2 6" xfId="2586"/>
    <cellStyle name="常规 2 41 2 2 2 7" xfId="2587"/>
    <cellStyle name="常规 2 41 2 2 2 8" xfId="2588"/>
    <cellStyle name="常规 2 41 2 2 3" xfId="2589"/>
    <cellStyle name="常规 2 41 2 2 3 2" xfId="2590"/>
    <cellStyle name="常规 2 41 2 2 3 2 2" xfId="2591"/>
    <cellStyle name="常规 2 41 2 2 3 2 2 2" xfId="2592"/>
    <cellStyle name="常规 2 41 2 2 3 2 2 3" xfId="2593"/>
    <cellStyle name="常规 2 41 2 2 3 2 2 4" xfId="2594"/>
    <cellStyle name="常规 2 41 2 2 3 2 3" xfId="2595"/>
    <cellStyle name="常规 2 41 2 2 3 2 4" xfId="2596"/>
    <cellStyle name="常规 2 41 2 2 3 2 5" xfId="2597"/>
    <cellStyle name="常规 2 41 2 2 3 3" xfId="2598"/>
    <cellStyle name="常规 2 41 2 2 3 3 2" xfId="2599"/>
    <cellStyle name="常规 2 41 2 2 3 3 3" xfId="2600"/>
    <cellStyle name="常规 2 41 2 2 3 3 4" xfId="2601"/>
    <cellStyle name="常规 2 41 2 2 3 4" xfId="2602"/>
    <cellStyle name="常规 2 41 2 2 3 5" xfId="2603"/>
    <cellStyle name="常规 2 41 2 2 3 6" xfId="2604"/>
    <cellStyle name="常规 2 41 2 2 4" xfId="2605"/>
    <cellStyle name="常规 2 41 2 2 4 2" xfId="2606"/>
    <cellStyle name="常规 2 41 2 2 4 2 2" xfId="2607"/>
    <cellStyle name="常规 2 41 2 2 4 2 2 2" xfId="2608"/>
    <cellStyle name="常规 2 41 2 2 4 2 2 3" xfId="2609"/>
    <cellStyle name="常规 2 41 2 2 4 2 2 4" xfId="2610"/>
    <cellStyle name="常规 2 41 2 2 4 2 3" xfId="2611"/>
    <cellStyle name="常规 2 41 2 2 4 2 4" xfId="2612"/>
    <cellStyle name="常规 2 41 2 2 4 2 5" xfId="2613"/>
    <cellStyle name="常规 2 41 2 2 4 3" xfId="2614"/>
    <cellStyle name="常规 2 41 2 2 4 3 2" xfId="2615"/>
    <cellStyle name="常规 2 41 2 2 4 3 3" xfId="2616"/>
    <cellStyle name="常规 2 41 2 2 4 3 4" xfId="2617"/>
    <cellStyle name="常规 2 41 2 2 4 4" xfId="2618"/>
    <cellStyle name="常规 2 41 2 2 4 5" xfId="2619"/>
    <cellStyle name="常规 2 41 2 2 4 6" xfId="2620"/>
    <cellStyle name="常规 2 41 2 2 5" xfId="2621"/>
    <cellStyle name="常规 2 41 2 2 5 2" xfId="2622"/>
    <cellStyle name="常规 2 41 2 2 5 2 2" xfId="2623"/>
    <cellStyle name="常规 2 41 2 2 5 2 3" xfId="2624"/>
    <cellStyle name="常规 2 41 2 2 5 2 4" xfId="2625"/>
    <cellStyle name="常规 2 41 2 2 5 3" xfId="2626"/>
    <cellStyle name="常规 2 41 2 2 5 4" xfId="2627"/>
    <cellStyle name="常规 2 41 2 2 5 5" xfId="2628"/>
    <cellStyle name="常规 2 41 2 2 6" xfId="2629"/>
    <cellStyle name="常规 2 41 2 2 6 2" xfId="2630"/>
    <cellStyle name="常规 2 41 2 2 6 3" xfId="2631"/>
    <cellStyle name="常规 2 41 2 2 6 4" xfId="2632"/>
    <cellStyle name="常规 2 41 2 2 7" xfId="2633"/>
    <cellStyle name="常规 2 41 2 2 8" xfId="2634"/>
    <cellStyle name="常规 2 41 2 2 9" xfId="2635"/>
    <cellStyle name="常规 2 41 2 3" xfId="2636"/>
    <cellStyle name="常规 2 41 2 3 2" xfId="2637"/>
    <cellStyle name="常规 2 41 2 3 2 2" xfId="2638"/>
    <cellStyle name="常规 2 41 2 3 2 2 2" xfId="2639"/>
    <cellStyle name="常规 2 41 2 3 2 2 2 2" xfId="2640"/>
    <cellStyle name="常规 2 41 2 3 2 2 2 3" xfId="2641"/>
    <cellStyle name="常规 2 41 2 3 2 2 2 4" xfId="2642"/>
    <cellStyle name="常规 2 41 2 3 2 2 3" xfId="2643"/>
    <cellStyle name="常规 2 41 2 3 2 2 4" xfId="2644"/>
    <cellStyle name="常规 2 41 2 3 2 2 5" xfId="2645"/>
    <cellStyle name="常规 2 41 2 3 2 3" xfId="2646"/>
    <cellStyle name="常规 2 41 2 3 2 3 2" xfId="2647"/>
    <cellStyle name="常规 2 41 2 3 2 3 3" xfId="2648"/>
    <cellStyle name="常规 2 41 2 3 2 3 4" xfId="2649"/>
    <cellStyle name="常规 2 41 2 3 2 4" xfId="2650"/>
    <cellStyle name="常规 2 41 2 3 2 5" xfId="2651"/>
    <cellStyle name="常规 2 41 2 3 2 6" xfId="2652"/>
    <cellStyle name="常规 2 41 2 3 3" xfId="2653"/>
    <cellStyle name="常规 2 41 2 3 3 2" xfId="2654"/>
    <cellStyle name="常规 2 41 2 3 3 2 2" xfId="2655"/>
    <cellStyle name="常规 2 41 2 3 3 2 2 2" xfId="2656"/>
    <cellStyle name="常规 2 41 2 3 3 2 2 3" xfId="2657"/>
    <cellStyle name="常规 2 41 2 3 3 2 2 4" xfId="2658"/>
    <cellStyle name="常规 2 41 2 3 3 2 3" xfId="2659"/>
    <cellStyle name="常规 2 41 2 3 3 2 4" xfId="2660"/>
    <cellStyle name="常规 2 41 2 3 3 2 5" xfId="2661"/>
    <cellStyle name="常规 2 41 2 3 3 3" xfId="2662"/>
    <cellStyle name="常规 2 41 2 3 3 3 2" xfId="2663"/>
    <cellStyle name="常规 2 41 2 3 3 3 3" xfId="2664"/>
    <cellStyle name="常规 2 41 2 3 3 3 4" xfId="2665"/>
    <cellStyle name="常规 2 41 2 3 3 4" xfId="2666"/>
    <cellStyle name="常规 2 41 2 3 3 5" xfId="2667"/>
    <cellStyle name="常规 2 41 2 3 3 6" xfId="2668"/>
    <cellStyle name="常规 2 41 2 3 4" xfId="2669"/>
    <cellStyle name="常规 2 41 2 3 4 2" xfId="2670"/>
    <cellStyle name="常规 2 41 2 3 4 2 2" xfId="2671"/>
    <cellStyle name="常规 2 41 2 3 4 2 3" xfId="2672"/>
    <cellStyle name="常规 2 41 2 3 4 2 4" xfId="2673"/>
    <cellStyle name="常规 2 41 2 3 4 3" xfId="2674"/>
    <cellStyle name="常规 2 41 2 3 4 4" xfId="2675"/>
    <cellStyle name="常规 2 41 2 3 4 5" xfId="2676"/>
    <cellStyle name="常规 2 41 2 3 5" xfId="2677"/>
    <cellStyle name="常规 2 41 2 3 5 2" xfId="2678"/>
    <cellStyle name="常规 2 41 2 3 5 3" xfId="2679"/>
    <cellStyle name="常规 2 41 2 3 5 4" xfId="2680"/>
    <cellStyle name="常规 2 41 2 3 6" xfId="2681"/>
    <cellStyle name="常规 2 41 2 3 7" xfId="2682"/>
    <cellStyle name="常规 2 41 2 3 8" xfId="2683"/>
    <cellStyle name="常规 2 41 2 4" xfId="2684"/>
    <cellStyle name="常规 2 41 2 4 2" xfId="2685"/>
    <cellStyle name="常规 2 41 2 4 2 2" xfId="2686"/>
    <cellStyle name="常规 2 41 2 4 2 2 2" xfId="2687"/>
    <cellStyle name="常规 2 41 2 4 2 2 3" xfId="2688"/>
    <cellStyle name="常规 2 41 2 4 2 2 4" xfId="2689"/>
    <cellStyle name="常规 2 41 2 4 2 3" xfId="2690"/>
    <cellStyle name="常规 2 41 2 4 2 4" xfId="2691"/>
    <cellStyle name="常规 2 41 2 4 2 5" xfId="2692"/>
    <cellStyle name="常规 2 41 2 4 3" xfId="2693"/>
    <cellStyle name="常规 2 41 2 4 3 2" xfId="2694"/>
    <cellStyle name="常规 2 41 2 4 3 3" xfId="2695"/>
    <cellStyle name="常规 2 41 2 4 3 4" xfId="2696"/>
    <cellStyle name="常规 2 41 2 4 4" xfId="2697"/>
    <cellStyle name="常规 2 41 2 4 5" xfId="2698"/>
    <cellStyle name="常规 2 41 2 4 6" xfId="2699"/>
    <cellStyle name="常规 2 41 2 5" xfId="2700"/>
    <cellStyle name="常规 2 41 2 5 2" xfId="2701"/>
    <cellStyle name="常规 2 41 2 5 2 2" xfId="2702"/>
    <cellStyle name="常规 2 41 2 5 2 2 2" xfId="2703"/>
    <cellStyle name="常规 2 41 2 5 2 2 3" xfId="2704"/>
    <cellStyle name="常规 2 41 2 5 2 2 4" xfId="2705"/>
    <cellStyle name="常规 2 41 2 5 2 3" xfId="2706"/>
    <cellStyle name="常规 2 41 2 5 2 4" xfId="2707"/>
    <cellStyle name="常规 2 41 2 5 2 5" xfId="2708"/>
    <cellStyle name="常规 2 41 2 5 3" xfId="2709"/>
    <cellStyle name="常规 2 41 2 5 3 2" xfId="2710"/>
    <cellStyle name="常规 2 41 2 5 3 3" xfId="2711"/>
    <cellStyle name="常规 2 41 2 5 3 4" xfId="2712"/>
    <cellStyle name="常规 2 41 2 5 4" xfId="2713"/>
    <cellStyle name="常规 2 41 2 5 5" xfId="2714"/>
    <cellStyle name="常规 2 41 2 5 6" xfId="2715"/>
    <cellStyle name="常规 2 41 2 6" xfId="2716"/>
    <cellStyle name="常规 2 41 2 6 2" xfId="2717"/>
    <cellStyle name="常规 2 41 2 6 2 2" xfId="2718"/>
    <cellStyle name="常规 2 41 2 6 2 3" xfId="2719"/>
    <cellStyle name="常规 2 41 2 6 2 4" xfId="2720"/>
    <cellStyle name="常规 2 41 2 6 3" xfId="2721"/>
    <cellStyle name="常规 2 41 2 6 4" xfId="2722"/>
    <cellStyle name="常规 2 41 2 6 5" xfId="2723"/>
    <cellStyle name="常规 2 41 2 7" xfId="2724"/>
    <cellStyle name="常规 2 41 2 7 2" xfId="2725"/>
    <cellStyle name="常规 2 41 2 7 3" xfId="2726"/>
    <cellStyle name="常规 2 41 2 7 4" xfId="2727"/>
    <cellStyle name="常规 2 41 2 8" xfId="2728"/>
    <cellStyle name="常规 2 41 2 9" xfId="2729"/>
    <cellStyle name="常规 2 41 20" xfId="2730"/>
    <cellStyle name="常规 2 41 20 10" xfId="2731"/>
    <cellStyle name="常规 2 41 20 2" xfId="2732"/>
    <cellStyle name="常规 2 41 20 2 2" xfId="2733"/>
    <cellStyle name="常规 2 41 20 2 2 2" xfId="2734"/>
    <cellStyle name="常规 2 41 20 2 2 2 2" xfId="2735"/>
    <cellStyle name="常规 2 41 20 2 2 2 2 2" xfId="2736"/>
    <cellStyle name="常规 2 41 20 2 2 2 2 2 2" xfId="2737"/>
    <cellStyle name="常规 2 41 20 2 2 2 2 2 3" xfId="2738"/>
    <cellStyle name="常规 2 41 20 2 2 2 2 2 4" xfId="2739"/>
    <cellStyle name="常规 2 41 20 2 2 2 2 3" xfId="2740"/>
    <cellStyle name="常规 2 41 20 2 2 2 2 4" xfId="2741"/>
    <cellStyle name="常规 2 41 20 2 2 2 2 5" xfId="2742"/>
    <cellStyle name="常规 2 41 20 2 2 2 3" xfId="2743"/>
    <cellStyle name="常规 2 41 20 2 2 2 3 2" xfId="2744"/>
    <cellStyle name="常规 2 41 20 2 2 2 3 3" xfId="2745"/>
    <cellStyle name="常规 2 41 20 2 2 2 3 4" xfId="2746"/>
    <cellStyle name="常规 2 41 20 2 2 2 4" xfId="2747"/>
    <cellStyle name="常规 2 41 20 2 2 2 5" xfId="2748"/>
    <cellStyle name="常规 2 41 20 2 2 2 6" xfId="2749"/>
    <cellStyle name="常规 2 41 20 2 2 3" xfId="2750"/>
    <cellStyle name="常规 2 41 20 2 2 3 2" xfId="2751"/>
    <cellStyle name="常规 2 41 20 2 2 3 2 2" xfId="2752"/>
    <cellStyle name="常规 2 41 20 2 2 3 2 2 2" xfId="2753"/>
    <cellStyle name="常规 2 41 20 2 2 3 2 2 3" xfId="2754"/>
    <cellStyle name="常规 2 41 20 2 2 3 2 2 4" xfId="2755"/>
    <cellStyle name="常规 2 41 20 2 2 3 2 3" xfId="2756"/>
    <cellStyle name="常规 2 41 20 2 2 3 2 4" xfId="2757"/>
    <cellStyle name="常规 2 41 20 2 2 3 2 5" xfId="2758"/>
    <cellStyle name="常规 2 41 20 2 2 3 3" xfId="2759"/>
    <cellStyle name="常规 2 41 20 2 2 3 3 2" xfId="2760"/>
    <cellStyle name="常规 2 41 20 2 2 3 3 3" xfId="2761"/>
    <cellStyle name="常规 2 41 20 2 2 3 3 4" xfId="2762"/>
    <cellStyle name="常规 2 41 20 2 2 3 4" xfId="2763"/>
    <cellStyle name="常规 2 41 20 2 2 3 5" xfId="2764"/>
    <cellStyle name="常规 2 41 20 2 2 3 6" xfId="2765"/>
    <cellStyle name="常规 2 41 20 2 2 4" xfId="2766"/>
    <cellStyle name="常规 2 41 20 2 2 4 2" xfId="2767"/>
    <cellStyle name="常规 2 41 20 2 2 4 2 2" xfId="2768"/>
    <cellStyle name="常规 2 41 20 2 2 4 2 3" xfId="2769"/>
    <cellStyle name="常规 2 41 20 2 2 4 2 4" xfId="2770"/>
    <cellStyle name="常规 2 41 20 2 2 4 3" xfId="2771"/>
    <cellStyle name="常规 2 41 20 2 2 4 4" xfId="2772"/>
    <cellStyle name="常规 2 41 20 2 2 4 5" xfId="2773"/>
    <cellStyle name="常规 2 41 20 2 2 5" xfId="2774"/>
    <cellStyle name="常规 2 41 20 2 2 5 2" xfId="2775"/>
    <cellStyle name="常规 2 41 20 2 2 5 3" xfId="2776"/>
    <cellStyle name="常规 2 41 20 2 2 5 4" xfId="2777"/>
    <cellStyle name="常规 2 41 20 2 2 6" xfId="2778"/>
    <cellStyle name="常规 2 41 20 2 2 7" xfId="2779"/>
    <cellStyle name="常规 2 41 20 2 2 8" xfId="2780"/>
    <cellStyle name="常规 2 41 20 2 3" xfId="2781"/>
    <cellStyle name="常规 2 41 20 2 3 2" xfId="2782"/>
    <cellStyle name="常规 2 41 20 2 3 2 2" xfId="2783"/>
    <cellStyle name="常规 2 41 20 2 3 2 2 2" xfId="2784"/>
    <cellStyle name="常规 2 41 20 2 3 2 2 3" xfId="2785"/>
    <cellStyle name="常规 2 41 20 2 3 2 2 4" xfId="2786"/>
    <cellStyle name="常规 2 41 20 2 3 2 3" xfId="2787"/>
    <cellStyle name="常规 2 41 20 2 3 2 4" xfId="2788"/>
    <cellStyle name="常规 2 41 20 2 3 2 5" xfId="2789"/>
    <cellStyle name="常规 2 41 20 2 3 3" xfId="2790"/>
    <cellStyle name="常规 2 41 20 2 3 3 2" xfId="2791"/>
    <cellStyle name="常规 2 41 20 2 3 3 3" xfId="2792"/>
    <cellStyle name="常规 2 41 20 2 3 3 4" xfId="2793"/>
    <cellStyle name="常规 2 41 20 2 3 4" xfId="2794"/>
    <cellStyle name="常规 2 41 20 2 3 5" xfId="2795"/>
    <cellStyle name="常规 2 41 20 2 3 6" xfId="2796"/>
    <cellStyle name="常规 2 41 20 2 4" xfId="2797"/>
    <cellStyle name="常规 2 41 20 2 4 2" xfId="2798"/>
    <cellStyle name="常规 2 41 20 2 4 2 2" xfId="2799"/>
    <cellStyle name="常规 2 41 20 2 4 2 2 2" xfId="2800"/>
    <cellStyle name="常规 2 41 20 2 4 2 2 3" xfId="2801"/>
    <cellStyle name="常规 2 41 20 2 4 2 2 4" xfId="2802"/>
    <cellStyle name="常规 2 41 20 2 4 2 3" xfId="2803"/>
    <cellStyle name="常规 2 41 20 2 4 2 4" xfId="2804"/>
    <cellStyle name="常规 2 41 20 2 4 2 5" xfId="2805"/>
    <cellStyle name="常规 2 41 20 2 4 3" xfId="2806"/>
    <cellStyle name="常规 2 41 20 2 4 3 2" xfId="2807"/>
    <cellStyle name="常规 2 41 20 2 4 3 3" xfId="2808"/>
    <cellStyle name="常规 2 41 20 2 4 3 4" xfId="2809"/>
    <cellStyle name="常规 2 41 20 2 4 4" xfId="2810"/>
    <cellStyle name="常规 2 41 20 2 4 5" xfId="2811"/>
    <cellStyle name="常规 2 41 20 2 4 6" xfId="2812"/>
    <cellStyle name="常规 2 41 20 2 5" xfId="2813"/>
    <cellStyle name="常规 2 41 20 2 5 2" xfId="2814"/>
    <cellStyle name="常规 2 41 20 2 5 2 2" xfId="2815"/>
    <cellStyle name="常规 2 41 20 2 5 2 3" xfId="2816"/>
    <cellStyle name="常规 2 41 20 2 5 2 4" xfId="2817"/>
    <cellStyle name="常规 2 41 20 2 5 3" xfId="2818"/>
    <cellStyle name="常规 2 41 20 2 5 4" xfId="2819"/>
    <cellStyle name="常规 2 41 20 2 5 5" xfId="2820"/>
    <cellStyle name="常规 2 41 20 2 6" xfId="2821"/>
    <cellStyle name="常规 2 41 20 2 6 2" xfId="2822"/>
    <cellStyle name="常规 2 41 20 2 6 3" xfId="2823"/>
    <cellStyle name="常规 2 41 20 2 6 4" xfId="2824"/>
    <cellStyle name="常规 2 41 20 2 7" xfId="2825"/>
    <cellStyle name="常规 2 41 20 2 8" xfId="2826"/>
    <cellStyle name="常规 2 41 20 2 9" xfId="2827"/>
    <cellStyle name="常规 2 41 20 3" xfId="2828"/>
    <cellStyle name="常规 2 41 20 3 2" xfId="2829"/>
    <cellStyle name="常规 2 41 20 3 2 2" xfId="2830"/>
    <cellStyle name="常规 2 41 20 3 2 2 2" xfId="2831"/>
    <cellStyle name="常规 2 41 20 3 2 2 2 2" xfId="2832"/>
    <cellStyle name="常规 2 41 20 3 2 2 2 3" xfId="2833"/>
    <cellStyle name="常规 2 41 20 3 2 2 2 4" xfId="2834"/>
    <cellStyle name="常规 2 41 20 3 2 2 3" xfId="2835"/>
    <cellStyle name="常规 2 41 20 3 2 2 4" xfId="2836"/>
    <cellStyle name="常规 2 41 20 3 2 2 5" xfId="2837"/>
    <cellStyle name="常规 2 41 20 3 2 3" xfId="2838"/>
    <cellStyle name="常规 2 41 20 3 2 3 2" xfId="2839"/>
    <cellStyle name="常规 2 41 20 3 2 3 3" xfId="2840"/>
    <cellStyle name="常规 2 41 20 3 2 3 4" xfId="2841"/>
    <cellStyle name="常规 2 41 20 3 2 4" xfId="2842"/>
    <cellStyle name="常规 2 41 20 3 2 5" xfId="2843"/>
    <cellStyle name="常规 2 41 20 3 2 6" xfId="2844"/>
    <cellStyle name="常规 2 41 20 3 3" xfId="2845"/>
    <cellStyle name="常规 2 41 20 3 3 2" xfId="2846"/>
    <cellStyle name="常规 2 41 20 3 3 2 2" xfId="2847"/>
    <cellStyle name="常规 2 41 20 3 3 2 2 2" xfId="2848"/>
    <cellStyle name="常规 2 41 20 3 3 2 2 3" xfId="2849"/>
    <cellStyle name="常规 2 41 20 3 3 2 2 4" xfId="2850"/>
    <cellStyle name="常规 2 41 20 3 3 2 3" xfId="2851"/>
    <cellStyle name="常规 2 41 20 3 3 2 4" xfId="2852"/>
    <cellStyle name="常规 2 41 20 3 3 2 5" xfId="2853"/>
    <cellStyle name="常规 2 41 20 3 3 3" xfId="2854"/>
    <cellStyle name="常规 2 41 20 3 3 3 2" xfId="2855"/>
    <cellStyle name="常规 2 41 20 3 3 3 3" xfId="2856"/>
    <cellStyle name="常规 2 41 20 3 3 3 4" xfId="2857"/>
    <cellStyle name="常规 2 41 20 3 3 4" xfId="2858"/>
    <cellStyle name="常规 2 41 20 3 3 5" xfId="2859"/>
    <cellStyle name="常规 2 41 20 3 3 6" xfId="2860"/>
    <cellStyle name="常规 2 41 20 3 4" xfId="2861"/>
    <cellStyle name="常规 2 41 20 3 4 2" xfId="2862"/>
    <cellStyle name="常规 2 41 20 3 4 2 2" xfId="2863"/>
    <cellStyle name="常规 2 41 20 3 4 2 3" xfId="2864"/>
    <cellStyle name="常规 2 41 20 3 4 2 4" xfId="2865"/>
    <cellStyle name="常规 2 41 20 3 4 3" xfId="2866"/>
    <cellStyle name="常规 2 41 20 3 4 4" xfId="2867"/>
    <cellStyle name="常规 2 41 20 3 4 5" xfId="2868"/>
    <cellStyle name="常规 2 41 20 3 5" xfId="2869"/>
    <cellStyle name="常规 2 41 20 3 5 2" xfId="2870"/>
    <cellStyle name="常规 2 41 20 3 5 3" xfId="2871"/>
    <cellStyle name="常规 2 41 20 3 5 4" xfId="2872"/>
    <cellStyle name="常规 2 41 20 3 6" xfId="2873"/>
    <cellStyle name="常规 2 41 20 3 7" xfId="2874"/>
    <cellStyle name="常规 2 41 20 3 8" xfId="2875"/>
    <cellStyle name="常规 2 41 20 4" xfId="2876"/>
    <cellStyle name="常规 2 41 20 4 2" xfId="2877"/>
    <cellStyle name="常规 2 41 20 4 2 2" xfId="2878"/>
    <cellStyle name="常规 2 41 20 4 2 2 2" xfId="2879"/>
    <cellStyle name="常规 2 41 20 4 2 2 3" xfId="2880"/>
    <cellStyle name="常规 2 41 20 4 2 2 4" xfId="2881"/>
    <cellStyle name="常规 2 41 20 4 2 3" xfId="2882"/>
    <cellStyle name="常规 2 41 20 4 2 4" xfId="2883"/>
    <cellStyle name="常规 2 41 20 4 2 5" xfId="2884"/>
    <cellStyle name="常规 2 41 20 4 3" xfId="2885"/>
    <cellStyle name="常规 2 41 20 4 3 2" xfId="2886"/>
    <cellStyle name="常规 2 41 20 4 3 3" xfId="2887"/>
    <cellStyle name="常规 2 41 20 4 3 4" xfId="2888"/>
    <cellStyle name="常规 2 41 20 4 4" xfId="2889"/>
    <cellStyle name="常规 2 41 20 4 5" xfId="2890"/>
    <cellStyle name="常规 2 41 20 4 6" xfId="2891"/>
    <cellStyle name="常规 2 41 20 5" xfId="2892"/>
    <cellStyle name="常规 2 41 20 5 2" xfId="2893"/>
    <cellStyle name="常规 2 41 20 5 2 2" xfId="2894"/>
    <cellStyle name="常规 2 41 20 5 2 2 2" xfId="2895"/>
    <cellStyle name="常规 2 41 20 5 2 2 3" xfId="2896"/>
    <cellStyle name="常规 2 41 20 5 2 2 4" xfId="2897"/>
    <cellStyle name="常规 2 41 20 5 2 3" xfId="2898"/>
    <cellStyle name="常规 2 41 20 5 2 4" xfId="2899"/>
    <cellStyle name="常规 2 41 20 5 2 5" xfId="2900"/>
    <cellStyle name="常规 2 41 20 5 3" xfId="2901"/>
    <cellStyle name="常规 2 41 20 5 3 2" xfId="2902"/>
    <cellStyle name="常规 2 41 20 5 3 3" xfId="2903"/>
    <cellStyle name="常规 2 41 20 5 3 4" xfId="2904"/>
    <cellStyle name="常规 2 41 20 5 4" xfId="2905"/>
    <cellStyle name="常规 2 41 20 5 5" xfId="2906"/>
    <cellStyle name="常规 2 41 20 5 6" xfId="2907"/>
    <cellStyle name="常规 2 41 20 6" xfId="2908"/>
    <cellStyle name="常规 2 41 20 6 2" xfId="2909"/>
    <cellStyle name="常规 2 41 20 6 2 2" xfId="2910"/>
    <cellStyle name="常规 2 41 20 6 2 3" xfId="2911"/>
    <cellStyle name="常规 2 41 20 6 2 4" xfId="2912"/>
    <cellStyle name="常规 2 41 20 6 3" xfId="2913"/>
    <cellStyle name="常规 2 41 20 6 4" xfId="2914"/>
    <cellStyle name="常规 2 41 20 6 5" xfId="2915"/>
    <cellStyle name="常规 2 41 20 7" xfId="2916"/>
    <cellStyle name="常规 2 41 20 7 2" xfId="2917"/>
    <cellStyle name="常规 2 41 20 7 3" xfId="2918"/>
    <cellStyle name="常规 2 41 20 7 4" xfId="2919"/>
    <cellStyle name="常规 2 41 20 8" xfId="2920"/>
    <cellStyle name="常规 2 41 20 9" xfId="2921"/>
    <cellStyle name="常规 2 41 21" xfId="2922"/>
    <cellStyle name="常规 2 41 21 10" xfId="2923"/>
    <cellStyle name="常规 2 41 21 2" xfId="2924"/>
    <cellStyle name="常规 2 41 21 2 2" xfId="2925"/>
    <cellStyle name="常规 2 41 21 2 2 2" xfId="2926"/>
    <cellStyle name="常规 2 41 21 2 2 2 2" xfId="2927"/>
    <cellStyle name="常规 2 41 21 2 2 2 2 2" xfId="2928"/>
    <cellStyle name="常规 2 41 21 2 2 2 2 2 2" xfId="2929"/>
    <cellStyle name="常规 2 41 21 2 2 2 2 2 3" xfId="2930"/>
    <cellStyle name="常规 2 41 21 2 2 2 2 2 4" xfId="2931"/>
    <cellStyle name="常规 2 41 21 2 2 2 2 3" xfId="2932"/>
    <cellStyle name="常规 2 41 21 2 2 2 2 4" xfId="2933"/>
    <cellStyle name="常规 2 41 21 2 2 2 2 5" xfId="2934"/>
    <cellStyle name="常规 2 41 21 2 2 2 3" xfId="2935"/>
    <cellStyle name="常规 2 41 21 2 2 2 3 2" xfId="2936"/>
    <cellStyle name="常规 2 41 21 2 2 2 3 3" xfId="2937"/>
    <cellStyle name="常规 2 41 21 2 2 2 3 4" xfId="2938"/>
    <cellStyle name="常规 2 41 21 2 2 2 4" xfId="2939"/>
    <cellStyle name="常规 2 41 21 2 2 2 5" xfId="2940"/>
    <cellStyle name="常规 2 41 21 2 2 2 6" xfId="2941"/>
    <cellStyle name="常规 2 41 21 2 2 3" xfId="2942"/>
    <cellStyle name="常规 2 41 21 2 2 3 2" xfId="2943"/>
    <cellStyle name="常规 2 41 21 2 2 3 2 2" xfId="2944"/>
    <cellStyle name="常规 2 41 21 2 2 3 2 2 2" xfId="2945"/>
    <cellStyle name="常规 2 41 21 2 2 3 2 2 3" xfId="2946"/>
    <cellStyle name="常规 2 41 21 2 2 3 2 2 4" xfId="2947"/>
    <cellStyle name="常规 2 41 21 2 2 3 2 3" xfId="2948"/>
    <cellStyle name="常规 2 41 21 2 2 3 2 4" xfId="2949"/>
    <cellStyle name="常规 2 41 21 2 2 3 2 5" xfId="2950"/>
    <cellStyle name="常规 2 41 21 2 2 3 3" xfId="2951"/>
    <cellStyle name="常规 2 41 21 2 2 3 3 2" xfId="2952"/>
    <cellStyle name="常规 2 41 21 2 2 3 3 3" xfId="2953"/>
    <cellStyle name="常规 2 41 21 2 2 3 3 4" xfId="2954"/>
    <cellStyle name="常规 2 41 21 2 2 3 4" xfId="2955"/>
    <cellStyle name="常规 2 41 21 2 2 3 5" xfId="2956"/>
    <cellStyle name="常规 2 41 21 2 2 3 6" xfId="2957"/>
    <cellStyle name="常规 2 41 21 2 2 4" xfId="2958"/>
    <cellStyle name="常规 2 41 21 2 2 4 2" xfId="2959"/>
    <cellStyle name="常规 2 41 21 2 2 4 2 2" xfId="2960"/>
    <cellStyle name="常规 2 41 21 2 2 4 2 3" xfId="2961"/>
    <cellStyle name="常规 2 41 21 2 2 4 2 4" xfId="2962"/>
    <cellStyle name="常规 2 41 21 2 2 4 3" xfId="2963"/>
    <cellStyle name="常规 2 41 21 2 2 4 4" xfId="2964"/>
    <cellStyle name="常规 2 41 21 2 2 4 5" xfId="2965"/>
    <cellStyle name="常规 2 41 21 2 2 5" xfId="2966"/>
    <cellStyle name="常规 2 41 21 2 2 5 2" xfId="2967"/>
    <cellStyle name="常规 2 41 21 2 2 5 3" xfId="2968"/>
    <cellStyle name="常规 2 41 21 2 2 5 4" xfId="2969"/>
    <cellStyle name="常规 2 41 21 2 2 6" xfId="2970"/>
    <cellStyle name="常规 2 41 21 2 2 7" xfId="2971"/>
    <cellStyle name="常规 2 41 21 2 2 8" xfId="2972"/>
    <cellStyle name="常规 2 41 21 2 3" xfId="2973"/>
    <cellStyle name="常规 2 41 21 2 3 2" xfId="2974"/>
    <cellStyle name="常规 2 41 21 2 3 2 2" xfId="2975"/>
    <cellStyle name="常规 2 41 21 2 3 2 2 2" xfId="2976"/>
    <cellStyle name="常规 2 41 21 2 3 2 2 3" xfId="2977"/>
    <cellStyle name="常规 2 41 21 2 3 2 2 4" xfId="2978"/>
    <cellStyle name="常规 2 41 21 2 3 2 3" xfId="2979"/>
    <cellStyle name="常规 2 41 21 2 3 2 4" xfId="2980"/>
    <cellStyle name="常规 2 41 21 2 3 2 5" xfId="2981"/>
    <cellStyle name="常规 2 41 21 2 3 3" xfId="2982"/>
    <cellStyle name="常规 2 41 21 2 3 3 2" xfId="2983"/>
    <cellStyle name="常规 2 41 21 2 3 3 3" xfId="2984"/>
    <cellStyle name="常规 2 41 21 2 3 3 4" xfId="2985"/>
    <cellStyle name="常规 2 41 21 2 3 4" xfId="2986"/>
    <cellStyle name="常规 2 41 21 2 3 5" xfId="2987"/>
    <cellStyle name="常规 2 41 21 2 3 6" xfId="2988"/>
    <cellStyle name="常规 2 41 21 2 4" xfId="2989"/>
    <cellStyle name="常规 2 41 21 2 4 2" xfId="2990"/>
    <cellStyle name="常规 2 41 21 2 4 2 2" xfId="2991"/>
    <cellStyle name="常规 2 41 21 2 4 2 2 2" xfId="2992"/>
    <cellStyle name="常规 2 41 21 2 4 2 2 3" xfId="2993"/>
    <cellStyle name="常规 2 41 21 2 4 2 2 4" xfId="2994"/>
    <cellStyle name="常规 2 41 21 2 4 2 3" xfId="2995"/>
    <cellStyle name="常规 2 41 21 2 4 2 4" xfId="2996"/>
    <cellStyle name="常规 2 41 21 2 4 2 5" xfId="2997"/>
    <cellStyle name="常规 2 41 21 2 4 3" xfId="2998"/>
    <cellStyle name="常规 2 41 21 2 4 3 2" xfId="2999"/>
    <cellStyle name="常规 2 41 21 2 4 3 3" xfId="3000"/>
    <cellStyle name="常规 2 41 21 2 4 3 4" xfId="3001"/>
    <cellStyle name="常规 2 41 21 2 4 4" xfId="3002"/>
    <cellStyle name="常规 2 41 21 2 4 5" xfId="3003"/>
    <cellStyle name="常规 2 41 21 2 4 6" xfId="3004"/>
    <cellStyle name="常规 2 41 21 2 5" xfId="3005"/>
    <cellStyle name="常规 2 41 21 2 5 2" xfId="3006"/>
    <cellStyle name="常规 2 41 21 2 5 2 2" xfId="3007"/>
    <cellStyle name="常规 2 41 21 2 5 2 3" xfId="3008"/>
    <cellStyle name="常规 2 41 21 2 5 2 4" xfId="3009"/>
    <cellStyle name="常规 2 41 21 2 5 3" xfId="3010"/>
    <cellStyle name="常规 2 41 21 2 5 4" xfId="3011"/>
    <cellStyle name="常规 2 41 21 2 5 5" xfId="3012"/>
    <cellStyle name="常规 2 41 21 2 6" xfId="3013"/>
    <cellStyle name="常规 2 41 21 2 6 2" xfId="3014"/>
    <cellStyle name="常规 2 41 21 2 6 3" xfId="3015"/>
    <cellStyle name="常规 2 41 21 2 6 4" xfId="3016"/>
    <cellStyle name="常规 2 41 21 2 7" xfId="3017"/>
    <cellStyle name="常规 2 41 21 2 8" xfId="3018"/>
    <cellStyle name="常规 2 41 21 2 9" xfId="3019"/>
    <cellStyle name="常规 2 41 21 3" xfId="3020"/>
    <cellStyle name="常规 2 41 21 3 2" xfId="3021"/>
    <cellStyle name="常规 2 41 21 3 2 2" xfId="3022"/>
    <cellStyle name="常规 2 41 21 3 2 2 2" xfId="3023"/>
    <cellStyle name="常规 2 41 21 3 2 2 2 2" xfId="3024"/>
    <cellStyle name="常规 2 41 21 3 2 2 2 3" xfId="3025"/>
    <cellStyle name="常规 2 41 21 3 2 2 2 4" xfId="3026"/>
    <cellStyle name="常规 2 41 21 3 2 2 3" xfId="3027"/>
    <cellStyle name="常规 2 41 21 3 2 2 4" xfId="3028"/>
    <cellStyle name="常规 2 41 21 3 2 2 5" xfId="3029"/>
    <cellStyle name="常规 2 41 21 3 2 3" xfId="3030"/>
    <cellStyle name="常规 2 41 21 3 2 3 2" xfId="3031"/>
    <cellStyle name="常规 2 41 21 3 2 3 3" xfId="3032"/>
    <cellStyle name="常规 2 41 21 3 2 3 4" xfId="3033"/>
    <cellStyle name="常规 2 41 21 3 2 4" xfId="3034"/>
    <cellStyle name="常规 2 41 21 3 2 5" xfId="3035"/>
    <cellStyle name="常规 2 41 21 3 2 6" xfId="3036"/>
    <cellStyle name="常规 2 41 21 3 3" xfId="3037"/>
    <cellStyle name="常规 2 41 21 3 3 2" xfId="3038"/>
    <cellStyle name="常规 2 41 21 3 3 2 2" xfId="3039"/>
    <cellStyle name="常规 2 41 21 3 3 2 2 2" xfId="3040"/>
    <cellStyle name="常规 2 41 21 3 3 2 2 3" xfId="3041"/>
    <cellStyle name="常规 2 41 21 3 3 2 2 4" xfId="3042"/>
    <cellStyle name="常规 2 41 21 3 3 2 3" xfId="3043"/>
    <cellStyle name="常规 2 41 21 3 3 2 4" xfId="3044"/>
    <cellStyle name="常规 2 41 21 3 3 2 5" xfId="3045"/>
    <cellStyle name="常规 2 41 21 3 3 3" xfId="3046"/>
    <cellStyle name="常规 2 41 21 3 3 3 2" xfId="3047"/>
    <cellStyle name="常规 2 41 21 3 3 3 3" xfId="3048"/>
    <cellStyle name="常规 2 41 21 3 3 3 4" xfId="3049"/>
    <cellStyle name="常规 2 41 21 3 3 4" xfId="3050"/>
    <cellStyle name="常规 2 41 21 3 3 5" xfId="3051"/>
    <cellStyle name="常规 2 41 21 3 3 6" xfId="3052"/>
    <cellStyle name="常规 2 41 21 3 4" xfId="3053"/>
    <cellStyle name="常规 2 41 21 3 4 2" xfId="3054"/>
    <cellStyle name="常规 2 41 21 3 4 2 2" xfId="3055"/>
    <cellStyle name="常规 2 41 21 3 4 2 3" xfId="3056"/>
    <cellStyle name="常规 2 41 21 3 4 2 4" xfId="3057"/>
    <cellStyle name="常规 2 41 21 3 4 3" xfId="3058"/>
    <cellStyle name="常规 2 41 21 3 4 4" xfId="3059"/>
    <cellStyle name="常规 2 41 21 3 4 5" xfId="3060"/>
    <cellStyle name="常规 2 41 21 3 5" xfId="3061"/>
    <cellStyle name="常规 2 41 21 3 5 2" xfId="3062"/>
    <cellStyle name="常规 2 41 21 3 5 3" xfId="3063"/>
    <cellStyle name="常规 2 41 21 3 5 4" xfId="3064"/>
    <cellStyle name="常规 2 41 21 3 6" xfId="3065"/>
    <cellStyle name="常规 2 41 21 3 7" xfId="3066"/>
    <cellStyle name="常规 2 41 21 3 8" xfId="3067"/>
    <cellStyle name="常规 2 41 21 4" xfId="3068"/>
    <cellStyle name="常规 2 41 21 4 2" xfId="3069"/>
    <cellStyle name="常规 2 41 21 4 2 2" xfId="3070"/>
    <cellStyle name="常规 2 41 21 4 2 2 2" xfId="3071"/>
    <cellStyle name="常规 2 41 21 4 2 2 3" xfId="3072"/>
    <cellStyle name="常规 2 41 21 4 2 2 4" xfId="3073"/>
    <cellStyle name="常规 2 41 21 4 2 3" xfId="3074"/>
    <cellStyle name="常规 2 41 21 4 2 4" xfId="3075"/>
    <cellStyle name="常规 2 41 21 4 2 5" xfId="3076"/>
    <cellStyle name="常规 2 41 21 4 3" xfId="3077"/>
    <cellStyle name="常规 2 41 21 4 3 2" xfId="3078"/>
    <cellStyle name="常规 2 41 21 4 3 3" xfId="3079"/>
    <cellStyle name="常规 2 41 21 4 3 4" xfId="3080"/>
    <cellStyle name="常规 2 41 21 4 4" xfId="3081"/>
    <cellStyle name="常规 2 41 21 4 5" xfId="3082"/>
    <cellStyle name="常规 2 41 21 4 6" xfId="3083"/>
    <cellStyle name="常规 2 41 21 5" xfId="3084"/>
    <cellStyle name="常规 2 41 21 5 2" xfId="3085"/>
    <cellStyle name="常规 2 41 21 5 2 2" xfId="3086"/>
    <cellStyle name="常规 2 41 21 5 2 2 2" xfId="3087"/>
    <cellStyle name="常规 2 41 21 5 2 2 3" xfId="3088"/>
    <cellStyle name="常规 2 41 21 5 2 2 4" xfId="3089"/>
    <cellStyle name="常规 2 41 21 5 2 3" xfId="3090"/>
    <cellStyle name="常规 2 41 21 5 2 4" xfId="3091"/>
    <cellStyle name="常规 2 41 21 5 2 5" xfId="3092"/>
    <cellStyle name="常规 2 41 21 5 3" xfId="3093"/>
    <cellStyle name="常规 2 41 21 5 3 2" xfId="3094"/>
    <cellStyle name="常规 2 41 21 5 3 3" xfId="3095"/>
    <cellStyle name="常规 2 41 21 5 3 4" xfId="3096"/>
    <cellStyle name="常规 2 41 21 5 4" xfId="3097"/>
    <cellStyle name="常规 2 41 21 5 5" xfId="3098"/>
    <cellStyle name="常规 2 41 21 5 6" xfId="3099"/>
    <cellStyle name="常规 2 41 21 6" xfId="3100"/>
    <cellStyle name="常规 2 41 21 6 2" xfId="3101"/>
    <cellStyle name="常规 2 41 21 6 2 2" xfId="3102"/>
    <cellStyle name="常规 2 41 21 6 2 3" xfId="3103"/>
    <cellStyle name="常规 2 41 21 6 2 4" xfId="3104"/>
    <cellStyle name="常规 2 41 21 6 3" xfId="3105"/>
    <cellStyle name="常规 2 41 21 6 4" xfId="3106"/>
    <cellStyle name="常规 2 41 21 6 5" xfId="3107"/>
    <cellStyle name="常规 2 41 21 7" xfId="3108"/>
    <cellStyle name="常规 2 41 21 7 2" xfId="3109"/>
    <cellStyle name="常规 2 41 21 7 3" xfId="3110"/>
    <cellStyle name="常规 2 41 21 7 4" xfId="3111"/>
    <cellStyle name="常规 2 41 21 8" xfId="3112"/>
    <cellStyle name="常规 2 41 21 9" xfId="3113"/>
    <cellStyle name="常规 2 41 22" xfId="3114"/>
    <cellStyle name="常规 2 41 22 10" xfId="3115"/>
    <cellStyle name="常规 2 41 22 2" xfId="3116"/>
    <cellStyle name="常规 2 41 22 2 2" xfId="3117"/>
    <cellStyle name="常规 2 41 22 2 2 2" xfId="3118"/>
    <cellStyle name="常规 2 41 22 2 2 2 2" xfId="3119"/>
    <cellStyle name="常规 2 41 22 2 2 2 2 2" xfId="3120"/>
    <cellStyle name="常规 2 41 22 2 2 2 2 2 2" xfId="3121"/>
    <cellStyle name="常规 2 41 22 2 2 2 2 2 3" xfId="3122"/>
    <cellStyle name="常规 2 41 22 2 2 2 2 2 4" xfId="3123"/>
    <cellStyle name="常规 2 41 22 2 2 2 2 3" xfId="3124"/>
    <cellStyle name="常规 2 41 22 2 2 2 2 4" xfId="3125"/>
    <cellStyle name="常规 2 41 22 2 2 2 2 5" xfId="3126"/>
    <cellStyle name="常规 2 41 22 2 2 2 3" xfId="3127"/>
    <cellStyle name="常规 2 41 22 2 2 2 3 2" xfId="3128"/>
    <cellStyle name="常规 2 41 22 2 2 2 3 3" xfId="3129"/>
    <cellStyle name="常规 2 41 22 2 2 2 3 4" xfId="3130"/>
    <cellStyle name="常规 2 41 22 2 2 2 4" xfId="3131"/>
    <cellStyle name="常规 2 41 22 2 2 2 5" xfId="3132"/>
    <cellStyle name="常规 2 41 22 2 2 2 6" xfId="3133"/>
    <cellStyle name="常规 2 41 22 2 2 3" xfId="3134"/>
    <cellStyle name="常规 2 41 22 2 2 3 2" xfId="3135"/>
    <cellStyle name="常规 2 41 22 2 2 3 2 2" xfId="3136"/>
    <cellStyle name="常规 2 41 22 2 2 3 2 2 2" xfId="3137"/>
    <cellStyle name="常规 2 41 22 2 2 3 2 2 3" xfId="3138"/>
    <cellStyle name="常规 2 41 22 2 2 3 2 2 4" xfId="3139"/>
    <cellStyle name="常规 2 41 22 2 2 3 2 3" xfId="3140"/>
    <cellStyle name="常规 2 41 22 2 2 3 2 4" xfId="3141"/>
    <cellStyle name="常规 2 41 22 2 2 3 2 5" xfId="3142"/>
    <cellStyle name="常规 2 41 22 2 2 3 3" xfId="3143"/>
    <cellStyle name="常规 2 41 22 2 2 3 3 2" xfId="3144"/>
    <cellStyle name="常规 2 41 22 2 2 3 3 3" xfId="3145"/>
    <cellStyle name="常规 2 41 22 2 2 3 3 4" xfId="3146"/>
    <cellStyle name="常规 2 41 22 2 2 3 4" xfId="3147"/>
    <cellStyle name="常规 2 41 22 2 2 3 5" xfId="3148"/>
    <cellStyle name="常规 2 41 22 2 2 3 6" xfId="3149"/>
    <cellStyle name="常规 2 41 22 2 2 4" xfId="3150"/>
    <cellStyle name="常规 2 41 22 2 2 4 2" xfId="3151"/>
    <cellStyle name="常规 2 41 22 2 2 4 2 2" xfId="3152"/>
    <cellStyle name="常规 2 41 22 2 2 4 2 3" xfId="3153"/>
    <cellStyle name="常规 2 41 22 2 2 4 2 4" xfId="3154"/>
    <cellStyle name="常规 2 41 22 2 2 4 3" xfId="3155"/>
    <cellStyle name="常规 2 41 22 2 2 4 4" xfId="3156"/>
    <cellStyle name="常规 2 41 22 2 2 4 5" xfId="3157"/>
    <cellStyle name="常规 2 41 22 2 2 5" xfId="3158"/>
    <cellStyle name="常规 2 41 22 2 2 5 2" xfId="3159"/>
    <cellStyle name="常规 2 41 22 2 2 5 3" xfId="3160"/>
    <cellStyle name="常规 2 41 22 2 2 5 4" xfId="3161"/>
    <cellStyle name="常规 2 41 22 2 2 6" xfId="3162"/>
    <cellStyle name="常规 2 41 22 2 2 7" xfId="3163"/>
    <cellStyle name="常规 2 41 22 2 2 8" xfId="3164"/>
    <cellStyle name="常规 2 41 22 2 3" xfId="3165"/>
    <cellStyle name="常规 2 41 22 2 3 2" xfId="3166"/>
    <cellStyle name="常规 2 41 22 2 3 2 2" xfId="3167"/>
    <cellStyle name="常规 2 41 22 2 3 2 2 2" xfId="3168"/>
    <cellStyle name="常规 2 41 22 2 3 2 2 3" xfId="3169"/>
    <cellStyle name="常规 2 41 22 2 3 2 2 4" xfId="3170"/>
    <cellStyle name="常规 2 41 22 2 3 2 3" xfId="3171"/>
    <cellStyle name="常规 2 41 22 2 3 2 4" xfId="3172"/>
    <cellStyle name="常规 2 41 22 2 3 2 5" xfId="3173"/>
    <cellStyle name="常规 2 41 22 2 3 3" xfId="3174"/>
    <cellStyle name="常规 2 41 22 2 3 3 2" xfId="3175"/>
    <cellStyle name="常规 2 41 22 2 3 3 3" xfId="3176"/>
    <cellStyle name="常规 2 41 22 2 3 3 4" xfId="3177"/>
    <cellStyle name="常规 2 41 22 2 3 4" xfId="3178"/>
    <cellStyle name="常规 2 41 22 2 3 5" xfId="3179"/>
    <cellStyle name="常规 2 41 22 2 3 6" xfId="3180"/>
    <cellStyle name="常规 2 41 22 2 4" xfId="3181"/>
    <cellStyle name="常规 2 41 22 2 4 2" xfId="3182"/>
    <cellStyle name="常规 2 41 22 2 4 2 2" xfId="3183"/>
    <cellStyle name="常规 2 41 22 2 4 2 2 2" xfId="3184"/>
    <cellStyle name="常规 2 41 22 2 4 2 2 3" xfId="3185"/>
    <cellStyle name="常规 2 41 22 2 4 2 2 4" xfId="3186"/>
    <cellStyle name="常规 2 41 22 2 4 2 3" xfId="3187"/>
    <cellStyle name="常规 2 41 22 2 4 2 4" xfId="3188"/>
    <cellStyle name="常规 2 41 22 2 4 2 5" xfId="3189"/>
    <cellStyle name="常规 2 41 22 2 4 3" xfId="3190"/>
    <cellStyle name="常规 2 41 22 2 4 3 2" xfId="3191"/>
    <cellStyle name="常规 2 41 22 2 4 3 3" xfId="3192"/>
    <cellStyle name="常规 2 41 22 2 4 3 4" xfId="3193"/>
    <cellStyle name="常规 2 41 22 2 4 4" xfId="3194"/>
    <cellStyle name="常规 2 41 22 2 4 5" xfId="3195"/>
    <cellStyle name="常规 2 41 22 2 4 6" xfId="3196"/>
    <cellStyle name="常规 2 41 22 2 5" xfId="3197"/>
    <cellStyle name="常规 2 41 22 2 5 2" xfId="3198"/>
    <cellStyle name="常规 2 41 22 2 5 2 2" xfId="3199"/>
    <cellStyle name="常规 2 41 22 2 5 2 3" xfId="3200"/>
    <cellStyle name="常规 2 41 22 2 5 2 4" xfId="3201"/>
    <cellStyle name="常规 2 41 22 2 5 3" xfId="3202"/>
    <cellStyle name="常规 2 41 22 2 5 4" xfId="3203"/>
    <cellStyle name="常规 2 41 22 2 5 5" xfId="3204"/>
    <cellStyle name="常规 2 41 22 2 6" xfId="3205"/>
    <cellStyle name="常规 2 41 22 2 6 2" xfId="3206"/>
    <cellStyle name="常规 2 41 22 2 6 3" xfId="3207"/>
    <cellStyle name="常规 2 41 22 2 6 4" xfId="3208"/>
    <cellStyle name="常规 2 41 22 2 7" xfId="3209"/>
    <cellStyle name="常规 2 41 22 2 8" xfId="3210"/>
    <cellStyle name="常规 2 41 22 2 9" xfId="3211"/>
    <cellStyle name="常规 2 41 22 3" xfId="3212"/>
    <cellStyle name="常规 2 41 22 3 2" xfId="3213"/>
    <cellStyle name="常规 2 41 22 3 2 2" xfId="3214"/>
    <cellStyle name="常规 2 41 22 3 2 2 2" xfId="3215"/>
    <cellStyle name="常规 2 41 22 3 2 2 2 2" xfId="3216"/>
    <cellStyle name="常规 2 41 22 3 2 2 2 3" xfId="3217"/>
    <cellStyle name="常规 2 41 22 3 2 2 2 4" xfId="3218"/>
    <cellStyle name="常规 2 41 22 3 2 2 3" xfId="3219"/>
    <cellStyle name="常规 2 41 22 3 2 2 4" xfId="3220"/>
    <cellStyle name="常规 2 41 22 3 2 2 5" xfId="3221"/>
    <cellStyle name="常规 2 41 22 3 2 3" xfId="3222"/>
    <cellStyle name="常规 2 41 22 3 2 3 2" xfId="3223"/>
    <cellStyle name="常规 2 41 22 3 2 3 3" xfId="3224"/>
    <cellStyle name="常规 2 41 22 3 2 3 4" xfId="3225"/>
    <cellStyle name="常规 2 41 22 3 2 4" xfId="3226"/>
    <cellStyle name="常规 2 41 22 3 2 5" xfId="3227"/>
    <cellStyle name="常规 2 41 22 3 2 6" xfId="3228"/>
    <cellStyle name="常规 2 41 22 3 3" xfId="3229"/>
    <cellStyle name="常规 2 41 22 3 3 2" xfId="3230"/>
    <cellStyle name="常规 2 41 22 3 3 2 2" xfId="3231"/>
    <cellStyle name="常规 2 41 22 3 3 2 2 2" xfId="3232"/>
    <cellStyle name="常规 2 41 22 3 3 2 2 3" xfId="3233"/>
    <cellStyle name="常规 2 41 22 3 3 2 2 4" xfId="3234"/>
    <cellStyle name="常规 2 41 22 3 3 2 3" xfId="3235"/>
    <cellStyle name="常规 2 41 22 3 3 2 4" xfId="3236"/>
    <cellStyle name="常规 2 41 22 3 3 2 5" xfId="3237"/>
    <cellStyle name="常规 2 41 22 3 3 3" xfId="3238"/>
    <cellStyle name="常规 2 41 22 3 3 3 2" xfId="3239"/>
    <cellStyle name="常规 2 41 22 3 3 3 3" xfId="3240"/>
    <cellStyle name="常规 2 41 22 3 3 3 4" xfId="3241"/>
    <cellStyle name="常规 2 41 22 3 3 4" xfId="3242"/>
    <cellStyle name="常规 2 41 22 3 3 5" xfId="3243"/>
    <cellStyle name="常规 2 41 22 3 3 6" xfId="3244"/>
    <cellStyle name="常规 2 41 22 3 4" xfId="3245"/>
    <cellStyle name="常规 2 41 22 3 4 2" xfId="3246"/>
    <cellStyle name="常规 2 41 22 3 4 2 2" xfId="3247"/>
    <cellStyle name="常规 2 41 22 3 4 2 3" xfId="3248"/>
    <cellStyle name="常规 2 41 22 3 4 2 4" xfId="3249"/>
    <cellStyle name="常规 2 41 22 3 4 3" xfId="3250"/>
    <cellStyle name="常规 2 41 22 3 4 4" xfId="3251"/>
    <cellStyle name="常规 2 41 22 3 4 5" xfId="3252"/>
    <cellStyle name="常规 2 41 22 3 5" xfId="3253"/>
    <cellStyle name="常规 2 41 22 3 5 2" xfId="3254"/>
    <cellStyle name="常规 2 41 22 3 5 3" xfId="3255"/>
    <cellStyle name="常规 2 41 22 3 5 4" xfId="3256"/>
    <cellStyle name="常规 2 41 22 3 6" xfId="3257"/>
    <cellStyle name="常规 2 41 22 3 7" xfId="3258"/>
    <cellStyle name="常规 2 41 22 3 8" xfId="3259"/>
    <cellStyle name="常规 2 41 22 4" xfId="3260"/>
    <cellStyle name="常规 2 41 22 4 2" xfId="3261"/>
    <cellStyle name="常规 2 41 22 4 2 2" xfId="3262"/>
    <cellStyle name="常规 2 41 22 4 2 2 2" xfId="3263"/>
    <cellStyle name="常规 2 41 22 4 2 2 3" xfId="3264"/>
    <cellStyle name="常规 2 41 22 4 2 2 4" xfId="3265"/>
    <cellStyle name="常规 2 41 22 4 2 3" xfId="3266"/>
    <cellStyle name="常规 2 41 22 4 2 4" xfId="3267"/>
    <cellStyle name="常规 2 41 22 4 2 5" xfId="3268"/>
    <cellStyle name="常规 2 41 22 4 3" xfId="3269"/>
    <cellStyle name="常规 2 41 22 4 3 2" xfId="3270"/>
    <cellStyle name="常规 2 41 22 4 3 3" xfId="3271"/>
    <cellStyle name="常规 2 41 22 4 3 4" xfId="3272"/>
    <cellStyle name="常规 2 41 22 4 4" xfId="3273"/>
    <cellStyle name="常规 2 41 22 4 5" xfId="3274"/>
    <cellStyle name="常规 2 41 22 4 6" xfId="3275"/>
    <cellStyle name="常规 2 41 22 5" xfId="3276"/>
    <cellStyle name="常规 2 41 22 5 2" xfId="3277"/>
    <cellStyle name="常规 2 41 22 5 2 2" xfId="3278"/>
    <cellStyle name="常规 2 41 22 5 2 2 2" xfId="3279"/>
    <cellStyle name="常规 2 41 22 5 2 2 3" xfId="3280"/>
    <cellStyle name="常规 2 41 22 5 2 2 4" xfId="3281"/>
    <cellStyle name="常规 2 41 22 5 2 3" xfId="3282"/>
    <cellStyle name="常规 2 41 22 5 2 4" xfId="3283"/>
    <cellStyle name="常规 2 41 22 5 2 5" xfId="3284"/>
    <cellStyle name="常规 2 41 22 5 3" xfId="3285"/>
    <cellStyle name="常规 2 41 22 5 3 2" xfId="3286"/>
    <cellStyle name="常规 2 41 22 5 3 3" xfId="3287"/>
    <cellStyle name="常规 2 41 22 5 3 4" xfId="3288"/>
    <cellStyle name="常规 2 41 22 5 4" xfId="3289"/>
    <cellStyle name="常规 2 41 22 5 5" xfId="3290"/>
    <cellStyle name="常规 2 41 22 5 6" xfId="3291"/>
    <cellStyle name="常规 2 41 22 6" xfId="3292"/>
    <cellStyle name="常规 2 41 22 6 2" xfId="3293"/>
    <cellStyle name="常规 2 41 22 6 2 2" xfId="3294"/>
    <cellStyle name="常规 2 41 22 6 2 3" xfId="3295"/>
    <cellStyle name="常规 2 41 22 6 2 4" xfId="3296"/>
    <cellStyle name="常规 2 41 22 6 3" xfId="3297"/>
    <cellStyle name="常规 2 41 22 6 4" xfId="3298"/>
    <cellStyle name="常规 2 41 22 6 5" xfId="3299"/>
    <cellStyle name="常规 2 41 22 7" xfId="3300"/>
    <cellStyle name="常规 2 41 22 7 2" xfId="3301"/>
    <cellStyle name="常规 2 41 22 7 3" xfId="3302"/>
    <cellStyle name="常规 2 41 22 7 4" xfId="3303"/>
    <cellStyle name="常规 2 41 22 8" xfId="3304"/>
    <cellStyle name="常规 2 41 22 9" xfId="3305"/>
    <cellStyle name="常规 2 41 23" xfId="3306"/>
    <cellStyle name="常规 2 41 23 10" xfId="3307"/>
    <cellStyle name="常规 2 41 23 2" xfId="3308"/>
    <cellStyle name="常规 2 41 23 2 2" xfId="3309"/>
    <cellStyle name="常规 2 41 23 2 2 2" xfId="3310"/>
    <cellStyle name="常规 2 41 23 2 2 2 2" xfId="3311"/>
    <cellStyle name="常规 2 41 23 2 2 2 2 2" xfId="3312"/>
    <cellStyle name="常规 2 41 23 2 2 2 2 2 2" xfId="3313"/>
    <cellStyle name="常规 2 41 23 2 2 2 2 2 3" xfId="3314"/>
    <cellStyle name="常规 2 41 23 2 2 2 2 2 4" xfId="3315"/>
    <cellStyle name="常规 2 41 23 2 2 2 2 3" xfId="3316"/>
    <cellStyle name="常规 2 41 23 2 2 2 2 4" xfId="3317"/>
    <cellStyle name="常规 2 41 23 2 2 2 2 5" xfId="3318"/>
    <cellStyle name="常规 2 41 23 2 2 2 3" xfId="3319"/>
    <cellStyle name="常规 2 41 23 2 2 2 3 2" xfId="3320"/>
    <cellStyle name="常规 2 41 23 2 2 2 3 3" xfId="3321"/>
    <cellStyle name="常规 2 41 23 2 2 2 3 4" xfId="3322"/>
    <cellStyle name="常规 2 41 23 2 2 2 4" xfId="3323"/>
    <cellStyle name="常规 2 41 23 2 2 2 5" xfId="3324"/>
    <cellStyle name="常规 2 41 23 2 2 2 6" xfId="3325"/>
    <cellStyle name="常规 2 41 23 2 2 3" xfId="3326"/>
    <cellStyle name="常规 2 41 23 2 2 3 2" xfId="3327"/>
    <cellStyle name="常规 2 41 23 2 2 3 2 2" xfId="3328"/>
    <cellStyle name="常规 2 41 23 2 2 3 2 2 2" xfId="3329"/>
    <cellStyle name="常规 2 41 23 2 2 3 2 2 3" xfId="3330"/>
    <cellStyle name="常规 2 41 23 2 2 3 2 2 4" xfId="3331"/>
    <cellStyle name="常规 2 41 23 2 2 3 2 3" xfId="3332"/>
    <cellStyle name="常规 2 41 23 2 2 3 2 4" xfId="3333"/>
    <cellStyle name="常规 2 41 23 2 2 3 2 5" xfId="3334"/>
    <cellStyle name="常规 2 41 23 2 2 3 3" xfId="3335"/>
    <cellStyle name="常规 2 41 23 2 2 3 3 2" xfId="3336"/>
    <cellStyle name="常规 2 41 23 2 2 3 3 3" xfId="3337"/>
    <cellStyle name="常规 2 41 23 2 2 3 3 4" xfId="3338"/>
    <cellStyle name="常规 2 41 23 2 2 3 4" xfId="3339"/>
    <cellStyle name="常规 2 41 23 2 2 3 5" xfId="3340"/>
    <cellStyle name="常规 2 41 23 2 2 3 6" xfId="3341"/>
    <cellStyle name="常规 2 41 23 2 2 4" xfId="3342"/>
    <cellStyle name="常规 2 41 23 2 2 4 2" xfId="3343"/>
    <cellStyle name="常规 2 41 23 2 2 4 2 2" xfId="3344"/>
    <cellStyle name="常规 2 41 23 2 2 4 2 3" xfId="3345"/>
    <cellStyle name="常规 2 41 23 2 2 4 2 4" xfId="3346"/>
    <cellStyle name="常规 2 41 23 2 2 4 3" xfId="3347"/>
    <cellStyle name="常规 2 41 23 2 2 4 4" xfId="3348"/>
    <cellStyle name="常规 2 41 23 2 2 4 5" xfId="3349"/>
    <cellStyle name="常规 2 41 23 2 2 5" xfId="3350"/>
    <cellStyle name="常规 2 41 23 2 2 5 2" xfId="3351"/>
    <cellStyle name="常规 2 41 23 2 2 5 3" xfId="3352"/>
    <cellStyle name="常规 2 41 23 2 2 5 4" xfId="3353"/>
    <cellStyle name="常规 2 41 23 2 2 6" xfId="3354"/>
    <cellStyle name="常规 2 41 23 2 2 7" xfId="3355"/>
    <cellStyle name="常规 2 41 23 2 2 8" xfId="3356"/>
    <cellStyle name="常规 2 41 23 2 3" xfId="3357"/>
    <cellStyle name="常规 2 41 23 2 3 2" xfId="3358"/>
    <cellStyle name="常规 2 41 23 2 3 2 2" xfId="3359"/>
    <cellStyle name="常规 2 41 23 2 3 2 2 2" xfId="3360"/>
    <cellStyle name="常规 2 41 23 2 3 2 2 3" xfId="3361"/>
    <cellStyle name="常规 2 41 23 2 3 2 2 4" xfId="3362"/>
    <cellStyle name="常规 2 41 23 2 3 2 3" xfId="3363"/>
    <cellStyle name="常规 2 41 23 2 3 2 4" xfId="3364"/>
    <cellStyle name="常规 2 41 23 2 3 2 5" xfId="3365"/>
    <cellStyle name="常规 2 41 23 2 3 3" xfId="3366"/>
    <cellStyle name="常规 2 41 23 2 3 3 2" xfId="3367"/>
    <cellStyle name="常规 2 41 23 2 3 3 3" xfId="3368"/>
    <cellStyle name="常规 2 41 23 2 3 3 4" xfId="3369"/>
    <cellStyle name="常规 2 41 23 2 3 4" xfId="3370"/>
    <cellStyle name="常规 2 41 23 2 3 5" xfId="3371"/>
    <cellStyle name="常规 2 41 23 2 3 6" xfId="3372"/>
    <cellStyle name="常规 2 41 23 2 4" xfId="3373"/>
    <cellStyle name="常规 2 41 23 2 4 2" xfId="3374"/>
    <cellStyle name="常规 2 41 23 2 4 2 2" xfId="3375"/>
    <cellStyle name="常规 2 41 23 2 4 2 2 2" xfId="3376"/>
    <cellStyle name="常规 2 41 23 2 4 2 2 3" xfId="3377"/>
    <cellStyle name="常规 2 41 23 2 4 2 2 4" xfId="3378"/>
    <cellStyle name="常规 2 41 23 2 4 2 3" xfId="3379"/>
    <cellStyle name="常规 2 41 23 2 4 2 4" xfId="3380"/>
    <cellStyle name="常规 2 41 23 2 4 2 5" xfId="3381"/>
    <cellStyle name="常规 2 41 23 2 4 3" xfId="3382"/>
    <cellStyle name="常规 2 41 23 2 4 3 2" xfId="3383"/>
    <cellStyle name="常规 2 41 23 2 4 3 3" xfId="3384"/>
    <cellStyle name="常规 2 41 23 2 4 3 4" xfId="3385"/>
    <cellStyle name="常规 2 41 23 2 4 4" xfId="3386"/>
    <cellStyle name="常规 2 41 23 2 4 5" xfId="3387"/>
    <cellStyle name="常规 2 41 23 2 4 6" xfId="3388"/>
    <cellStyle name="常规 2 41 23 2 5" xfId="3389"/>
    <cellStyle name="常规 2 41 23 2 5 2" xfId="3390"/>
    <cellStyle name="常规 2 41 23 2 5 2 2" xfId="3391"/>
    <cellStyle name="常规 2 41 23 2 5 2 3" xfId="3392"/>
    <cellStyle name="常规 2 41 23 2 5 2 4" xfId="3393"/>
    <cellStyle name="常规 2 41 23 2 5 3" xfId="3394"/>
    <cellStyle name="常规 2 41 23 2 5 4" xfId="3395"/>
    <cellStyle name="常规 2 41 23 2 5 5" xfId="3396"/>
    <cellStyle name="常规 2 41 23 2 6" xfId="3397"/>
    <cellStyle name="常规 2 41 23 2 6 2" xfId="3398"/>
    <cellStyle name="常规 2 41 23 2 6 3" xfId="3399"/>
    <cellStyle name="常规 2 41 23 2 6 4" xfId="3400"/>
    <cellStyle name="常规 2 41 23 2 7" xfId="3401"/>
    <cellStyle name="常规 2 41 23 2 8" xfId="3402"/>
    <cellStyle name="常规 2 41 23 2 9" xfId="3403"/>
    <cellStyle name="常规 2 41 23 3" xfId="3404"/>
    <cellStyle name="常规 2 41 23 3 2" xfId="3405"/>
    <cellStyle name="常规 2 41 23 3 2 2" xfId="3406"/>
    <cellStyle name="常规 2 41 23 3 2 2 2" xfId="3407"/>
    <cellStyle name="常规 2 41 23 3 2 2 2 2" xfId="3408"/>
    <cellStyle name="常规 2 41 23 3 2 2 2 3" xfId="3409"/>
    <cellStyle name="常规 2 41 23 3 2 2 2 4" xfId="3410"/>
    <cellStyle name="常规 2 41 23 3 2 2 3" xfId="3411"/>
    <cellStyle name="常规 2 41 23 3 2 2 4" xfId="3412"/>
    <cellStyle name="常规 2 41 23 3 2 2 5" xfId="3413"/>
    <cellStyle name="常规 2 41 23 3 2 3" xfId="3414"/>
    <cellStyle name="常规 2 41 23 3 2 3 2" xfId="3415"/>
    <cellStyle name="常规 2 41 23 3 2 3 3" xfId="3416"/>
    <cellStyle name="常规 2 41 23 3 2 3 4" xfId="3417"/>
    <cellStyle name="常规 2 41 23 3 2 4" xfId="3418"/>
    <cellStyle name="常规 2 41 23 3 2 5" xfId="3419"/>
    <cellStyle name="常规 2 41 23 3 2 6" xfId="3420"/>
    <cellStyle name="常规 2 41 23 3 3" xfId="3421"/>
    <cellStyle name="常规 2 41 23 3 3 2" xfId="3422"/>
    <cellStyle name="常规 2 41 23 3 3 2 2" xfId="3423"/>
    <cellStyle name="常规 2 41 23 3 3 2 2 2" xfId="3424"/>
    <cellStyle name="常规 2 41 23 3 3 2 2 3" xfId="3425"/>
    <cellStyle name="常规 2 41 23 3 3 2 2 4" xfId="3426"/>
    <cellStyle name="常规 2 41 23 3 3 2 3" xfId="3427"/>
    <cellStyle name="常规 2 41 23 3 3 2 4" xfId="3428"/>
    <cellStyle name="常规 2 41 23 3 3 2 5" xfId="3429"/>
    <cellStyle name="常规 2 41 23 3 3 3" xfId="3430"/>
    <cellStyle name="常规 2 41 23 3 3 3 2" xfId="3431"/>
    <cellStyle name="常规 2 41 23 3 3 3 3" xfId="3432"/>
    <cellStyle name="常规 2 41 23 3 3 3 4" xfId="3433"/>
    <cellStyle name="常规 2 41 23 3 3 4" xfId="3434"/>
    <cellStyle name="常规 2 41 23 3 3 5" xfId="3435"/>
    <cellStyle name="常规 2 41 23 3 3 6" xfId="3436"/>
    <cellStyle name="常规 2 41 23 3 4" xfId="3437"/>
    <cellStyle name="常规 2 41 23 3 4 2" xfId="3438"/>
    <cellStyle name="常规 2 41 23 3 4 2 2" xfId="3439"/>
    <cellStyle name="常规 2 41 23 3 4 2 3" xfId="3440"/>
    <cellStyle name="常规 2 41 23 3 4 2 4" xfId="3441"/>
    <cellStyle name="常规 2 41 23 3 4 3" xfId="3442"/>
    <cellStyle name="常规 2 41 23 3 4 4" xfId="3443"/>
    <cellStyle name="常规 2 41 23 3 4 5" xfId="3444"/>
    <cellStyle name="常规 2 41 23 3 5" xfId="3445"/>
    <cellStyle name="常规 2 41 23 3 5 2" xfId="3446"/>
    <cellStyle name="常规 2 41 23 3 5 3" xfId="3447"/>
    <cellStyle name="常规 2 41 23 3 5 4" xfId="3448"/>
    <cellStyle name="常规 2 41 23 3 6" xfId="3449"/>
    <cellStyle name="常规 2 41 23 3 7" xfId="3450"/>
    <cellStyle name="常规 2 41 23 3 8" xfId="3451"/>
    <cellStyle name="常规 2 41 23 4" xfId="3452"/>
    <cellStyle name="常规 2 41 23 4 2" xfId="3453"/>
    <cellStyle name="常规 2 41 23 4 2 2" xfId="3454"/>
    <cellStyle name="常规 2 41 23 4 2 2 2" xfId="3455"/>
    <cellStyle name="常规 2 41 23 4 2 2 3" xfId="3456"/>
    <cellStyle name="常规 2 41 23 4 2 2 4" xfId="3457"/>
    <cellStyle name="常规 2 41 23 4 2 3" xfId="3458"/>
    <cellStyle name="常规 2 41 23 4 2 4" xfId="3459"/>
    <cellStyle name="常规 2 41 23 4 2 5" xfId="3460"/>
    <cellStyle name="常规 2 41 23 4 3" xfId="3461"/>
    <cellStyle name="常规 2 41 23 4 3 2" xfId="3462"/>
    <cellStyle name="常规 2 41 23 4 3 3" xfId="3463"/>
    <cellStyle name="常规 2 41 23 4 3 4" xfId="3464"/>
    <cellStyle name="常规 2 41 23 4 4" xfId="3465"/>
    <cellStyle name="常规 2 41 23 4 5" xfId="3466"/>
    <cellStyle name="常规 2 41 23 4 6" xfId="3467"/>
    <cellStyle name="常规 2 41 23 5" xfId="3468"/>
    <cellStyle name="常规 2 41 23 5 2" xfId="3469"/>
    <cellStyle name="常规 2 41 23 5 2 2" xfId="3470"/>
    <cellStyle name="常规 2 41 23 5 2 2 2" xfId="3471"/>
    <cellStyle name="常规 2 41 23 5 2 2 3" xfId="3472"/>
    <cellStyle name="常规 2 41 23 5 2 2 4" xfId="3473"/>
    <cellStyle name="常规 2 41 23 5 2 3" xfId="3474"/>
    <cellStyle name="常规 2 41 23 5 2 4" xfId="3475"/>
    <cellStyle name="常规 2 41 23 5 2 5" xfId="3476"/>
    <cellStyle name="常规 2 41 23 5 3" xfId="3477"/>
    <cellStyle name="常规 2 41 23 5 3 2" xfId="3478"/>
    <cellStyle name="常规 2 41 23 5 3 3" xfId="3479"/>
    <cellStyle name="常规 2 41 23 5 3 4" xfId="3480"/>
    <cellStyle name="常规 2 41 23 5 4" xfId="3481"/>
    <cellStyle name="常规 2 41 23 5 5" xfId="3482"/>
    <cellStyle name="常规 2 41 23 5 6" xfId="3483"/>
    <cellStyle name="常规 2 41 23 6" xfId="3484"/>
    <cellStyle name="常规 2 41 23 6 2" xfId="3485"/>
    <cellStyle name="常规 2 41 23 6 2 2" xfId="3486"/>
    <cellStyle name="常规 2 41 23 6 2 3" xfId="3487"/>
    <cellStyle name="常规 2 41 23 6 2 4" xfId="3488"/>
    <cellStyle name="常规 2 41 23 6 3" xfId="3489"/>
    <cellStyle name="常规 2 41 23 6 4" xfId="3490"/>
    <cellStyle name="常规 2 41 23 6 5" xfId="3491"/>
    <cellStyle name="常规 2 41 23 7" xfId="3492"/>
    <cellStyle name="常规 2 41 23 7 2" xfId="3493"/>
    <cellStyle name="常规 2 41 23 7 3" xfId="3494"/>
    <cellStyle name="常规 2 41 23 7 4" xfId="3495"/>
    <cellStyle name="常规 2 41 23 8" xfId="3496"/>
    <cellStyle name="常规 2 41 23 9" xfId="3497"/>
    <cellStyle name="常规 2 41 24" xfId="3498"/>
    <cellStyle name="常规 2 41 24 10" xfId="3499"/>
    <cellStyle name="常规 2 41 24 2" xfId="3500"/>
    <cellStyle name="常规 2 41 24 2 2" xfId="3501"/>
    <cellStyle name="常规 2 41 24 2 2 2" xfId="3502"/>
    <cellStyle name="常规 2 41 24 2 2 2 2" xfId="3503"/>
    <cellStyle name="常规 2 41 24 2 2 2 2 2" xfId="3504"/>
    <cellStyle name="常规 2 41 24 2 2 2 2 2 2" xfId="3505"/>
    <cellStyle name="常规 2 41 24 2 2 2 2 2 3" xfId="3506"/>
    <cellStyle name="常规 2 41 24 2 2 2 2 2 4" xfId="3507"/>
    <cellStyle name="常规 2 41 24 2 2 2 2 3" xfId="3508"/>
    <cellStyle name="常规 2 41 24 2 2 2 2 4" xfId="3509"/>
    <cellStyle name="常规 2 41 24 2 2 2 2 5" xfId="3510"/>
    <cellStyle name="常规 2 41 24 2 2 2 3" xfId="3511"/>
    <cellStyle name="常规 2 41 24 2 2 2 3 2" xfId="3512"/>
    <cellStyle name="常规 2 41 24 2 2 2 3 3" xfId="3513"/>
    <cellStyle name="常规 2 41 24 2 2 2 3 4" xfId="3514"/>
    <cellStyle name="常规 2 41 24 2 2 2 4" xfId="3515"/>
    <cellStyle name="常规 2 41 24 2 2 2 5" xfId="3516"/>
    <cellStyle name="常规 2 41 24 2 2 2 6" xfId="3517"/>
    <cellStyle name="常规 2 41 24 2 2 3" xfId="3518"/>
    <cellStyle name="常规 2 41 24 2 2 3 2" xfId="3519"/>
    <cellStyle name="常规 2 41 24 2 2 3 2 2" xfId="3520"/>
    <cellStyle name="常规 2 41 24 2 2 3 2 2 2" xfId="3521"/>
    <cellStyle name="常规 2 41 24 2 2 3 2 2 3" xfId="3522"/>
    <cellStyle name="常规 2 41 24 2 2 3 2 2 4" xfId="3523"/>
    <cellStyle name="常规 2 41 24 2 2 3 2 3" xfId="3524"/>
    <cellStyle name="常规 2 41 24 2 2 3 2 4" xfId="3525"/>
    <cellStyle name="常规 2 41 24 2 2 3 2 5" xfId="3526"/>
    <cellStyle name="常规 2 41 24 2 2 3 3" xfId="3527"/>
    <cellStyle name="常规 2 41 24 2 2 3 3 2" xfId="3528"/>
    <cellStyle name="常规 2 41 24 2 2 3 3 3" xfId="3529"/>
    <cellStyle name="常规 2 41 24 2 2 3 3 4" xfId="3530"/>
    <cellStyle name="常规 2 41 24 2 2 3 4" xfId="3531"/>
    <cellStyle name="常规 2 41 24 2 2 3 5" xfId="3532"/>
    <cellStyle name="常规 2 41 24 2 2 3 6" xfId="3533"/>
    <cellStyle name="常规 2 41 24 2 2 4" xfId="3534"/>
    <cellStyle name="常规 2 41 24 2 2 4 2" xfId="3535"/>
    <cellStyle name="常规 2 41 24 2 2 4 2 2" xfId="3536"/>
    <cellStyle name="常规 2 41 24 2 2 4 2 3" xfId="3537"/>
    <cellStyle name="常规 2 41 24 2 2 4 2 4" xfId="3538"/>
    <cellStyle name="常规 2 41 24 2 2 4 3" xfId="3539"/>
    <cellStyle name="常规 2 41 24 2 2 4 4" xfId="3540"/>
    <cellStyle name="常规 2 41 24 2 2 4 5" xfId="3541"/>
    <cellStyle name="常规 2 41 24 2 2 5" xfId="3542"/>
    <cellStyle name="常规 2 41 24 2 2 5 2" xfId="3543"/>
    <cellStyle name="常规 2 41 24 2 2 5 3" xfId="3544"/>
    <cellStyle name="常规 2 41 24 2 2 5 4" xfId="3545"/>
    <cellStyle name="常规 2 41 24 2 2 6" xfId="3546"/>
    <cellStyle name="常规 2 41 24 2 2 7" xfId="3547"/>
    <cellStyle name="常规 2 41 24 2 2 8" xfId="3548"/>
    <cellStyle name="常规 2 41 24 2 3" xfId="3549"/>
    <cellStyle name="常规 2 41 24 2 3 2" xfId="3550"/>
    <cellStyle name="常规 2 41 24 2 3 2 2" xfId="3551"/>
    <cellStyle name="常规 2 41 24 2 3 2 2 2" xfId="3552"/>
    <cellStyle name="常规 2 41 24 2 3 2 2 3" xfId="3553"/>
    <cellStyle name="常规 2 41 24 2 3 2 2 4" xfId="3554"/>
    <cellStyle name="常规 2 41 24 2 3 2 3" xfId="3555"/>
    <cellStyle name="常规 2 41 24 2 3 2 4" xfId="3556"/>
    <cellStyle name="常规 2 41 24 2 3 2 5" xfId="3557"/>
    <cellStyle name="常规 2 41 24 2 3 3" xfId="3558"/>
    <cellStyle name="常规 2 41 24 2 3 3 2" xfId="3559"/>
    <cellStyle name="常规 2 41 24 2 3 3 3" xfId="3560"/>
    <cellStyle name="常规 2 41 24 2 3 3 4" xfId="3561"/>
    <cellStyle name="常规 2 41 24 2 3 4" xfId="3562"/>
    <cellStyle name="常规 2 41 24 2 3 5" xfId="3563"/>
    <cellStyle name="常规 2 41 24 2 3 6" xfId="3564"/>
    <cellStyle name="常规 2 41 24 2 4" xfId="3565"/>
    <cellStyle name="常规 2 41 24 2 4 2" xfId="3566"/>
    <cellStyle name="常规 2 41 24 2 4 2 2" xfId="3567"/>
    <cellStyle name="常规 2 41 24 2 4 2 2 2" xfId="3568"/>
    <cellStyle name="常规 2 41 24 2 4 2 2 3" xfId="3569"/>
    <cellStyle name="常规 2 41 24 2 4 2 2 4" xfId="3570"/>
    <cellStyle name="常规 2 41 24 2 4 2 3" xfId="3571"/>
    <cellStyle name="常规 2 41 24 2 4 2 4" xfId="3572"/>
    <cellStyle name="常规 2 41 24 2 4 2 5" xfId="3573"/>
    <cellStyle name="常规 2 41 24 2 4 3" xfId="3574"/>
    <cellStyle name="常规 2 41 24 2 4 3 2" xfId="3575"/>
    <cellStyle name="常规 2 41 24 2 4 3 3" xfId="3576"/>
    <cellStyle name="常规 2 41 24 2 4 3 4" xfId="3577"/>
    <cellStyle name="常规 2 41 24 2 4 4" xfId="3578"/>
    <cellStyle name="常规 2 41 24 2 4 5" xfId="3579"/>
    <cellStyle name="常规 2 41 24 2 4 6" xfId="3580"/>
    <cellStyle name="常规 2 41 24 2 5" xfId="3581"/>
    <cellStyle name="常规 2 41 24 2 5 2" xfId="3582"/>
    <cellStyle name="常规 2 41 24 2 5 2 2" xfId="3583"/>
    <cellStyle name="常规 2 41 24 2 5 2 3" xfId="3584"/>
    <cellStyle name="常规 2 41 24 2 5 2 4" xfId="3585"/>
    <cellStyle name="常规 2 41 24 2 5 3" xfId="3586"/>
    <cellStyle name="常规 2 41 24 2 5 4" xfId="3587"/>
    <cellStyle name="常规 2 41 24 2 5 5" xfId="3588"/>
    <cellStyle name="常规 2 41 24 2 6" xfId="3589"/>
    <cellStyle name="常规 2 41 24 2 6 2" xfId="3590"/>
    <cellStyle name="常规 2 41 24 2 6 3" xfId="3591"/>
    <cellStyle name="常规 2 41 24 2 6 4" xfId="3592"/>
    <cellStyle name="常规 2 41 24 2 7" xfId="3593"/>
    <cellStyle name="常规 2 41 24 2 8" xfId="3594"/>
    <cellStyle name="常规 2 41 24 2 9" xfId="3595"/>
    <cellStyle name="常规 2 41 24 3" xfId="3596"/>
    <cellStyle name="常规 2 41 24 3 2" xfId="3597"/>
    <cellStyle name="常规 2 41 24 3 2 2" xfId="3598"/>
    <cellStyle name="常规 2 41 24 3 2 2 2" xfId="3599"/>
    <cellStyle name="常规 2 41 24 3 2 2 2 2" xfId="3600"/>
    <cellStyle name="常规 2 41 24 3 2 2 2 3" xfId="3601"/>
    <cellStyle name="常规 2 41 24 3 2 2 2 4" xfId="3602"/>
    <cellStyle name="常规 2 41 24 3 2 2 3" xfId="3603"/>
    <cellStyle name="常规 2 41 24 3 2 2 4" xfId="3604"/>
    <cellStyle name="常规 2 41 24 3 2 2 5" xfId="3605"/>
    <cellStyle name="常规 2 41 24 3 2 3" xfId="3606"/>
    <cellStyle name="常规 2 41 24 3 2 3 2" xfId="3607"/>
    <cellStyle name="常规 2 41 24 3 2 3 3" xfId="3608"/>
    <cellStyle name="常规 2 41 24 3 2 3 4" xfId="3609"/>
    <cellStyle name="常规 2 41 24 3 2 4" xfId="3610"/>
    <cellStyle name="常规 2 41 24 3 2 5" xfId="3611"/>
    <cellStyle name="常规 2 41 24 3 2 6" xfId="3612"/>
    <cellStyle name="常规 2 41 24 3 3" xfId="3613"/>
    <cellStyle name="常规 2 41 24 3 3 2" xfId="3614"/>
    <cellStyle name="常规 2 41 24 3 3 2 2" xfId="3615"/>
    <cellStyle name="常规 2 41 24 3 3 2 2 2" xfId="3616"/>
    <cellStyle name="常规 2 41 24 3 3 2 2 3" xfId="3617"/>
    <cellStyle name="常规 2 41 24 3 3 2 2 4" xfId="3618"/>
    <cellStyle name="常规 2 41 24 3 3 2 3" xfId="3619"/>
    <cellStyle name="常规 2 41 24 3 3 2 4" xfId="3620"/>
    <cellStyle name="常规 2 41 24 3 3 2 5" xfId="3621"/>
    <cellStyle name="常规 2 41 24 3 3 3" xfId="3622"/>
    <cellStyle name="常规 2 41 24 3 3 3 2" xfId="3623"/>
    <cellStyle name="常规 2 41 24 3 3 3 3" xfId="3624"/>
    <cellStyle name="常规 2 41 24 3 3 3 4" xfId="3625"/>
    <cellStyle name="常规 2 41 24 3 3 4" xfId="3626"/>
    <cellStyle name="常规 2 41 24 3 3 5" xfId="3627"/>
    <cellStyle name="常规 2 41 24 3 3 6" xfId="3628"/>
    <cellStyle name="常规 2 41 24 3 4" xfId="3629"/>
    <cellStyle name="常规 2 41 24 3 4 2" xfId="3630"/>
    <cellStyle name="常规 2 41 24 3 4 2 2" xfId="3631"/>
    <cellStyle name="常规 2 41 24 3 4 2 3" xfId="3632"/>
    <cellStyle name="常规 2 41 24 3 4 2 4" xfId="3633"/>
    <cellStyle name="常规 2 41 24 3 4 3" xfId="3634"/>
    <cellStyle name="常规 2 41 24 3 4 4" xfId="3635"/>
    <cellStyle name="常规 2 41 24 3 4 5" xfId="3636"/>
    <cellStyle name="常规 2 41 24 3 5" xfId="3637"/>
    <cellStyle name="常规 2 41 24 3 5 2" xfId="3638"/>
    <cellStyle name="常规 2 41 24 3 5 3" xfId="3639"/>
    <cellStyle name="常规 2 41 24 3 5 4" xfId="3640"/>
    <cellStyle name="常规 2 41 24 3 6" xfId="3641"/>
    <cellStyle name="常规 2 41 24 3 7" xfId="3642"/>
    <cellStyle name="常规 2 41 24 3 8" xfId="3643"/>
    <cellStyle name="常规 2 41 24 4" xfId="3644"/>
    <cellStyle name="常规 2 41 24 4 2" xfId="3645"/>
    <cellStyle name="常规 2 41 24 4 2 2" xfId="3646"/>
    <cellStyle name="常规 2 41 24 4 2 2 2" xfId="3647"/>
    <cellStyle name="常规 2 41 24 4 2 2 3" xfId="3648"/>
    <cellStyle name="常规 2 41 24 4 2 2 4" xfId="3649"/>
    <cellStyle name="常规 2 41 24 4 2 3" xfId="3650"/>
    <cellStyle name="常规 2 41 24 4 2 4" xfId="3651"/>
    <cellStyle name="常规 2 41 24 4 2 5" xfId="3652"/>
    <cellStyle name="常规 2 41 24 4 3" xfId="3653"/>
    <cellStyle name="常规 2 41 24 4 3 2" xfId="3654"/>
    <cellStyle name="常规 2 41 24 4 3 3" xfId="3655"/>
    <cellStyle name="常规 2 41 24 4 3 4" xfId="3656"/>
    <cellStyle name="常规 2 41 24 4 4" xfId="3657"/>
    <cellStyle name="常规 2 41 24 4 5" xfId="3658"/>
    <cellStyle name="常规 2 41 24 4 6" xfId="3659"/>
    <cellStyle name="常规 2 41 24 5" xfId="3660"/>
    <cellStyle name="常规 2 41 24 5 2" xfId="3661"/>
    <cellStyle name="常规 2 41 24 5 2 2" xfId="3662"/>
    <cellStyle name="常规 2 41 24 5 2 2 2" xfId="3663"/>
    <cellStyle name="常规 2 41 24 5 2 2 3" xfId="3664"/>
    <cellStyle name="常规 2 41 24 5 2 2 4" xfId="3665"/>
    <cellStyle name="常规 2 41 24 5 2 3" xfId="3666"/>
    <cellStyle name="常规 2 41 24 5 2 4" xfId="3667"/>
    <cellStyle name="常规 2 41 24 5 2 5" xfId="3668"/>
    <cellStyle name="常规 2 41 24 5 3" xfId="3669"/>
    <cellStyle name="常规 2 41 24 5 3 2" xfId="3670"/>
    <cellStyle name="常规 2 41 24 5 3 3" xfId="3671"/>
    <cellStyle name="常规 2 41 24 5 3 4" xfId="3672"/>
    <cellStyle name="常规 2 41 24 5 4" xfId="3673"/>
    <cellStyle name="常规 2 41 24 5 5" xfId="3674"/>
    <cellStyle name="常规 2 41 24 5 6" xfId="3675"/>
    <cellStyle name="常规 2 41 24 6" xfId="3676"/>
    <cellStyle name="常规 2 41 24 6 2" xfId="3677"/>
    <cellStyle name="常规 2 41 24 6 2 2" xfId="3678"/>
    <cellStyle name="常规 2 41 24 6 2 3" xfId="3679"/>
    <cellStyle name="常规 2 41 24 6 2 4" xfId="3680"/>
    <cellStyle name="常规 2 41 24 6 3" xfId="3681"/>
    <cellStyle name="常规 2 41 24 6 4" xfId="3682"/>
    <cellStyle name="常规 2 41 24 6 5" xfId="3683"/>
    <cellStyle name="常规 2 41 24 7" xfId="3684"/>
    <cellStyle name="常规 2 41 24 7 2" xfId="3685"/>
    <cellStyle name="常规 2 41 24 7 3" xfId="3686"/>
    <cellStyle name="常规 2 41 24 7 4" xfId="3687"/>
    <cellStyle name="常规 2 41 24 8" xfId="3688"/>
    <cellStyle name="常规 2 41 24 9" xfId="3689"/>
    <cellStyle name="常规 2 41 25" xfId="3690"/>
    <cellStyle name="常规 2 41 25 10" xfId="3691"/>
    <cellStyle name="常规 2 41 25 2" xfId="3692"/>
    <cellStyle name="常规 2 41 25 2 2" xfId="3693"/>
    <cellStyle name="常规 2 41 25 2 2 2" xfId="3694"/>
    <cellStyle name="常规 2 41 25 2 2 2 2" xfId="3695"/>
    <cellStyle name="常规 2 41 25 2 2 2 2 2" xfId="3696"/>
    <cellStyle name="常规 2 41 25 2 2 2 2 2 2" xfId="3697"/>
    <cellStyle name="常规 2 41 25 2 2 2 2 2 3" xfId="3698"/>
    <cellStyle name="常规 2 41 25 2 2 2 2 2 4" xfId="3699"/>
    <cellStyle name="常规 2 41 25 2 2 2 2 3" xfId="3700"/>
    <cellStyle name="常规 2 41 25 2 2 2 2 4" xfId="3701"/>
    <cellStyle name="常规 2 41 25 2 2 2 2 5" xfId="3702"/>
    <cellStyle name="常规 2 41 25 2 2 2 3" xfId="3703"/>
    <cellStyle name="常规 2 41 25 2 2 2 3 2" xfId="3704"/>
    <cellStyle name="常规 2 41 25 2 2 2 3 3" xfId="3705"/>
    <cellStyle name="常规 2 41 25 2 2 2 3 4" xfId="3706"/>
    <cellStyle name="常规 2 41 25 2 2 2 4" xfId="3707"/>
    <cellStyle name="常规 2 41 25 2 2 2 5" xfId="3708"/>
    <cellStyle name="常规 2 41 25 2 2 2 6" xfId="3709"/>
    <cellStyle name="常规 2 41 25 2 2 3" xfId="3710"/>
    <cellStyle name="常规 2 41 25 2 2 3 2" xfId="3711"/>
    <cellStyle name="常规 2 41 25 2 2 3 2 2" xfId="3712"/>
    <cellStyle name="常规 2 41 25 2 2 3 2 2 2" xfId="3713"/>
    <cellStyle name="常规 2 41 25 2 2 3 2 2 3" xfId="3714"/>
    <cellStyle name="常规 2 41 25 2 2 3 2 2 4" xfId="3715"/>
    <cellStyle name="常规 2 41 25 2 2 3 2 3" xfId="3716"/>
    <cellStyle name="常规 2 41 25 2 2 3 2 4" xfId="3717"/>
    <cellStyle name="常规 2 41 25 2 2 3 2 5" xfId="3718"/>
    <cellStyle name="常规 2 41 25 2 2 3 3" xfId="3719"/>
    <cellStyle name="常规 2 41 25 2 2 3 3 2" xfId="3720"/>
    <cellStyle name="常规 2 41 25 2 2 3 3 3" xfId="3721"/>
    <cellStyle name="常规 2 41 25 2 2 3 3 4" xfId="3722"/>
    <cellStyle name="常规 2 41 25 2 2 3 4" xfId="3723"/>
    <cellStyle name="常规 2 41 25 2 2 3 5" xfId="3724"/>
    <cellStyle name="常规 2 41 25 2 2 3 6" xfId="3725"/>
    <cellStyle name="常规 2 41 25 2 2 4" xfId="3726"/>
    <cellStyle name="常规 2 41 25 2 2 4 2" xfId="3727"/>
    <cellStyle name="常规 2 41 25 2 2 4 2 2" xfId="3728"/>
    <cellStyle name="常规 2 41 25 2 2 4 2 3" xfId="3729"/>
    <cellStyle name="常规 2 41 25 2 2 4 2 4" xfId="3730"/>
    <cellStyle name="常规 2 41 25 2 2 4 3" xfId="3731"/>
    <cellStyle name="常规 2 41 25 2 2 4 4" xfId="3732"/>
    <cellStyle name="常规 2 41 25 2 2 4 5" xfId="3733"/>
    <cellStyle name="常规 2 41 25 2 2 5" xfId="3734"/>
    <cellStyle name="常规 2 41 25 2 2 5 2" xfId="3735"/>
    <cellStyle name="常规 2 41 25 2 2 5 3" xfId="3736"/>
    <cellStyle name="常规 2 41 25 2 2 5 4" xfId="3737"/>
    <cellStyle name="常规 2 41 25 2 2 6" xfId="3738"/>
    <cellStyle name="常规 2 41 25 2 2 7" xfId="3739"/>
    <cellStyle name="常规 2 41 25 2 2 8" xfId="3740"/>
    <cellStyle name="常规 2 41 25 2 3" xfId="3741"/>
    <cellStyle name="常规 2 41 25 2 3 2" xfId="3742"/>
    <cellStyle name="常规 2 41 25 2 3 2 2" xfId="3743"/>
    <cellStyle name="常规 2 41 25 2 3 2 2 2" xfId="3744"/>
    <cellStyle name="常规 2 41 25 2 3 2 2 3" xfId="3745"/>
    <cellStyle name="常规 2 41 25 2 3 2 2 4" xfId="3746"/>
    <cellStyle name="常规 2 41 25 2 3 2 3" xfId="3747"/>
    <cellStyle name="常规 2 41 25 2 3 2 4" xfId="3748"/>
    <cellStyle name="常规 2 41 25 2 3 2 5" xfId="3749"/>
    <cellStyle name="常规 2 41 25 2 3 3" xfId="3750"/>
    <cellStyle name="常规 2 41 25 2 3 3 2" xfId="3751"/>
    <cellStyle name="常规 2 41 25 2 3 3 3" xfId="3752"/>
    <cellStyle name="常规 2 41 25 2 3 3 4" xfId="3753"/>
    <cellStyle name="常规 2 41 25 2 3 4" xfId="3754"/>
    <cellStyle name="常规 2 41 25 2 3 5" xfId="3755"/>
    <cellStyle name="常规 2 41 25 2 3 6" xfId="3756"/>
    <cellStyle name="常规 2 41 25 2 4" xfId="3757"/>
    <cellStyle name="常规 2 41 25 2 4 2" xfId="3758"/>
    <cellStyle name="常规 2 41 25 2 4 2 2" xfId="3759"/>
    <cellStyle name="常规 2 41 25 2 4 2 2 2" xfId="3760"/>
    <cellStyle name="常规 2 41 25 2 4 2 2 3" xfId="3761"/>
    <cellStyle name="常规 2 41 25 2 4 2 2 4" xfId="3762"/>
    <cellStyle name="常规 2 41 25 2 4 2 3" xfId="3763"/>
    <cellStyle name="常规 2 41 25 2 4 2 4" xfId="3764"/>
    <cellStyle name="常规 2 41 25 2 4 2 5" xfId="3765"/>
    <cellStyle name="常规 2 41 25 2 4 3" xfId="3766"/>
    <cellStyle name="常规 2 41 25 2 4 3 2" xfId="3767"/>
    <cellStyle name="常规 2 41 25 2 4 3 3" xfId="3768"/>
    <cellStyle name="常规 2 41 25 2 4 3 4" xfId="3769"/>
    <cellStyle name="常规 2 41 25 2 4 4" xfId="3770"/>
    <cellStyle name="常规 2 41 25 2 4 5" xfId="3771"/>
    <cellStyle name="常规 2 41 25 2 4 6" xfId="3772"/>
    <cellStyle name="常规 2 41 25 2 5" xfId="3773"/>
    <cellStyle name="常规 2 41 25 2 5 2" xfId="3774"/>
    <cellStyle name="常规 2 41 25 2 5 2 2" xfId="3775"/>
    <cellStyle name="常规 2 41 25 2 5 2 3" xfId="3776"/>
    <cellStyle name="常规 2 41 25 2 5 2 4" xfId="3777"/>
    <cellStyle name="常规 2 41 25 2 5 3" xfId="3778"/>
    <cellStyle name="常规 2 41 25 2 5 4" xfId="3779"/>
    <cellStyle name="常规 2 41 25 2 5 5" xfId="3780"/>
    <cellStyle name="常规 2 41 25 2 6" xfId="3781"/>
    <cellStyle name="常规 2 41 25 2 6 2" xfId="3782"/>
    <cellStyle name="常规 2 41 25 2 6 3" xfId="3783"/>
    <cellStyle name="常规 2 41 25 2 6 4" xfId="3784"/>
    <cellStyle name="常规 2 41 25 2 7" xfId="3785"/>
    <cellStyle name="常规 2 41 25 2 8" xfId="3786"/>
    <cellStyle name="常规 2 41 25 2 9" xfId="3787"/>
    <cellStyle name="常规 2 41 25 3" xfId="3788"/>
    <cellStyle name="常规 2 41 25 3 2" xfId="3789"/>
    <cellStyle name="常规 2 41 25 3 2 2" xfId="3790"/>
    <cellStyle name="常规 2 41 25 3 2 2 2" xfId="3791"/>
    <cellStyle name="常规 2 41 25 3 2 2 2 2" xfId="3792"/>
    <cellStyle name="常规 2 41 25 3 2 2 2 3" xfId="3793"/>
    <cellStyle name="常规 2 41 25 3 2 2 2 4" xfId="3794"/>
    <cellStyle name="常规 2 41 25 3 2 2 3" xfId="3795"/>
    <cellStyle name="常规 2 41 25 3 2 2 4" xfId="3796"/>
    <cellStyle name="常规 2 41 25 3 2 2 5" xfId="3797"/>
    <cellStyle name="常规 2 41 25 3 2 3" xfId="3798"/>
    <cellStyle name="常规 2 41 25 3 2 3 2" xfId="3799"/>
    <cellStyle name="常规 2 41 25 3 2 3 3" xfId="3800"/>
    <cellStyle name="常规 2 41 25 3 2 3 4" xfId="3801"/>
    <cellStyle name="常规 2 41 25 3 2 4" xfId="3802"/>
    <cellStyle name="常规 2 41 25 3 2 5" xfId="3803"/>
    <cellStyle name="常规 2 41 25 3 2 6" xfId="3804"/>
    <cellStyle name="常规 2 41 25 3 3" xfId="3805"/>
    <cellStyle name="常规 2 41 25 3 3 2" xfId="3806"/>
    <cellStyle name="常规 2 41 25 3 3 2 2" xfId="3807"/>
    <cellStyle name="常规 2 41 25 3 3 2 2 2" xfId="3808"/>
    <cellStyle name="常规 2 41 25 3 3 2 2 3" xfId="3809"/>
    <cellStyle name="常规 2 41 25 3 3 2 2 4" xfId="3810"/>
    <cellStyle name="常规 2 41 25 3 3 2 3" xfId="3811"/>
    <cellStyle name="常规 2 41 25 3 3 2 4" xfId="3812"/>
    <cellStyle name="常规 2 41 25 3 3 2 5" xfId="3813"/>
    <cellStyle name="常规 2 41 25 3 3 3" xfId="3814"/>
    <cellStyle name="常规 2 41 25 3 3 3 2" xfId="3815"/>
    <cellStyle name="常规 2 41 25 3 3 3 3" xfId="3816"/>
    <cellStyle name="常规 2 41 25 3 3 3 4" xfId="3817"/>
    <cellStyle name="常规 2 41 25 3 3 4" xfId="3818"/>
    <cellStyle name="常规 2 41 25 3 3 5" xfId="3819"/>
    <cellStyle name="常规 2 41 25 3 3 6" xfId="3820"/>
    <cellStyle name="常规 2 41 25 3 4" xfId="3821"/>
    <cellStyle name="常规 2 41 25 3 4 2" xfId="3822"/>
    <cellStyle name="常规 2 41 25 3 4 2 2" xfId="3823"/>
    <cellStyle name="常规 2 41 25 3 4 2 3" xfId="3824"/>
    <cellStyle name="常规 2 41 25 3 4 2 4" xfId="3825"/>
    <cellStyle name="常规 2 41 25 3 4 3" xfId="3826"/>
    <cellStyle name="常规 2 41 25 3 4 4" xfId="3827"/>
    <cellStyle name="常规 2 41 25 3 4 5" xfId="3828"/>
    <cellStyle name="常规 2 41 25 3 5" xfId="3829"/>
    <cellStyle name="常规 2 41 25 3 5 2" xfId="3830"/>
    <cellStyle name="常规 2 41 25 3 5 3" xfId="3831"/>
    <cellStyle name="常规 2 41 25 3 5 4" xfId="3832"/>
    <cellStyle name="常规 2 41 25 3 6" xfId="3833"/>
    <cellStyle name="常规 2 41 25 3 7" xfId="3834"/>
    <cellStyle name="常规 2 41 25 3 8" xfId="3835"/>
    <cellStyle name="常规 2 41 25 4" xfId="3836"/>
    <cellStyle name="常规 2 41 25 4 2" xfId="3837"/>
    <cellStyle name="常规 2 41 25 4 2 2" xfId="3838"/>
    <cellStyle name="常规 2 41 25 4 2 2 2" xfId="3839"/>
    <cellStyle name="常规 2 41 25 4 2 2 3" xfId="3840"/>
    <cellStyle name="常规 2 41 25 4 2 2 4" xfId="3841"/>
    <cellStyle name="常规 2 41 25 4 2 3" xfId="3842"/>
    <cellStyle name="常规 2 41 25 4 2 4" xfId="3843"/>
    <cellStyle name="常规 2 41 25 4 2 5" xfId="3844"/>
    <cellStyle name="常规 2 41 25 4 3" xfId="3845"/>
    <cellStyle name="常规 2 41 25 4 3 2" xfId="3846"/>
    <cellStyle name="常规 2 41 25 4 3 3" xfId="3847"/>
    <cellStyle name="常规 2 41 25 4 3 4" xfId="3848"/>
    <cellStyle name="常规 2 41 25 4 4" xfId="3849"/>
    <cellStyle name="常规 2 41 25 4 5" xfId="3850"/>
    <cellStyle name="常规 2 41 25 4 6" xfId="3851"/>
    <cellStyle name="常规 2 41 25 5" xfId="3852"/>
    <cellStyle name="常规 2 41 25 5 2" xfId="3853"/>
    <cellStyle name="常规 2 41 25 5 2 2" xfId="3854"/>
    <cellStyle name="常规 2 41 25 5 2 2 2" xfId="3855"/>
    <cellStyle name="常规 2 41 25 5 2 2 3" xfId="3856"/>
    <cellStyle name="常规 2 41 25 5 2 2 4" xfId="3857"/>
    <cellStyle name="常规 2 41 25 5 2 3" xfId="3858"/>
    <cellStyle name="常规 2 41 25 5 2 4" xfId="3859"/>
    <cellStyle name="常规 2 41 25 5 2 5" xfId="3860"/>
    <cellStyle name="常规 2 41 25 5 3" xfId="3861"/>
    <cellStyle name="常规 2 41 25 5 3 2" xfId="3862"/>
    <cellStyle name="常规 2 41 25 5 3 3" xfId="3863"/>
    <cellStyle name="常规 2 41 25 5 3 4" xfId="3864"/>
    <cellStyle name="常规 2 41 25 5 4" xfId="3865"/>
    <cellStyle name="常规 2 41 25 5 5" xfId="3866"/>
    <cellStyle name="常规 2 41 25 5 6" xfId="3867"/>
    <cellStyle name="常规 2 41 25 6" xfId="3868"/>
    <cellStyle name="常规 2 41 25 6 2" xfId="3869"/>
    <cellStyle name="常规 2 41 25 6 2 2" xfId="3870"/>
    <cellStyle name="常规 2 41 25 6 2 3" xfId="3871"/>
    <cellStyle name="常规 2 41 25 6 2 4" xfId="3872"/>
    <cellStyle name="常规 2 41 25 6 3" xfId="3873"/>
    <cellStyle name="常规 2 41 25 6 4" xfId="3874"/>
    <cellStyle name="常规 2 41 25 6 5" xfId="3875"/>
    <cellStyle name="常规 2 41 25 7" xfId="3876"/>
    <cellStyle name="常规 2 41 25 7 2" xfId="3877"/>
    <cellStyle name="常规 2 41 25 7 3" xfId="3878"/>
    <cellStyle name="常规 2 41 25 7 4" xfId="3879"/>
    <cellStyle name="常规 2 41 25 8" xfId="3880"/>
    <cellStyle name="常规 2 41 25 9" xfId="3881"/>
    <cellStyle name="常规 2 41 26" xfId="3882"/>
    <cellStyle name="常规 2 41 26 10" xfId="3883"/>
    <cellStyle name="常规 2 41 26 2" xfId="3884"/>
    <cellStyle name="常规 2 41 26 2 2" xfId="3885"/>
    <cellStyle name="常规 2 41 26 2 2 2" xfId="3886"/>
    <cellStyle name="常规 2 41 26 2 2 2 2" xfId="3887"/>
    <cellStyle name="常规 2 41 26 2 2 2 2 2" xfId="3888"/>
    <cellStyle name="常规 2 41 26 2 2 2 2 2 2" xfId="3889"/>
    <cellStyle name="常规 2 41 26 2 2 2 2 2 3" xfId="3890"/>
    <cellStyle name="常规 2 41 26 2 2 2 2 2 4" xfId="3891"/>
    <cellStyle name="常规 2 41 26 2 2 2 2 3" xfId="3892"/>
    <cellStyle name="常规 2 41 26 2 2 2 2 4" xfId="3893"/>
    <cellStyle name="常规 2 41 26 2 2 2 2 5" xfId="3894"/>
    <cellStyle name="常规 2 41 26 2 2 2 3" xfId="3895"/>
    <cellStyle name="常规 2 41 26 2 2 2 3 2" xfId="3896"/>
    <cellStyle name="常规 2 41 26 2 2 2 3 3" xfId="3897"/>
    <cellStyle name="常规 2 41 26 2 2 2 3 4" xfId="3898"/>
    <cellStyle name="常规 2 41 26 2 2 2 4" xfId="3899"/>
    <cellStyle name="常规 2 41 26 2 2 2 5" xfId="3900"/>
    <cellStyle name="常规 2 41 26 2 2 2 6" xfId="3901"/>
    <cellStyle name="常规 2 41 26 2 2 3" xfId="3902"/>
    <cellStyle name="常规 2 41 26 2 2 3 2" xfId="3903"/>
    <cellStyle name="常规 2 41 26 2 2 3 2 2" xfId="3904"/>
    <cellStyle name="常规 2 41 26 2 2 3 2 2 2" xfId="3905"/>
    <cellStyle name="常规 2 41 26 2 2 3 2 2 3" xfId="3906"/>
    <cellStyle name="常规 2 41 26 2 2 3 2 2 4" xfId="3907"/>
    <cellStyle name="常规 2 41 26 2 2 3 2 3" xfId="3908"/>
    <cellStyle name="常规 2 41 26 2 2 3 2 4" xfId="3909"/>
    <cellStyle name="常规 2 41 26 2 2 3 2 5" xfId="3910"/>
    <cellStyle name="常规 2 41 26 2 2 3 3" xfId="3911"/>
    <cellStyle name="常规 2 41 26 2 2 3 3 2" xfId="3912"/>
    <cellStyle name="常规 2 41 26 2 2 3 3 3" xfId="3913"/>
    <cellStyle name="常规 2 41 26 2 2 3 3 4" xfId="3914"/>
    <cellStyle name="常规 2 41 26 2 2 3 4" xfId="3915"/>
    <cellStyle name="常规 2 41 26 2 2 3 5" xfId="3916"/>
    <cellStyle name="常规 2 41 26 2 2 3 6" xfId="3917"/>
    <cellStyle name="常规 2 41 26 2 2 4" xfId="3918"/>
    <cellStyle name="常规 2 41 26 2 2 4 2" xfId="3919"/>
    <cellStyle name="常规 2 41 26 2 2 4 2 2" xfId="3920"/>
    <cellStyle name="常规 2 41 26 2 2 4 2 3" xfId="3921"/>
    <cellStyle name="常规 2 41 26 2 2 4 2 4" xfId="3922"/>
    <cellStyle name="常规 2 41 26 2 2 4 3" xfId="3923"/>
    <cellStyle name="常规 2 41 26 2 2 4 4" xfId="3924"/>
    <cellStyle name="常规 2 41 26 2 2 4 5" xfId="3925"/>
    <cellStyle name="常规 2 41 26 2 2 5" xfId="3926"/>
    <cellStyle name="常规 2 41 26 2 2 5 2" xfId="3927"/>
    <cellStyle name="常规 2 41 26 2 2 5 3" xfId="3928"/>
    <cellStyle name="常规 2 41 26 2 2 5 4" xfId="3929"/>
    <cellStyle name="常规 2 41 26 2 2 6" xfId="3930"/>
    <cellStyle name="常规 2 41 26 2 2 7" xfId="3931"/>
    <cellStyle name="常规 2 41 26 2 2 8" xfId="3932"/>
    <cellStyle name="常规 2 41 26 2 3" xfId="3933"/>
    <cellStyle name="常规 2 41 26 2 3 2" xfId="3934"/>
    <cellStyle name="常规 2 41 26 2 3 2 2" xfId="3935"/>
    <cellStyle name="常规 2 41 26 2 3 2 2 2" xfId="3936"/>
    <cellStyle name="常规 2 41 26 2 3 2 2 3" xfId="3937"/>
    <cellStyle name="常规 2 41 26 2 3 2 2 4" xfId="3938"/>
    <cellStyle name="常规 2 41 26 2 3 2 3" xfId="3939"/>
    <cellStyle name="常规 2 41 26 2 3 2 4" xfId="3940"/>
    <cellStyle name="常规 2 41 26 2 3 2 5" xfId="3941"/>
    <cellStyle name="常规 2 41 26 2 3 3" xfId="3942"/>
    <cellStyle name="常规 2 41 26 2 3 3 2" xfId="3943"/>
    <cellStyle name="常规 2 41 26 2 3 3 3" xfId="3944"/>
    <cellStyle name="常规 2 41 26 2 3 3 4" xfId="3945"/>
    <cellStyle name="常规 2 41 26 2 3 4" xfId="3946"/>
    <cellStyle name="常规 2 41 26 2 3 5" xfId="3947"/>
    <cellStyle name="常规 2 41 26 2 3 6" xfId="3948"/>
    <cellStyle name="常规 2 41 26 2 4" xfId="3949"/>
    <cellStyle name="常规 2 41 26 2 4 2" xfId="3950"/>
    <cellStyle name="常规 2 41 26 2 4 2 2" xfId="3951"/>
    <cellStyle name="常规 2 41 26 2 4 2 2 2" xfId="3952"/>
    <cellStyle name="常规 2 41 26 2 4 2 2 3" xfId="3953"/>
    <cellStyle name="常规 2 41 26 2 4 2 2 4" xfId="3954"/>
    <cellStyle name="常规 2 41 26 2 4 2 3" xfId="3955"/>
    <cellStyle name="常规 2 41 26 2 4 2 4" xfId="3956"/>
    <cellStyle name="常规 2 41 26 2 4 2 5" xfId="3957"/>
    <cellStyle name="常规 2 41 26 2 4 3" xfId="3958"/>
    <cellStyle name="常规 2 41 26 2 4 3 2" xfId="3959"/>
    <cellStyle name="常规 2 41 26 2 4 3 3" xfId="3960"/>
    <cellStyle name="常规 2 41 26 2 4 3 4" xfId="3961"/>
    <cellStyle name="常规 2 41 26 2 4 4" xfId="3962"/>
    <cellStyle name="常规 2 41 26 2 4 5" xfId="3963"/>
    <cellStyle name="常规 2 41 26 2 4 6" xfId="3964"/>
    <cellStyle name="常规 2 41 26 2 5" xfId="3965"/>
    <cellStyle name="常规 2 41 26 2 5 2" xfId="3966"/>
    <cellStyle name="常规 2 41 26 2 5 2 2" xfId="3967"/>
    <cellStyle name="常规 2 41 26 2 5 2 3" xfId="3968"/>
    <cellStyle name="常规 2 41 26 2 5 2 4" xfId="3969"/>
    <cellStyle name="常规 2 41 26 2 5 3" xfId="3970"/>
    <cellStyle name="常规 2 41 26 2 5 4" xfId="3971"/>
    <cellStyle name="常规 2 41 26 2 5 5" xfId="3972"/>
    <cellStyle name="常规 2 41 26 2 6" xfId="3973"/>
    <cellStyle name="常规 2 41 26 2 6 2" xfId="3974"/>
    <cellStyle name="常规 2 41 26 2 6 3" xfId="3975"/>
    <cellStyle name="常规 2 41 26 2 6 4" xfId="3976"/>
    <cellStyle name="常规 2 41 26 2 7" xfId="3977"/>
    <cellStyle name="常规 2 41 26 2 8" xfId="3978"/>
    <cellStyle name="常规 2 41 26 2 9" xfId="3979"/>
    <cellStyle name="常规 2 41 26 3" xfId="3980"/>
    <cellStyle name="常规 2 41 26 3 2" xfId="3981"/>
    <cellStyle name="常规 2 41 26 3 2 2" xfId="3982"/>
    <cellStyle name="常规 2 41 26 3 2 2 2" xfId="3983"/>
    <cellStyle name="常规 2 41 26 3 2 2 2 2" xfId="3984"/>
    <cellStyle name="常规 2 41 26 3 2 2 2 3" xfId="3985"/>
    <cellStyle name="常规 2 41 26 3 2 2 2 4" xfId="3986"/>
    <cellStyle name="常规 2 41 26 3 2 2 3" xfId="3987"/>
    <cellStyle name="常规 2 41 26 3 2 2 4" xfId="3988"/>
    <cellStyle name="常规 2 41 26 3 2 2 5" xfId="3989"/>
    <cellStyle name="常规 2 41 26 3 2 3" xfId="3990"/>
    <cellStyle name="常规 2 41 26 3 2 3 2" xfId="3991"/>
    <cellStyle name="常规 2 41 26 3 2 3 3" xfId="3992"/>
    <cellStyle name="常规 2 41 26 3 2 3 4" xfId="3993"/>
    <cellStyle name="常规 2 41 26 3 2 4" xfId="3994"/>
    <cellStyle name="常规 2 41 26 3 2 5" xfId="3995"/>
    <cellStyle name="常规 2 41 26 3 2 6" xfId="3996"/>
    <cellStyle name="常规 2 41 26 3 3" xfId="3997"/>
    <cellStyle name="常规 2 41 26 3 3 2" xfId="3998"/>
    <cellStyle name="常规 2 41 26 3 3 2 2" xfId="3999"/>
    <cellStyle name="常规 2 41 26 3 3 2 2 2" xfId="4000"/>
    <cellStyle name="常规 2 41 26 3 3 2 2 3" xfId="4001"/>
    <cellStyle name="常规 2 41 26 3 3 2 2 4" xfId="4002"/>
    <cellStyle name="常规 2 41 26 3 3 2 3" xfId="4003"/>
    <cellStyle name="常规 2 41 26 3 3 2 4" xfId="4004"/>
    <cellStyle name="常规 2 41 26 3 3 2 5" xfId="4005"/>
    <cellStyle name="常规 2 41 26 3 3 3" xfId="4006"/>
    <cellStyle name="常规 2 41 26 3 3 3 2" xfId="4007"/>
    <cellStyle name="常规 2 41 26 3 3 3 3" xfId="4008"/>
    <cellStyle name="常规 2 41 26 3 3 3 4" xfId="4009"/>
    <cellStyle name="常规 2 41 26 3 3 4" xfId="4010"/>
    <cellStyle name="常规 2 41 26 3 3 5" xfId="4011"/>
    <cellStyle name="常规 2 41 26 3 3 6" xfId="4012"/>
    <cellStyle name="常规 2 41 26 3 4" xfId="4013"/>
    <cellStyle name="常规 2 41 26 3 4 2" xfId="4014"/>
    <cellStyle name="常规 2 41 26 3 4 2 2" xfId="4015"/>
    <cellStyle name="常规 2 41 26 3 4 2 3" xfId="4016"/>
    <cellStyle name="常规 2 41 26 3 4 2 4" xfId="4017"/>
    <cellStyle name="常规 2 41 26 3 4 3" xfId="4018"/>
    <cellStyle name="常规 2 41 26 3 4 4" xfId="4019"/>
    <cellStyle name="常规 2 41 26 3 4 5" xfId="4020"/>
    <cellStyle name="常规 2 41 26 3 5" xfId="4021"/>
    <cellStyle name="常规 2 41 26 3 5 2" xfId="4022"/>
    <cellStyle name="常规 2 41 26 3 5 3" xfId="4023"/>
    <cellStyle name="常规 2 41 26 3 5 4" xfId="4024"/>
    <cellStyle name="常规 2 41 26 3 6" xfId="4025"/>
    <cellStyle name="常规 2 41 26 3 7" xfId="4026"/>
    <cellStyle name="常规 2 41 26 3 8" xfId="4027"/>
    <cellStyle name="常规 2 41 26 4" xfId="4028"/>
    <cellStyle name="常规 2 41 26 4 2" xfId="4029"/>
    <cellStyle name="常规 2 41 26 4 2 2" xfId="4030"/>
    <cellStyle name="常规 2 41 26 4 2 2 2" xfId="4031"/>
    <cellStyle name="常规 2 41 26 4 2 2 3" xfId="4032"/>
    <cellStyle name="常规 2 41 26 4 2 2 4" xfId="4033"/>
    <cellStyle name="常规 2 41 26 4 2 3" xfId="4034"/>
    <cellStyle name="常规 2 41 26 4 2 4" xfId="4035"/>
    <cellStyle name="常规 2 41 26 4 2 5" xfId="4036"/>
    <cellStyle name="常规 2 41 26 4 3" xfId="4037"/>
    <cellStyle name="常规 2 41 26 4 3 2" xfId="4038"/>
    <cellStyle name="常规 2 41 26 4 3 3" xfId="4039"/>
    <cellStyle name="常规 2 41 26 4 3 4" xfId="4040"/>
    <cellStyle name="常规 2 41 26 4 4" xfId="4041"/>
    <cellStyle name="常规 2 41 26 4 5" xfId="4042"/>
    <cellStyle name="常规 2 41 26 4 6" xfId="4043"/>
    <cellStyle name="常规 2 41 26 5" xfId="4044"/>
    <cellStyle name="常规 2 41 26 5 2" xfId="4045"/>
    <cellStyle name="常规 2 41 26 5 2 2" xfId="4046"/>
    <cellStyle name="常规 2 41 26 5 2 2 2" xfId="4047"/>
    <cellStyle name="常规 2 41 26 5 2 2 3" xfId="4048"/>
    <cellStyle name="常规 2 41 26 5 2 2 4" xfId="4049"/>
    <cellStyle name="常规 2 41 26 5 2 3" xfId="4050"/>
    <cellStyle name="常规 2 41 26 5 2 4" xfId="4051"/>
    <cellStyle name="常规 2 41 26 5 2 5" xfId="4052"/>
    <cellStyle name="常规 2 41 26 5 3" xfId="4053"/>
    <cellStyle name="常规 2 41 26 5 3 2" xfId="4054"/>
    <cellStyle name="常规 2 41 26 5 3 3" xfId="4055"/>
    <cellStyle name="常规 2 41 26 5 3 4" xfId="4056"/>
    <cellStyle name="常规 2 41 26 5 4" xfId="4057"/>
    <cellStyle name="常规 2 41 26 5 5" xfId="4058"/>
    <cellStyle name="常规 2 41 26 5 6" xfId="4059"/>
    <cellStyle name="常规 2 41 26 6" xfId="4060"/>
    <cellStyle name="常规 2 41 26 6 2" xfId="4061"/>
    <cellStyle name="常规 2 41 26 6 2 2" xfId="4062"/>
    <cellStyle name="常规 2 41 26 6 2 3" xfId="4063"/>
    <cellStyle name="常规 2 41 26 6 2 4" xfId="4064"/>
    <cellStyle name="常规 2 41 26 6 3" xfId="4065"/>
    <cellStyle name="常规 2 41 26 6 4" xfId="4066"/>
    <cellStyle name="常规 2 41 26 6 5" xfId="4067"/>
    <cellStyle name="常规 2 41 26 7" xfId="4068"/>
    <cellStyle name="常规 2 41 26 7 2" xfId="4069"/>
    <cellStyle name="常规 2 41 26 7 3" xfId="4070"/>
    <cellStyle name="常规 2 41 26 7 4" xfId="4071"/>
    <cellStyle name="常规 2 41 26 8" xfId="4072"/>
    <cellStyle name="常规 2 41 26 9" xfId="4073"/>
    <cellStyle name="常规 2 41 27" xfId="4074"/>
    <cellStyle name="常规 2 41 27 10" xfId="4075"/>
    <cellStyle name="常规 2 41 27 2" xfId="4076"/>
    <cellStyle name="常规 2 41 27 2 2" xfId="4077"/>
    <cellStyle name="常规 2 41 27 2 2 2" xfId="4078"/>
    <cellStyle name="常规 2 41 27 2 2 2 2" xfId="4079"/>
    <cellStyle name="常规 2 41 27 2 2 2 2 2" xfId="4080"/>
    <cellStyle name="常规 2 41 27 2 2 2 2 2 2" xfId="4081"/>
    <cellStyle name="常规 2 41 27 2 2 2 2 2 3" xfId="4082"/>
    <cellStyle name="常规 2 41 27 2 2 2 2 2 4" xfId="4083"/>
    <cellStyle name="常规 2 41 27 2 2 2 2 3" xfId="4084"/>
    <cellStyle name="常规 2 41 27 2 2 2 2 4" xfId="4085"/>
    <cellStyle name="常规 2 41 27 2 2 2 2 5" xfId="4086"/>
    <cellStyle name="常规 2 41 27 2 2 2 3" xfId="4087"/>
    <cellStyle name="常规 2 41 27 2 2 2 3 2" xfId="4088"/>
    <cellStyle name="常规 2 41 27 2 2 2 3 3" xfId="4089"/>
    <cellStyle name="常规 2 41 27 2 2 2 3 4" xfId="4090"/>
    <cellStyle name="常规 2 41 27 2 2 2 4" xfId="4091"/>
    <cellStyle name="常规 2 41 27 2 2 2 5" xfId="4092"/>
    <cellStyle name="常规 2 41 27 2 2 2 6" xfId="4093"/>
    <cellStyle name="常规 2 41 27 2 2 3" xfId="4094"/>
    <cellStyle name="常规 2 41 27 2 2 3 2" xfId="4095"/>
    <cellStyle name="常规 2 41 27 2 2 3 2 2" xfId="4096"/>
    <cellStyle name="常规 2 41 27 2 2 3 2 2 2" xfId="4097"/>
    <cellStyle name="常规 2 41 27 2 2 3 2 2 3" xfId="4098"/>
    <cellStyle name="常规 2 41 27 2 2 3 2 2 4" xfId="4099"/>
    <cellStyle name="常规 2 41 27 2 2 3 2 3" xfId="4100"/>
    <cellStyle name="常规 2 41 27 2 2 3 2 4" xfId="4101"/>
    <cellStyle name="常规 2 41 27 2 2 3 2 5" xfId="4102"/>
    <cellStyle name="常规 2 41 27 2 2 3 3" xfId="4103"/>
    <cellStyle name="常规 2 41 27 2 2 3 3 2" xfId="4104"/>
    <cellStyle name="常规 2 41 27 2 2 3 3 3" xfId="4105"/>
    <cellStyle name="常规 2 41 27 2 2 3 3 4" xfId="4106"/>
    <cellStyle name="常规 2 41 27 2 2 3 4" xfId="4107"/>
    <cellStyle name="常规 2 41 27 2 2 3 5" xfId="4108"/>
    <cellStyle name="常规 2 41 27 2 2 3 6" xfId="4109"/>
    <cellStyle name="常规 2 41 27 2 2 4" xfId="4110"/>
    <cellStyle name="常规 2 41 27 2 2 4 2" xfId="4111"/>
    <cellStyle name="常规 2 41 27 2 2 4 2 2" xfId="4112"/>
    <cellStyle name="常规 2 41 27 2 2 4 2 3" xfId="4113"/>
    <cellStyle name="常规 2 41 27 2 2 4 2 4" xfId="4114"/>
    <cellStyle name="常规 2 41 27 2 2 4 3" xfId="4115"/>
    <cellStyle name="常规 2 41 27 2 2 4 4" xfId="4116"/>
    <cellStyle name="常规 2 41 27 2 2 4 5" xfId="4117"/>
    <cellStyle name="常规 2 41 27 2 2 5" xfId="4118"/>
    <cellStyle name="常规 2 41 27 2 2 5 2" xfId="4119"/>
    <cellStyle name="常规 2 41 27 2 2 5 3" xfId="4120"/>
    <cellStyle name="常规 2 41 27 2 2 5 4" xfId="4121"/>
    <cellStyle name="常规 2 41 27 2 2 6" xfId="4122"/>
    <cellStyle name="常规 2 41 27 2 2 7" xfId="4123"/>
    <cellStyle name="常规 2 41 27 2 2 8" xfId="4124"/>
    <cellStyle name="常规 2 41 27 2 3" xfId="4125"/>
    <cellStyle name="常规 2 41 27 2 3 2" xfId="4126"/>
    <cellStyle name="常规 2 41 27 2 3 2 2" xfId="4127"/>
    <cellStyle name="常规 2 41 27 2 3 2 2 2" xfId="4128"/>
    <cellStyle name="常规 2 41 27 2 3 2 2 3" xfId="4129"/>
    <cellStyle name="常规 2 41 27 2 3 2 2 4" xfId="4130"/>
    <cellStyle name="常规 2 41 27 2 3 2 3" xfId="4131"/>
    <cellStyle name="常规 2 41 27 2 3 2 4" xfId="4132"/>
    <cellStyle name="常规 2 41 27 2 3 2 5" xfId="4133"/>
    <cellStyle name="常规 2 41 27 2 3 3" xfId="4134"/>
    <cellStyle name="常规 2 41 27 2 3 3 2" xfId="4135"/>
    <cellStyle name="常规 2 41 27 2 3 3 3" xfId="4136"/>
    <cellStyle name="常规 2 41 27 2 3 3 4" xfId="4137"/>
    <cellStyle name="常规 2 41 27 2 3 4" xfId="4138"/>
    <cellStyle name="常规 2 41 27 2 3 5" xfId="4139"/>
    <cellStyle name="常规 2 41 27 2 3 6" xfId="4140"/>
    <cellStyle name="常规 2 41 27 2 4" xfId="4141"/>
    <cellStyle name="常规 2 41 27 2 4 2" xfId="4142"/>
    <cellStyle name="常规 2 41 27 2 4 2 2" xfId="4143"/>
    <cellStyle name="常规 2 41 27 2 4 2 2 2" xfId="4144"/>
    <cellStyle name="常规 2 41 27 2 4 2 2 3" xfId="4145"/>
    <cellStyle name="常规 2 41 27 2 4 2 2 4" xfId="4146"/>
    <cellStyle name="常规 2 41 27 2 4 2 3" xfId="4147"/>
    <cellStyle name="常规 2 41 27 2 4 2 4" xfId="4148"/>
    <cellStyle name="常规 2 41 27 2 4 2 5" xfId="4149"/>
    <cellStyle name="常规 2 41 27 2 4 3" xfId="4150"/>
    <cellStyle name="常规 2 41 27 2 4 3 2" xfId="4151"/>
    <cellStyle name="常规 2 41 27 2 4 3 3" xfId="4152"/>
    <cellStyle name="常规 2 41 27 2 4 3 4" xfId="4153"/>
    <cellStyle name="常规 2 41 27 2 4 4" xfId="4154"/>
    <cellStyle name="常规 2 41 27 2 4 5" xfId="4155"/>
    <cellStyle name="常规 2 41 27 2 4 6" xfId="4156"/>
    <cellStyle name="常规 2 41 27 2 5" xfId="4157"/>
    <cellStyle name="常规 2 41 27 2 5 2" xfId="4158"/>
    <cellStyle name="常规 2 41 27 2 5 2 2" xfId="4159"/>
    <cellStyle name="常规 2 41 27 2 5 2 3" xfId="4160"/>
    <cellStyle name="常规 2 41 27 2 5 2 4" xfId="4161"/>
    <cellStyle name="常规 2 41 27 2 5 3" xfId="4162"/>
    <cellStyle name="常规 2 41 27 2 5 4" xfId="4163"/>
    <cellStyle name="常规 2 41 27 2 5 5" xfId="4164"/>
    <cellStyle name="常规 2 41 27 2 6" xfId="4165"/>
    <cellStyle name="常规 2 41 27 2 6 2" xfId="4166"/>
    <cellStyle name="常规 2 41 27 2 6 3" xfId="4167"/>
    <cellStyle name="常规 2 41 27 2 6 4" xfId="4168"/>
    <cellStyle name="常规 2 41 27 2 7" xfId="4169"/>
    <cellStyle name="常规 2 41 27 2 8" xfId="4170"/>
    <cellStyle name="常规 2 41 27 2 9" xfId="4171"/>
    <cellStyle name="常规 2 41 27 3" xfId="4172"/>
    <cellStyle name="常规 2 41 27 3 2" xfId="4173"/>
    <cellStyle name="常规 2 41 27 3 2 2" xfId="4174"/>
    <cellStyle name="常规 2 41 27 3 2 2 2" xfId="4175"/>
    <cellStyle name="常规 2 41 27 3 2 2 2 2" xfId="4176"/>
    <cellStyle name="常规 2 41 27 3 2 2 2 3" xfId="4177"/>
    <cellStyle name="常规 2 41 27 3 2 2 2 4" xfId="4178"/>
    <cellStyle name="常规 2 41 27 3 2 2 3" xfId="4179"/>
    <cellStyle name="常规 2 41 27 3 2 2 4" xfId="4180"/>
    <cellStyle name="常规 2 41 27 3 2 2 5" xfId="4181"/>
    <cellStyle name="常规 2 41 27 3 2 3" xfId="4182"/>
    <cellStyle name="常规 2 41 27 3 2 3 2" xfId="4183"/>
    <cellStyle name="常规 2 41 27 3 2 3 3" xfId="4184"/>
    <cellStyle name="常规 2 41 27 3 2 3 4" xfId="4185"/>
    <cellStyle name="常规 2 41 27 3 2 4" xfId="4186"/>
    <cellStyle name="常规 2 41 27 3 2 5" xfId="4187"/>
    <cellStyle name="常规 2 41 27 3 2 6" xfId="4188"/>
    <cellStyle name="常规 2 41 27 3 3" xfId="4189"/>
    <cellStyle name="常规 2 41 27 3 3 2" xfId="4190"/>
    <cellStyle name="常规 2 41 27 3 3 2 2" xfId="4191"/>
    <cellStyle name="常规 2 41 27 3 3 2 2 2" xfId="4192"/>
    <cellStyle name="常规 2 41 27 3 3 2 2 3" xfId="4193"/>
    <cellStyle name="常规 2 41 27 3 3 2 2 4" xfId="4194"/>
    <cellStyle name="常规 2 41 27 3 3 2 3" xfId="4195"/>
    <cellStyle name="常规 2 41 27 3 3 2 4" xfId="4196"/>
    <cellStyle name="常规 2 41 27 3 3 2 5" xfId="4197"/>
    <cellStyle name="常规 2 41 27 3 3 3" xfId="4198"/>
    <cellStyle name="常规 2 41 27 3 3 3 2" xfId="4199"/>
    <cellStyle name="常规 2 41 27 3 3 3 3" xfId="4200"/>
    <cellStyle name="常规 2 41 27 3 3 3 4" xfId="4201"/>
    <cellStyle name="常规 2 41 27 3 3 4" xfId="4202"/>
    <cellStyle name="常规 2 41 27 3 3 5" xfId="4203"/>
    <cellStyle name="常规 2 41 27 3 3 6" xfId="4204"/>
    <cellStyle name="常规 2 41 27 3 4" xfId="4205"/>
    <cellStyle name="常规 2 41 27 3 4 2" xfId="4206"/>
    <cellStyle name="常规 2 41 27 3 4 2 2" xfId="4207"/>
    <cellStyle name="常规 2 41 27 3 4 2 3" xfId="4208"/>
    <cellStyle name="常规 2 41 27 3 4 2 4" xfId="4209"/>
    <cellStyle name="常规 2 41 27 3 4 3" xfId="4210"/>
    <cellStyle name="常规 2 41 27 3 4 4" xfId="4211"/>
    <cellStyle name="常规 2 41 27 3 4 5" xfId="4212"/>
    <cellStyle name="常规 2 41 27 3 5" xfId="4213"/>
    <cellStyle name="常规 2 41 27 3 5 2" xfId="4214"/>
    <cellStyle name="常规 2 41 27 3 5 3" xfId="4215"/>
    <cellStyle name="常规 2 41 27 3 5 4" xfId="4216"/>
    <cellStyle name="常规 2 41 27 3 6" xfId="4217"/>
    <cellStyle name="常规 2 41 27 3 7" xfId="4218"/>
    <cellStyle name="常规 2 41 27 3 8" xfId="4219"/>
    <cellStyle name="常规 2 41 27 4" xfId="4220"/>
    <cellStyle name="常规 2 41 27 4 2" xfId="4221"/>
    <cellStyle name="常规 2 41 27 4 2 2" xfId="4222"/>
    <cellStyle name="常规 2 41 27 4 2 2 2" xfId="4223"/>
    <cellStyle name="常规 2 41 27 4 2 2 3" xfId="4224"/>
    <cellStyle name="常规 2 41 27 4 2 2 4" xfId="4225"/>
    <cellStyle name="常规 2 41 27 4 2 3" xfId="4226"/>
    <cellStyle name="常规 2 41 27 4 2 4" xfId="4227"/>
    <cellStyle name="常规 2 41 27 4 2 5" xfId="4228"/>
    <cellStyle name="常规 2 41 27 4 3" xfId="4229"/>
    <cellStyle name="常规 2 41 27 4 3 2" xfId="4230"/>
    <cellStyle name="常规 2 41 27 4 3 3" xfId="4231"/>
    <cellStyle name="常规 2 41 27 4 3 4" xfId="4232"/>
    <cellStyle name="常规 2 41 27 4 4" xfId="4233"/>
    <cellStyle name="常规 2 41 27 4 5" xfId="4234"/>
    <cellStyle name="常规 2 41 27 4 6" xfId="4235"/>
    <cellStyle name="常规 2 41 27 5" xfId="4236"/>
    <cellStyle name="常规 2 41 27 5 2" xfId="4237"/>
    <cellStyle name="常规 2 41 27 5 2 2" xfId="4238"/>
    <cellStyle name="常规 2 41 27 5 2 2 2" xfId="4239"/>
    <cellStyle name="常规 2 41 27 5 2 2 3" xfId="4240"/>
    <cellStyle name="常规 2 41 27 5 2 2 4" xfId="4241"/>
    <cellStyle name="常规 2 41 27 5 2 3" xfId="4242"/>
    <cellStyle name="常规 2 41 27 5 2 4" xfId="4243"/>
    <cellStyle name="常规 2 41 27 5 2 5" xfId="4244"/>
    <cellStyle name="常规 2 41 27 5 3" xfId="4245"/>
    <cellStyle name="常规 2 41 27 5 3 2" xfId="4246"/>
    <cellStyle name="常规 2 41 27 5 3 3" xfId="4247"/>
    <cellStyle name="常规 2 41 27 5 3 4" xfId="4248"/>
    <cellStyle name="常规 2 41 27 5 4" xfId="4249"/>
    <cellStyle name="常规 2 41 27 5 5" xfId="4250"/>
    <cellStyle name="常规 2 41 27 5 6" xfId="4251"/>
    <cellStyle name="常规 2 41 27 6" xfId="4252"/>
    <cellStyle name="常规 2 41 27 6 2" xfId="4253"/>
    <cellStyle name="常规 2 41 27 6 2 2" xfId="4254"/>
    <cellStyle name="常规 2 41 27 6 2 3" xfId="4255"/>
    <cellStyle name="常规 2 41 27 6 2 4" xfId="4256"/>
    <cellStyle name="常规 2 41 27 6 3" xfId="4257"/>
    <cellStyle name="常规 2 41 27 6 4" xfId="4258"/>
    <cellStyle name="常规 2 41 27 6 5" xfId="4259"/>
    <cellStyle name="常规 2 41 27 7" xfId="4260"/>
    <cellStyle name="常规 2 41 27 7 2" xfId="4261"/>
    <cellStyle name="常规 2 41 27 7 3" xfId="4262"/>
    <cellStyle name="常规 2 41 27 7 4" xfId="4263"/>
    <cellStyle name="常规 2 41 27 8" xfId="4264"/>
    <cellStyle name="常规 2 41 27 9" xfId="4265"/>
    <cellStyle name="常规 2 41 28" xfId="4266"/>
    <cellStyle name="常规 2 41 28 10" xfId="4267"/>
    <cellStyle name="常规 2 41 28 2" xfId="4268"/>
    <cellStyle name="常规 2 41 28 2 2" xfId="4269"/>
    <cellStyle name="常规 2 41 28 2 2 2" xfId="4270"/>
    <cellStyle name="常规 2 41 28 2 2 2 2" xfId="4271"/>
    <cellStyle name="常规 2 41 28 2 2 2 2 2" xfId="4272"/>
    <cellStyle name="常规 2 41 28 2 2 2 2 2 2" xfId="4273"/>
    <cellStyle name="常规 2 41 28 2 2 2 2 2 3" xfId="4274"/>
    <cellStyle name="常规 2 41 28 2 2 2 2 2 4" xfId="4275"/>
    <cellStyle name="常规 2 41 28 2 2 2 2 3" xfId="4276"/>
    <cellStyle name="常规 2 41 28 2 2 2 2 4" xfId="4277"/>
    <cellStyle name="常规 2 41 28 2 2 2 2 5" xfId="4278"/>
    <cellStyle name="常规 2 41 28 2 2 2 3" xfId="4279"/>
    <cellStyle name="常规 2 41 28 2 2 2 3 2" xfId="4280"/>
    <cellStyle name="常规 2 41 28 2 2 2 3 3" xfId="4281"/>
    <cellStyle name="常规 2 41 28 2 2 2 3 4" xfId="4282"/>
    <cellStyle name="常规 2 41 28 2 2 2 4" xfId="4283"/>
    <cellStyle name="常规 2 41 28 2 2 2 5" xfId="4284"/>
    <cellStyle name="常规 2 41 28 2 2 2 6" xfId="4285"/>
    <cellStyle name="常规 2 41 28 2 2 3" xfId="4286"/>
    <cellStyle name="常规 2 41 28 2 2 3 2" xfId="4287"/>
    <cellStyle name="常规 2 41 28 2 2 3 2 2" xfId="4288"/>
    <cellStyle name="常规 2 41 28 2 2 3 2 2 2" xfId="4289"/>
    <cellStyle name="常规 2 41 28 2 2 3 2 2 3" xfId="4290"/>
    <cellStyle name="常规 2 41 28 2 2 3 2 2 4" xfId="4291"/>
    <cellStyle name="常规 2 41 28 2 2 3 2 3" xfId="4292"/>
    <cellStyle name="常规 2 41 28 2 2 3 2 4" xfId="4293"/>
    <cellStyle name="常规 2 41 28 2 2 3 2 5" xfId="4294"/>
    <cellStyle name="常规 2 41 28 2 2 3 3" xfId="4295"/>
    <cellStyle name="常规 2 41 28 2 2 3 3 2" xfId="4296"/>
    <cellStyle name="常规 2 41 28 2 2 3 3 3" xfId="4297"/>
    <cellStyle name="常规 2 41 28 2 2 3 3 4" xfId="4298"/>
    <cellStyle name="常规 2 41 28 2 2 3 4" xfId="4299"/>
    <cellStyle name="常规 2 41 28 2 2 3 5" xfId="4300"/>
    <cellStyle name="常规 2 41 28 2 2 3 6" xfId="4301"/>
    <cellStyle name="常规 2 41 28 2 2 4" xfId="4302"/>
    <cellStyle name="常规 2 41 28 2 2 4 2" xfId="4303"/>
    <cellStyle name="常规 2 41 28 2 2 4 2 2" xfId="4304"/>
    <cellStyle name="常规 2 41 28 2 2 4 2 3" xfId="4305"/>
    <cellStyle name="常规 2 41 28 2 2 4 2 4" xfId="4306"/>
    <cellStyle name="常规 2 41 28 2 2 4 3" xfId="4307"/>
    <cellStyle name="常规 2 41 28 2 2 4 4" xfId="4308"/>
    <cellStyle name="常规 2 41 28 2 2 4 5" xfId="4309"/>
    <cellStyle name="常规 2 41 28 2 2 5" xfId="4310"/>
    <cellStyle name="常规 2 41 28 2 2 5 2" xfId="4311"/>
    <cellStyle name="常规 2 41 28 2 2 5 3" xfId="4312"/>
    <cellStyle name="常规 2 41 28 2 2 5 4" xfId="4313"/>
    <cellStyle name="常规 2 41 28 2 2 6" xfId="4314"/>
    <cellStyle name="常规 2 41 28 2 2 7" xfId="4315"/>
    <cellStyle name="常规 2 41 28 2 2 8" xfId="4316"/>
    <cellStyle name="常规 2 41 28 2 3" xfId="4317"/>
    <cellStyle name="常规 2 41 28 2 3 2" xfId="4318"/>
    <cellStyle name="常规 2 41 28 2 3 2 2" xfId="4319"/>
    <cellStyle name="常规 2 41 28 2 3 2 2 2" xfId="4320"/>
    <cellStyle name="常规 2 41 28 2 3 2 2 3" xfId="4321"/>
    <cellStyle name="常规 2 41 28 2 3 2 2 4" xfId="4322"/>
    <cellStyle name="常规 2 41 28 2 3 2 3" xfId="4323"/>
    <cellStyle name="常规 2 41 28 2 3 2 4" xfId="4324"/>
    <cellStyle name="常规 2 41 28 2 3 2 5" xfId="4325"/>
    <cellStyle name="常规 2 41 28 2 3 3" xfId="4326"/>
    <cellStyle name="常规 2 41 28 2 3 3 2" xfId="4327"/>
    <cellStyle name="常规 2 41 28 2 3 3 3" xfId="4328"/>
    <cellStyle name="常规 2 41 28 2 3 3 4" xfId="4329"/>
    <cellStyle name="常规 2 41 28 2 3 4" xfId="4330"/>
    <cellStyle name="常规 2 41 28 2 3 5" xfId="4331"/>
    <cellStyle name="常规 2 41 28 2 3 6" xfId="4332"/>
    <cellStyle name="常规 2 41 28 2 4" xfId="4333"/>
    <cellStyle name="常规 2 41 28 2 4 2" xfId="4334"/>
    <cellStyle name="常规 2 41 28 2 4 2 2" xfId="4335"/>
    <cellStyle name="常规 2 41 28 2 4 2 2 2" xfId="4336"/>
    <cellStyle name="常规 2 41 28 2 4 2 2 3" xfId="4337"/>
    <cellStyle name="常规 2 41 28 2 4 2 2 4" xfId="4338"/>
    <cellStyle name="常规 2 41 28 2 4 2 3" xfId="4339"/>
    <cellStyle name="常规 2 41 28 2 4 2 4" xfId="4340"/>
    <cellStyle name="常规 2 41 28 2 4 2 5" xfId="4341"/>
    <cellStyle name="常规 2 41 28 2 4 3" xfId="4342"/>
    <cellStyle name="常规 2 41 28 2 4 3 2" xfId="4343"/>
    <cellStyle name="常规 2 41 28 2 4 3 3" xfId="4344"/>
    <cellStyle name="常规 2 41 28 2 4 3 4" xfId="4345"/>
    <cellStyle name="常规 2 41 28 2 4 4" xfId="4346"/>
    <cellStyle name="常规 2 41 28 2 4 5" xfId="4347"/>
    <cellStyle name="常规 2 41 28 2 4 6" xfId="4348"/>
    <cellStyle name="常规 2 41 28 2 5" xfId="4349"/>
    <cellStyle name="常规 2 41 28 2 5 2" xfId="4350"/>
    <cellStyle name="常规 2 41 28 2 5 2 2" xfId="4351"/>
    <cellStyle name="常规 2 41 28 2 5 2 3" xfId="4352"/>
    <cellStyle name="常规 2 41 28 2 5 2 4" xfId="4353"/>
    <cellStyle name="常规 2 41 28 2 5 3" xfId="4354"/>
    <cellStyle name="常规 2 41 28 2 5 4" xfId="4355"/>
    <cellStyle name="常规 2 41 28 2 5 5" xfId="4356"/>
    <cellStyle name="常规 2 41 28 2 6" xfId="4357"/>
    <cellStyle name="常规 2 41 28 2 6 2" xfId="4358"/>
    <cellStyle name="常规 2 41 28 2 6 3" xfId="4359"/>
    <cellStyle name="常规 2 41 28 2 6 4" xfId="4360"/>
    <cellStyle name="常规 2 41 28 2 7" xfId="4361"/>
    <cellStyle name="常规 2 41 28 2 8" xfId="4362"/>
    <cellStyle name="常规 2 41 28 2 9" xfId="4363"/>
    <cellStyle name="常规 2 41 28 3" xfId="4364"/>
    <cellStyle name="常规 2 41 28 3 2" xfId="4365"/>
    <cellStyle name="常规 2 41 28 3 2 2" xfId="4366"/>
    <cellStyle name="常规 2 41 28 3 2 2 2" xfId="4367"/>
    <cellStyle name="常规 2 41 28 3 2 2 2 2" xfId="4368"/>
    <cellStyle name="常规 2 41 28 3 2 2 2 3" xfId="4369"/>
    <cellStyle name="常规 2 41 28 3 2 2 2 4" xfId="4370"/>
    <cellStyle name="常规 2 41 28 3 2 2 3" xfId="4371"/>
    <cellStyle name="常规 2 41 28 3 2 2 4" xfId="4372"/>
    <cellStyle name="常规 2 41 28 3 2 2 5" xfId="4373"/>
    <cellStyle name="常规 2 41 28 3 2 3" xfId="4374"/>
    <cellStyle name="常规 2 41 28 3 2 3 2" xfId="4375"/>
    <cellStyle name="常规 2 41 28 3 2 3 3" xfId="4376"/>
    <cellStyle name="常规 2 41 28 3 2 3 4" xfId="4377"/>
    <cellStyle name="常规 2 41 28 3 2 4" xfId="4378"/>
    <cellStyle name="常规 2 41 28 3 2 5" xfId="4379"/>
    <cellStyle name="常规 2 41 28 3 2 6" xfId="4380"/>
    <cellStyle name="常规 2 41 28 3 3" xfId="4381"/>
    <cellStyle name="常规 2 41 28 3 3 2" xfId="4382"/>
    <cellStyle name="常规 2 41 28 3 3 2 2" xfId="4383"/>
    <cellStyle name="常规 2 41 28 3 3 2 2 2" xfId="4384"/>
    <cellStyle name="常规 2 41 28 3 3 2 2 3" xfId="4385"/>
    <cellStyle name="常规 2 41 28 3 3 2 2 4" xfId="4386"/>
    <cellStyle name="常规 2 41 28 3 3 2 3" xfId="4387"/>
    <cellStyle name="常规 2 41 28 3 3 2 4" xfId="4388"/>
    <cellStyle name="常规 2 41 28 3 3 2 5" xfId="4389"/>
    <cellStyle name="常规 2 41 28 3 3 3" xfId="4390"/>
    <cellStyle name="常规 2 41 28 3 3 3 2" xfId="4391"/>
    <cellStyle name="常规 2 41 28 3 3 3 3" xfId="4392"/>
    <cellStyle name="常规 2 41 28 3 3 3 4" xfId="4393"/>
    <cellStyle name="常规 2 41 28 3 3 4" xfId="4394"/>
    <cellStyle name="常规 2 41 28 3 3 5" xfId="4395"/>
    <cellStyle name="常规 2 41 28 3 3 6" xfId="4396"/>
    <cellStyle name="常规 2 41 28 3 4" xfId="4397"/>
    <cellStyle name="常规 2 41 28 3 4 2" xfId="4398"/>
    <cellStyle name="常规 2 41 28 3 4 2 2" xfId="4399"/>
    <cellStyle name="常规 2 41 28 3 4 2 3" xfId="4400"/>
    <cellStyle name="常规 2 41 28 3 4 2 4" xfId="4401"/>
    <cellStyle name="常规 2 41 28 3 4 3" xfId="4402"/>
    <cellStyle name="常规 2 41 28 3 4 4" xfId="4403"/>
    <cellStyle name="常规 2 41 28 3 4 5" xfId="4404"/>
    <cellStyle name="常规 2 41 28 3 5" xfId="4405"/>
    <cellStyle name="常规 2 41 28 3 5 2" xfId="4406"/>
    <cellStyle name="常规 2 41 28 3 5 3" xfId="4407"/>
    <cellStyle name="常规 2 41 28 3 5 4" xfId="4408"/>
    <cellStyle name="常规 2 41 28 3 6" xfId="4409"/>
    <cellStyle name="常规 2 41 28 3 7" xfId="4410"/>
    <cellStyle name="常规 2 41 28 3 8" xfId="4411"/>
    <cellStyle name="常规 2 41 28 4" xfId="4412"/>
    <cellStyle name="常规 2 41 28 4 2" xfId="4413"/>
    <cellStyle name="常规 2 41 28 4 2 2" xfId="4414"/>
    <cellStyle name="常规 2 41 28 4 2 2 2" xfId="4415"/>
    <cellStyle name="常规 2 41 28 4 2 2 3" xfId="4416"/>
    <cellStyle name="常规 2 41 28 4 2 2 4" xfId="4417"/>
    <cellStyle name="常规 2 41 28 4 2 3" xfId="4418"/>
    <cellStyle name="常规 2 41 28 4 2 4" xfId="4419"/>
    <cellStyle name="常规 2 41 28 4 2 5" xfId="4420"/>
    <cellStyle name="常规 2 41 28 4 3" xfId="4421"/>
    <cellStyle name="常规 2 41 28 4 3 2" xfId="4422"/>
    <cellStyle name="常规 2 41 28 4 3 3" xfId="4423"/>
    <cellStyle name="常规 2 41 28 4 3 4" xfId="4424"/>
    <cellStyle name="常规 2 41 28 4 4" xfId="4425"/>
    <cellStyle name="常规 2 41 28 4 5" xfId="4426"/>
    <cellStyle name="常规 2 41 28 4 6" xfId="4427"/>
    <cellStyle name="常规 2 41 28 5" xfId="4428"/>
    <cellStyle name="常规 2 41 28 5 2" xfId="4429"/>
    <cellStyle name="常规 2 41 28 5 2 2" xfId="4430"/>
    <cellStyle name="常规 2 41 28 5 2 2 2" xfId="4431"/>
    <cellStyle name="常规 2 41 28 5 2 2 3" xfId="4432"/>
    <cellStyle name="常规 2 41 28 5 2 2 4" xfId="4433"/>
    <cellStyle name="常规 2 41 28 5 2 3" xfId="4434"/>
    <cellStyle name="常规 2 41 28 5 2 4" xfId="4435"/>
    <cellStyle name="常规 2 41 28 5 2 5" xfId="4436"/>
    <cellStyle name="常规 2 41 28 5 3" xfId="4437"/>
    <cellStyle name="常规 2 41 28 5 3 2" xfId="4438"/>
    <cellStyle name="常规 2 41 28 5 3 3" xfId="4439"/>
    <cellStyle name="常规 2 41 28 5 3 4" xfId="4440"/>
    <cellStyle name="常规 2 41 28 5 4" xfId="4441"/>
    <cellStyle name="常规 2 41 28 5 5" xfId="4442"/>
    <cellStyle name="常规 2 41 28 5 6" xfId="4443"/>
    <cellStyle name="常规 2 41 28 6" xfId="4444"/>
    <cellStyle name="常规 2 41 28 6 2" xfId="4445"/>
    <cellStyle name="常规 2 41 28 6 2 2" xfId="4446"/>
    <cellStyle name="常规 2 41 28 6 2 3" xfId="4447"/>
    <cellStyle name="常规 2 41 28 6 2 4" xfId="4448"/>
    <cellStyle name="常规 2 41 28 6 3" xfId="4449"/>
    <cellStyle name="常规 2 41 28 6 4" xfId="4450"/>
    <cellStyle name="常规 2 41 28 6 5" xfId="4451"/>
    <cellStyle name="常规 2 41 28 7" xfId="4452"/>
    <cellStyle name="常规 2 41 28 7 2" xfId="4453"/>
    <cellStyle name="常规 2 41 28 7 3" xfId="4454"/>
    <cellStyle name="常规 2 41 28 7 4" xfId="4455"/>
    <cellStyle name="常规 2 41 28 8" xfId="4456"/>
    <cellStyle name="常规 2 41 28 9" xfId="4457"/>
    <cellStyle name="常规 2 41 29" xfId="4458"/>
    <cellStyle name="常规 2 41 29 10" xfId="4459"/>
    <cellStyle name="常规 2 41 29 2" xfId="4460"/>
    <cellStyle name="常规 2 41 29 2 2" xfId="4461"/>
    <cellStyle name="常规 2 41 29 2 2 2" xfId="4462"/>
    <cellStyle name="常规 2 41 29 2 2 2 2" xfId="4463"/>
    <cellStyle name="常规 2 41 29 2 2 2 2 2" xfId="4464"/>
    <cellStyle name="常规 2 41 29 2 2 2 2 2 2" xfId="4465"/>
    <cellStyle name="常规 2 41 29 2 2 2 2 2 3" xfId="4466"/>
    <cellStyle name="常规 2 41 29 2 2 2 2 2 4" xfId="4467"/>
    <cellStyle name="常规 2 41 29 2 2 2 2 3" xfId="4468"/>
    <cellStyle name="常规 2 41 29 2 2 2 2 4" xfId="4469"/>
    <cellStyle name="常规 2 41 29 2 2 2 2 5" xfId="4470"/>
    <cellStyle name="常规 2 41 29 2 2 2 3" xfId="4471"/>
    <cellStyle name="常规 2 41 29 2 2 2 3 2" xfId="4472"/>
    <cellStyle name="常规 2 41 29 2 2 2 3 3" xfId="4473"/>
    <cellStyle name="常规 2 41 29 2 2 2 3 4" xfId="4474"/>
    <cellStyle name="常规 2 41 29 2 2 2 4" xfId="4475"/>
    <cellStyle name="常规 2 41 29 2 2 2 5" xfId="4476"/>
    <cellStyle name="常规 2 41 29 2 2 2 6" xfId="4477"/>
    <cellStyle name="常规 2 41 29 2 2 3" xfId="4478"/>
    <cellStyle name="常规 2 41 29 2 2 3 2" xfId="4479"/>
    <cellStyle name="常规 2 41 29 2 2 3 2 2" xfId="4480"/>
    <cellStyle name="常规 2 41 29 2 2 3 2 2 2" xfId="4481"/>
    <cellStyle name="常规 2 41 29 2 2 3 2 2 3" xfId="4482"/>
    <cellStyle name="常规 2 41 29 2 2 3 2 2 4" xfId="4483"/>
    <cellStyle name="常规 2 41 29 2 2 3 2 3" xfId="4484"/>
    <cellStyle name="常规 2 41 29 2 2 3 2 4" xfId="4485"/>
    <cellStyle name="常规 2 41 29 2 2 3 2 5" xfId="4486"/>
    <cellStyle name="常规 2 41 29 2 2 3 3" xfId="4487"/>
    <cellStyle name="常规 2 41 29 2 2 3 3 2" xfId="4488"/>
    <cellStyle name="常规 2 41 29 2 2 3 3 3" xfId="4489"/>
    <cellStyle name="常规 2 41 29 2 2 3 3 4" xfId="4490"/>
    <cellStyle name="常规 2 41 29 2 2 3 4" xfId="4491"/>
    <cellStyle name="常规 2 41 29 2 2 3 5" xfId="4492"/>
    <cellStyle name="常规 2 41 29 2 2 3 6" xfId="4493"/>
    <cellStyle name="常规 2 41 29 2 2 4" xfId="4494"/>
    <cellStyle name="常规 2 41 29 2 2 4 2" xfId="4495"/>
    <cellStyle name="常规 2 41 29 2 2 4 2 2" xfId="4496"/>
    <cellStyle name="常规 2 41 29 2 2 4 2 3" xfId="4497"/>
    <cellStyle name="常规 2 41 29 2 2 4 2 4" xfId="4498"/>
    <cellStyle name="常规 2 41 29 2 2 4 3" xfId="4499"/>
    <cellStyle name="常规 2 41 29 2 2 4 4" xfId="4500"/>
    <cellStyle name="常规 2 41 29 2 2 4 5" xfId="4501"/>
    <cellStyle name="常规 2 41 29 2 2 5" xfId="4502"/>
    <cellStyle name="常规 2 41 29 2 2 5 2" xfId="4503"/>
    <cellStyle name="常规 2 41 29 2 2 5 3" xfId="4504"/>
    <cellStyle name="常规 2 41 29 2 2 5 4" xfId="4505"/>
    <cellStyle name="常规 2 41 29 2 2 6" xfId="4506"/>
    <cellStyle name="常规 2 41 29 2 2 7" xfId="4507"/>
    <cellStyle name="常规 2 41 29 2 2 8" xfId="4508"/>
    <cellStyle name="常规 2 41 29 2 3" xfId="4509"/>
    <cellStyle name="常规 2 41 29 2 3 2" xfId="4510"/>
    <cellStyle name="常规 2 41 29 2 3 2 2" xfId="4511"/>
    <cellStyle name="常规 2 41 29 2 3 2 2 2" xfId="4512"/>
    <cellStyle name="常规 2 41 29 2 3 2 2 3" xfId="4513"/>
    <cellStyle name="常规 2 41 29 2 3 2 2 4" xfId="4514"/>
    <cellStyle name="常规 2 41 29 2 3 2 3" xfId="4515"/>
    <cellStyle name="常规 2 41 29 2 3 2 4" xfId="4516"/>
    <cellStyle name="常规 2 41 29 2 3 2 5" xfId="4517"/>
    <cellStyle name="常规 2 41 29 2 3 3" xfId="4518"/>
    <cellStyle name="常规 2 41 29 2 3 3 2" xfId="4519"/>
    <cellStyle name="常规 2 41 29 2 3 3 3" xfId="4520"/>
    <cellStyle name="常规 2 41 29 2 3 3 4" xfId="4521"/>
    <cellStyle name="常规 2 41 29 2 3 4" xfId="4522"/>
    <cellStyle name="常规 2 41 29 2 3 5" xfId="4523"/>
    <cellStyle name="常规 2 41 29 2 3 6" xfId="4524"/>
    <cellStyle name="常规 2 41 29 2 4" xfId="4525"/>
    <cellStyle name="常规 2 41 29 2 4 2" xfId="4526"/>
    <cellStyle name="常规 2 41 29 2 4 2 2" xfId="4527"/>
    <cellStyle name="常规 2 41 29 2 4 2 2 2" xfId="4528"/>
    <cellStyle name="常规 2 41 29 2 4 2 2 3" xfId="4529"/>
    <cellStyle name="常规 2 41 29 2 4 2 2 4" xfId="4530"/>
    <cellStyle name="常规 2 41 29 2 4 2 3" xfId="4531"/>
    <cellStyle name="常规 2 41 29 2 4 2 4" xfId="4532"/>
    <cellStyle name="常规 2 41 29 2 4 2 5" xfId="4533"/>
    <cellStyle name="常规 2 41 29 2 4 3" xfId="4534"/>
    <cellStyle name="常规 2 41 29 2 4 3 2" xfId="4535"/>
    <cellStyle name="常规 2 41 29 2 4 3 3" xfId="4536"/>
    <cellStyle name="常规 2 41 29 2 4 3 4" xfId="4537"/>
    <cellStyle name="常规 2 41 29 2 4 4" xfId="4538"/>
    <cellStyle name="常规 2 41 29 2 4 5" xfId="4539"/>
    <cellStyle name="常规 2 41 29 2 4 6" xfId="4540"/>
    <cellStyle name="常规 2 41 29 2 5" xfId="4541"/>
    <cellStyle name="常规 2 41 29 2 5 2" xfId="4542"/>
    <cellStyle name="常规 2 41 29 2 5 2 2" xfId="4543"/>
    <cellStyle name="常规 2 41 29 2 5 2 3" xfId="4544"/>
    <cellStyle name="常规 2 41 29 2 5 2 4" xfId="4545"/>
    <cellStyle name="常规 2 41 29 2 5 3" xfId="4546"/>
    <cellStyle name="常规 2 41 29 2 5 4" xfId="4547"/>
    <cellStyle name="常规 2 41 29 2 5 5" xfId="4548"/>
    <cellStyle name="常规 2 41 29 2 6" xfId="4549"/>
    <cellStyle name="常规 2 41 29 2 6 2" xfId="4550"/>
    <cellStyle name="常规 2 41 29 2 6 3" xfId="4551"/>
    <cellStyle name="常规 2 41 29 2 6 4" xfId="4552"/>
    <cellStyle name="常规 2 41 29 2 7" xfId="4553"/>
    <cellStyle name="常规 2 41 29 2 8" xfId="4554"/>
    <cellStyle name="常规 2 41 29 2 9" xfId="4555"/>
    <cellStyle name="常规 2 41 29 3" xfId="4556"/>
    <cellStyle name="常规 2 41 29 3 2" xfId="4557"/>
    <cellStyle name="常规 2 41 29 3 2 2" xfId="4558"/>
    <cellStyle name="常规 2 41 29 3 2 2 2" xfId="4559"/>
    <cellStyle name="常规 2 41 29 3 2 2 2 2" xfId="4560"/>
    <cellStyle name="常规 2 41 29 3 2 2 2 3" xfId="4561"/>
    <cellStyle name="常规 2 41 29 3 2 2 2 4" xfId="4562"/>
    <cellStyle name="常规 2 41 29 3 2 2 3" xfId="4563"/>
    <cellStyle name="常规 2 41 29 3 2 2 4" xfId="4564"/>
    <cellStyle name="常规 2 41 29 3 2 2 5" xfId="4565"/>
    <cellStyle name="常规 2 41 29 3 2 3" xfId="4566"/>
    <cellStyle name="常规 2 41 29 3 2 3 2" xfId="4567"/>
    <cellStyle name="常规 2 41 29 3 2 3 3" xfId="4568"/>
    <cellStyle name="常规 2 41 29 3 2 3 4" xfId="4569"/>
    <cellStyle name="常规 2 41 29 3 2 4" xfId="4570"/>
    <cellStyle name="常规 2 41 29 3 2 5" xfId="4571"/>
    <cellStyle name="常规 2 41 29 3 2 6" xfId="4572"/>
    <cellStyle name="常规 2 41 29 3 3" xfId="4573"/>
    <cellStyle name="常规 2 41 29 3 3 2" xfId="4574"/>
    <cellStyle name="常规 2 41 29 3 3 2 2" xfId="4575"/>
    <cellStyle name="常规 2 41 29 3 3 2 2 2" xfId="4576"/>
    <cellStyle name="常规 2 41 29 3 3 2 2 3" xfId="4577"/>
    <cellStyle name="常规 2 41 29 3 3 2 2 4" xfId="4578"/>
    <cellStyle name="常规 2 41 29 3 3 2 3" xfId="4579"/>
    <cellStyle name="常规 2 41 29 3 3 2 4" xfId="4580"/>
    <cellStyle name="常规 2 41 29 3 3 2 5" xfId="4581"/>
    <cellStyle name="常规 2 41 29 3 3 3" xfId="4582"/>
    <cellStyle name="常规 2 41 29 3 3 3 2" xfId="4583"/>
    <cellStyle name="常规 2 41 29 3 3 3 3" xfId="4584"/>
    <cellStyle name="常规 2 41 29 3 3 3 4" xfId="4585"/>
    <cellStyle name="常规 2 41 29 3 3 4" xfId="4586"/>
    <cellStyle name="常规 2 41 29 3 3 5" xfId="4587"/>
    <cellStyle name="常规 2 41 29 3 3 6" xfId="4588"/>
    <cellStyle name="常规 2 41 29 3 4" xfId="4589"/>
    <cellStyle name="常规 2 41 29 3 4 2" xfId="4590"/>
    <cellStyle name="常规 2 41 29 3 4 2 2" xfId="4591"/>
    <cellStyle name="常规 2 41 29 3 4 2 3" xfId="4592"/>
    <cellStyle name="常规 2 41 29 3 4 2 4" xfId="4593"/>
    <cellStyle name="常规 2 41 29 3 4 3" xfId="4594"/>
    <cellStyle name="常规 2 41 29 3 4 4" xfId="4595"/>
    <cellStyle name="常规 2 41 29 3 4 5" xfId="4596"/>
    <cellStyle name="常规 2 41 29 3 5" xfId="4597"/>
    <cellStyle name="常规 2 41 29 3 5 2" xfId="4598"/>
    <cellStyle name="常规 2 41 29 3 5 3" xfId="4599"/>
    <cellStyle name="常规 2 41 29 3 5 4" xfId="4600"/>
    <cellStyle name="常规 2 41 29 3 6" xfId="4601"/>
    <cellStyle name="常规 2 41 29 3 7" xfId="4602"/>
    <cellStyle name="常规 2 41 29 3 8" xfId="4603"/>
    <cellStyle name="常规 2 41 29 4" xfId="4604"/>
    <cellStyle name="常规 2 41 29 4 2" xfId="4605"/>
    <cellStyle name="常规 2 41 29 4 2 2" xfId="4606"/>
    <cellStyle name="常规 2 41 29 4 2 2 2" xfId="4607"/>
    <cellStyle name="常规 2 41 29 4 2 2 3" xfId="4608"/>
    <cellStyle name="常规 2 41 29 4 2 2 4" xfId="4609"/>
    <cellStyle name="常规 2 41 29 4 2 3" xfId="4610"/>
    <cellStyle name="常规 2 41 29 4 2 4" xfId="4611"/>
    <cellStyle name="常规 2 41 29 4 2 5" xfId="4612"/>
    <cellStyle name="常规 2 41 29 4 3" xfId="4613"/>
    <cellStyle name="常规 2 41 29 4 3 2" xfId="4614"/>
    <cellStyle name="常规 2 41 29 4 3 3" xfId="4615"/>
    <cellStyle name="常规 2 41 29 4 3 4" xfId="4616"/>
    <cellStyle name="常规 2 41 29 4 4" xfId="4617"/>
    <cellStyle name="常规 2 41 29 4 5" xfId="4618"/>
    <cellStyle name="常规 2 41 29 4 6" xfId="4619"/>
    <cellStyle name="常规 2 41 29 5" xfId="4620"/>
    <cellStyle name="常规 2 41 29 5 2" xfId="4621"/>
    <cellStyle name="常规 2 41 29 5 2 2" xfId="4622"/>
    <cellStyle name="常规 2 41 29 5 2 2 2" xfId="4623"/>
    <cellStyle name="常规 2 41 29 5 2 2 3" xfId="4624"/>
    <cellStyle name="常规 2 41 29 5 2 2 4" xfId="4625"/>
    <cellStyle name="常规 2 41 29 5 2 3" xfId="4626"/>
    <cellStyle name="常规 2 41 29 5 2 4" xfId="4627"/>
    <cellStyle name="常规 2 41 29 5 2 5" xfId="4628"/>
    <cellStyle name="常规 2 41 29 5 3" xfId="4629"/>
    <cellStyle name="常规 2 41 29 5 3 2" xfId="4630"/>
    <cellStyle name="常规 2 41 29 5 3 3" xfId="4631"/>
    <cellStyle name="常规 2 41 29 5 3 4" xfId="4632"/>
    <cellStyle name="常规 2 41 29 5 4" xfId="4633"/>
    <cellStyle name="常规 2 41 29 5 5" xfId="4634"/>
    <cellStyle name="常规 2 41 29 5 6" xfId="4635"/>
    <cellStyle name="常规 2 41 29 6" xfId="4636"/>
    <cellStyle name="常规 2 41 29 6 2" xfId="4637"/>
    <cellStyle name="常规 2 41 29 6 2 2" xfId="4638"/>
    <cellStyle name="常规 2 41 29 6 2 3" xfId="4639"/>
    <cellStyle name="常规 2 41 29 6 2 4" xfId="4640"/>
    <cellStyle name="常规 2 41 29 6 3" xfId="4641"/>
    <cellStyle name="常规 2 41 29 6 4" xfId="4642"/>
    <cellStyle name="常规 2 41 29 6 5" xfId="4643"/>
    <cellStyle name="常规 2 41 29 7" xfId="4644"/>
    <cellStyle name="常规 2 41 29 7 2" xfId="4645"/>
    <cellStyle name="常规 2 41 29 7 3" xfId="4646"/>
    <cellStyle name="常规 2 41 29 7 4" xfId="4647"/>
    <cellStyle name="常规 2 41 29 8" xfId="4648"/>
    <cellStyle name="常规 2 41 29 9" xfId="4649"/>
    <cellStyle name="常规 2 41 3" xfId="4650"/>
    <cellStyle name="常规 2 41 3 10" xfId="4651"/>
    <cellStyle name="常规 2 41 3 2" xfId="4652"/>
    <cellStyle name="常规 2 41 3 2 2" xfId="4653"/>
    <cellStyle name="常规 2 41 3 2 2 2" xfId="4654"/>
    <cellStyle name="常规 2 41 3 2 2 2 2" xfId="4655"/>
    <cellStyle name="常规 2 41 3 2 2 2 2 2" xfId="4656"/>
    <cellStyle name="常规 2 41 3 2 2 2 2 2 2" xfId="4657"/>
    <cellStyle name="常规 2 41 3 2 2 2 2 2 3" xfId="4658"/>
    <cellStyle name="常规 2 41 3 2 2 2 2 2 4" xfId="4659"/>
    <cellStyle name="常规 2 41 3 2 2 2 2 3" xfId="4660"/>
    <cellStyle name="常规 2 41 3 2 2 2 2 4" xfId="4661"/>
    <cellStyle name="常规 2 41 3 2 2 2 2 5" xfId="4662"/>
    <cellStyle name="常规 2 41 3 2 2 2 3" xfId="4663"/>
    <cellStyle name="常规 2 41 3 2 2 2 3 2" xfId="4664"/>
    <cellStyle name="常规 2 41 3 2 2 2 3 3" xfId="4665"/>
    <cellStyle name="常规 2 41 3 2 2 2 3 4" xfId="4666"/>
    <cellStyle name="常规 2 41 3 2 2 2 4" xfId="4667"/>
    <cellStyle name="常规 2 41 3 2 2 2 5" xfId="4668"/>
    <cellStyle name="常规 2 41 3 2 2 2 6" xfId="4669"/>
    <cellStyle name="常规 2 41 3 2 2 3" xfId="4670"/>
    <cellStyle name="常规 2 41 3 2 2 3 2" xfId="4671"/>
    <cellStyle name="常规 2 41 3 2 2 3 2 2" xfId="4672"/>
    <cellStyle name="常规 2 41 3 2 2 3 2 2 2" xfId="4673"/>
    <cellStyle name="常规 2 41 3 2 2 3 2 2 3" xfId="4674"/>
    <cellStyle name="常规 2 41 3 2 2 3 2 2 4" xfId="4675"/>
    <cellStyle name="常规 2 41 3 2 2 3 2 3" xfId="4676"/>
    <cellStyle name="常规 2 41 3 2 2 3 2 4" xfId="4677"/>
    <cellStyle name="常规 2 41 3 2 2 3 2 5" xfId="4678"/>
    <cellStyle name="常规 2 41 3 2 2 3 3" xfId="4679"/>
    <cellStyle name="常规 2 41 3 2 2 3 3 2" xfId="4680"/>
    <cellStyle name="常规 2 41 3 2 2 3 3 3" xfId="4681"/>
    <cellStyle name="常规 2 41 3 2 2 3 3 4" xfId="4682"/>
    <cellStyle name="常规 2 41 3 2 2 3 4" xfId="4683"/>
    <cellStyle name="常规 2 41 3 2 2 3 5" xfId="4684"/>
    <cellStyle name="常规 2 41 3 2 2 3 6" xfId="4685"/>
    <cellStyle name="常规 2 41 3 2 2 4" xfId="4686"/>
    <cellStyle name="常规 2 41 3 2 2 4 2" xfId="4687"/>
    <cellStyle name="常规 2 41 3 2 2 4 2 2" xfId="4688"/>
    <cellStyle name="常规 2 41 3 2 2 4 2 3" xfId="4689"/>
    <cellStyle name="常规 2 41 3 2 2 4 2 4" xfId="4690"/>
    <cellStyle name="常规 2 41 3 2 2 4 3" xfId="4691"/>
    <cellStyle name="常规 2 41 3 2 2 4 4" xfId="4692"/>
    <cellStyle name="常规 2 41 3 2 2 4 5" xfId="4693"/>
    <cellStyle name="常规 2 41 3 2 2 5" xfId="4694"/>
    <cellStyle name="常规 2 41 3 2 2 5 2" xfId="4695"/>
    <cellStyle name="常规 2 41 3 2 2 5 3" xfId="4696"/>
    <cellStyle name="常规 2 41 3 2 2 5 4" xfId="4697"/>
    <cellStyle name="常规 2 41 3 2 2 6" xfId="4698"/>
    <cellStyle name="常规 2 41 3 2 2 7" xfId="4699"/>
    <cellStyle name="常规 2 41 3 2 2 8" xfId="4700"/>
    <cellStyle name="常规 2 41 3 2 3" xfId="4701"/>
    <cellStyle name="常规 2 41 3 2 3 2" xfId="4702"/>
    <cellStyle name="常规 2 41 3 2 3 2 2" xfId="4703"/>
    <cellStyle name="常规 2 41 3 2 3 2 2 2" xfId="4704"/>
    <cellStyle name="常规 2 41 3 2 3 2 2 3" xfId="4705"/>
    <cellStyle name="常规 2 41 3 2 3 2 2 4" xfId="4706"/>
    <cellStyle name="常规 2 41 3 2 3 2 3" xfId="4707"/>
    <cellStyle name="常规 2 41 3 2 3 2 4" xfId="4708"/>
    <cellStyle name="常规 2 41 3 2 3 2 5" xfId="4709"/>
    <cellStyle name="常规 2 41 3 2 3 3" xfId="4710"/>
    <cellStyle name="常规 2 41 3 2 3 3 2" xfId="4711"/>
    <cellStyle name="常规 2 41 3 2 3 3 3" xfId="4712"/>
    <cellStyle name="常规 2 41 3 2 3 3 4" xfId="4713"/>
    <cellStyle name="常规 2 41 3 2 3 4" xfId="4714"/>
    <cellStyle name="常规 2 41 3 2 3 5" xfId="4715"/>
    <cellStyle name="常规 2 41 3 2 3 6" xfId="4716"/>
    <cellStyle name="常规 2 41 3 2 4" xfId="4717"/>
    <cellStyle name="常规 2 41 3 2 4 2" xfId="4718"/>
    <cellStyle name="常规 2 41 3 2 4 2 2" xfId="4719"/>
    <cellStyle name="常规 2 41 3 2 4 2 2 2" xfId="4720"/>
    <cellStyle name="常规 2 41 3 2 4 2 2 3" xfId="4721"/>
    <cellStyle name="常规 2 41 3 2 4 2 2 4" xfId="4722"/>
    <cellStyle name="常规 2 41 3 2 4 2 3" xfId="4723"/>
    <cellStyle name="常规 2 41 3 2 4 2 4" xfId="4724"/>
    <cellStyle name="常规 2 41 3 2 4 2 5" xfId="4725"/>
    <cellStyle name="常规 2 41 3 2 4 3" xfId="4726"/>
    <cellStyle name="常规 2 41 3 2 4 3 2" xfId="4727"/>
    <cellStyle name="常规 2 41 3 2 4 3 3" xfId="4728"/>
    <cellStyle name="常规 2 41 3 2 4 3 4" xfId="4729"/>
    <cellStyle name="常规 2 41 3 2 4 4" xfId="4730"/>
    <cellStyle name="常规 2 41 3 2 4 5" xfId="4731"/>
    <cellStyle name="常规 2 41 3 2 4 6" xfId="4732"/>
    <cellStyle name="常规 2 41 3 2 5" xfId="4733"/>
    <cellStyle name="常规 2 41 3 2 5 2" xfId="4734"/>
    <cellStyle name="常规 2 41 3 2 5 2 2" xfId="4735"/>
    <cellStyle name="常规 2 41 3 2 5 2 3" xfId="4736"/>
    <cellStyle name="常规 2 41 3 2 5 2 4" xfId="4737"/>
    <cellStyle name="常规 2 41 3 2 5 3" xfId="4738"/>
    <cellStyle name="常规 2 41 3 2 5 4" xfId="4739"/>
    <cellStyle name="常规 2 41 3 2 5 5" xfId="4740"/>
    <cellStyle name="常规 2 41 3 2 6" xfId="4741"/>
    <cellStyle name="常规 2 41 3 2 6 2" xfId="4742"/>
    <cellStyle name="常规 2 41 3 2 6 3" xfId="4743"/>
    <cellStyle name="常规 2 41 3 2 6 4" xfId="4744"/>
    <cellStyle name="常规 2 41 3 2 7" xfId="4745"/>
    <cellStyle name="常规 2 41 3 2 8" xfId="4746"/>
    <cellStyle name="常规 2 41 3 2 9" xfId="4747"/>
    <cellStyle name="常规 2 41 3 3" xfId="4748"/>
    <cellStyle name="常规 2 41 3 3 2" xfId="4749"/>
    <cellStyle name="常规 2 41 3 3 2 2" xfId="4750"/>
    <cellStyle name="常规 2 41 3 3 2 2 2" xfId="4751"/>
    <cellStyle name="常规 2 41 3 3 2 2 2 2" xfId="4752"/>
    <cellStyle name="常规 2 41 3 3 2 2 2 3" xfId="4753"/>
    <cellStyle name="常规 2 41 3 3 2 2 2 4" xfId="4754"/>
    <cellStyle name="常规 2 41 3 3 2 2 3" xfId="4755"/>
    <cellStyle name="常规 2 41 3 3 2 2 4" xfId="4756"/>
    <cellStyle name="常规 2 41 3 3 2 2 5" xfId="4757"/>
    <cellStyle name="常规 2 41 3 3 2 3" xfId="4758"/>
    <cellStyle name="常规 2 41 3 3 2 3 2" xfId="4759"/>
    <cellStyle name="常规 2 41 3 3 2 3 3" xfId="4760"/>
    <cellStyle name="常规 2 41 3 3 2 3 4" xfId="4761"/>
    <cellStyle name="常规 2 41 3 3 2 4" xfId="4762"/>
    <cellStyle name="常规 2 41 3 3 2 5" xfId="4763"/>
    <cellStyle name="常规 2 41 3 3 2 6" xfId="4764"/>
    <cellStyle name="常规 2 41 3 3 3" xfId="4765"/>
    <cellStyle name="常规 2 41 3 3 3 2" xfId="4766"/>
    <cellStyle name="常规 2 41 3 3 3 2 2" xfId="4767"/>
    <cellStyle name="常规 2 41 3 3 3 2 2 2" xfId="4768"/>
    <cellStyle name="常规 2 41 3 3 3 2 2 3" xfId="4769"/>
    <cellStyle name="常规 2 41 3 3 3 2 2 4" xfId="4770"/>
    <cellStyle name="常规 2 41 3 3 3 2 3" xfId="4771"/>
    <cellStyle name="常规 2 41 3 3 3 2 4" xfId="4772"/>
    <cellStyle name="常规 2 41 3 3 3 2 5" xfId="4773"/>
    <cellStyle name="常规 2 41 3 3 3 3" xfId="4774"/>
    <cellStyle name="常规 2 41 3 3 3 3 2" xfId="4775"/>
    <cellStyle name="常规 2 41 3 3 3 3 3" xfId="4776"/>
    <cellStyle name="常规 2 41 3 3 3 3 4" xfId="4777"/>
    <cellStyle name="常规 2 41 3 3 3 4" xfId="4778"/>
    <cellStyle name="常规 2 41 3 3 3 5" xfId="4779"/>
    <cellStyle name="常规 2 41 3 3 3 6" xfId="4780"/>
    <cellStyle name="常规 2 41 3 3 4" xfId="4781"/>
    <cellStyle name="常规 2 41 3 3 4 2" xfId="4782"/>
    <cellStyle name="常规 2 41 3 3 4 2 2" xfId="4783"/>
    <cellStyle name="常规 2 41 3 3 4 2 3" xfId="4784"/>
    <cellStyle name="常规 2 41 3 3 4 2 4" xfId="4785"/>
    <cellStyle name="常规 2 41 3 3 4 3" xfId="4786"/>
    <cellStyle name="常规 2 41 3 3 4 4" xfId="4787"/>
    <cellStyle name="常规 2 41 3 3 4 5" xfId="4788"/>
    <cellStyle name="常规 2 41 3 3 5" xfId="4789"/>
    <cellStyle name="常规 2 41 3 3 5 2" xfId="4790"/>
    <cellStyle name="常规 2 41 3 3 5 3" xfId="4791"/>
    <cellStyle name="常规 2 41 3 3 5 4" xfId="4792"/>
    <cellStyle name="常规 2 41 3 3 6" xfId="4793"/>
    <cellStyle name="常规 2 41 3 3 7" xfId="4794"/>
    <cellStyle name="常规 2 41 3 3 8" xfId="4795"/>
    <cellStyle name="常规 2 41 3 4" xfId="4796"/>
    <cellStyle name="常规 2 41 3 4 2" xfId="4797"/>
    <cellStyle name="常规 2 41 3 4 2 2" xfId="4798"/>
    <cellStyle name="常规 2 41 3 4 2 2 2" xfId="4799"/>
    <cellStyle name="常规 2 41 3 4 2 2 3" xfId="4800"/>
    <cellStyle name="常规 2 41 3 4 2 2 4" xfId="4801"/>
    <cellStyle name="常规 2 41 3 4 2 3" xfId="4802"/>
    <cellStyle name="常规 2 41 3 4 2 4" xfId="4803"/>
    <cellStyle name="常规 2 41 3 4 2 5" xfId="4804"/>
    <cellStyle name="常规 2 41 3 4 3" xfId="4805"/>
    <cellStyle name="常规 2 41 3 4 3 2" xfId="4806"/>
    <cellStyle name="常规 2 41 3 4 3 3" xfId="4807"/>
    <cellStyle name="常规 2 41 3 4 3 4" xfId="4808"/>
    <cellStyle name="常规 2 41 3 4 4" xfId="4809"/>
    <cellStyle name="常规 2 41 3 4 5" xfId="4810"/>
    <cellStyle name="常规 2 41 3 4 6" xfId="4811"/>
    <cellStyle name="常规 2 41 3 5" xfId="4812"/>
    <cellStyle name="常规 2 41 3 5 2" xfId="4813"/>
    <cellStyle name="常规 2 41 3 5 2 2" xfId="4814"/>
    <cellStyle name="常规 2 41 3 5 2 2 2" xfId="4815"/>
    <cellStyle name="常规 2 41 3 5 2 2 3" xfId="4816"/>
    <cellStyle name="常规 2 41 3 5 2 2 4" xfId="4817"/>
    <cellStyle name="常规 2 41 3 5 2 3" xfId="4818"/>
    <cellStyle name="常规 2 41 3 5 2 4" xfId="4819"/>
    <cellStyle name="常规 2 41 3 5 2 5" xfId="4820"/>
    <cellStyle name="常规 2 41 3 5 3" xfId="4821"/>
    <cellStyle name="常规 2 41 3 5 3 2" xfId="4822"/>
    <cellStyle name="常规 2 41 3 5 3 3" xfId="4823"/>
    <cellStyle name="常规 2 41 3 5 3 4" xfId="4824"/>
    <cellStyle name="常规 2 41 3 5 4" xfId="4825"/>
    <cellStyle name="常规 2 41 3 5 5" xfId="4826"/>
    <cellStyle name="常规 2 41 3 5 6" xfId="4827"/>
    <cellStyle name="常规 2 41 3 6" xfId="4828"/>
    <cellStyle name="常规 2 41 3 6 2" xfId="4829"/>
    <cellStyle name="常规 2 41 3 6 2 2" xfId="4830"/>
    <cellStyle name="常规 2 41 3 6 2 3" xfId="4831"/>
    <cellStyle name="常规 2 41 3 6 2 4" xfId="4832"/>
    <cellStyle name="常规 2 41 3 6 3" xfId="4833"/>
    <cellStyle name="常规 2 41 3 6 4" xfId="4834"/>
    <cellStyle name="常规 2 41 3 6 5" xfId="4835"/>
    <cellStyle name="常规 2 41 3 7" xfId="4836"/>
    <cellStyle name="常规 2 41 3 7 2" xfId="4837"/>
    <cellStyle name="常规 2 41 3 7 3" xfId="4838"/>
    <cellStyle name="常规 2 41 3 7 4" xfId="4839"/>
    <cellStyle name="常规 2 41 3 8" xfId="4840"/>
    <cellStyle name="常规 2 41 3 9" xfId="4841"/>
    <cellStyle name="常规 2 41 30" xfId="4842"/>
    <cellStyle name="常规 2 41 30 10" xfId="4843"/>
    <cellStyle name="常规 2 41 30 2" xfId="4844"/>
    <cellStyle name="常规 2 41 30 2 2" xfId="4845"/>
    <cellStyle name="常规 2 41 30 2 2 2" xfId="4846"/>
    <cellStyle name="常规 2 41 30 2 2 2 2" xfId="4847"/>
    <cellStyle name="常规 2 41 30 2 2 2 2 2" xfId="4848"/>
    <cellStyle name="常规 2 41 30 2 2 2 2 2 2" xfId="4849"/>
    <cellStyle name="常规 2 41 30 2 2 2 2 2 3" xfId="4850"/>
    <cellStyle name="常规 2 41 30 2 2 2 2 2 4" xfId="4851"/>
    <cellStyle name="常规 2 41 30 2 2 2 2 3" xfId="4852"/>
    <cellStyle name="常规 2 41 30 2 2 2 2 4" xfId="4853"/>
    <cellStyle name="常规 2 41 30 2 2 2 2 5" xfId="4854"/>
    <cellStyle name="常规 2 41 30 2 2 2 3" xfId="4855"/>
    <cellStyle name="常规 2 41 30 2 2 2 3 2" xfId="4856"/>
    <cellStyle name="常规 2 41 30 2 2 2 3 3" xfId="4857"/>
    <cellStyle name="常规 2 41 30 2 2 2 3 4" xfId="4858"/>
    <cellStyle name="常规 2 41 30 2 2 2 4" xfId="4859"/>
    <cellStyle name="常规 2 41 30 2 2 2 5" xfId="4860"/>
    <cellStyle name="常规 2 41 30 2 2 2 6" xfId="4861"/>
    <cellStyle name="常规 2 41 30 2 2 3" xfId="4862"/>
    <cellStyle name="常规 2 41 30 2 2 3 2" xfId="4863"/>
    <cellStyle name="常规 2 41 30 2 2 3 2 2" xfId="4864"/>
    <cellStyle name="常规 2 41 30 2 2 3 2 2 2" xfId="4865"/>
    <cellStyle name="常规 2 41 30 2 2 3 2 2 3" xfId="4866"/>
    <cellStyle name="常规 2 41 30 2 2 3 2 2 4" xfId="4867"/>
    <cellStyle name="常规 2 41 30 2 2 3 2 3" xfId="4868"/>
    <cellStyle name="常规 2 41 30 2 2 3 2 4" xfId="4869"/>
    <cellStyle name="常规 2 41 30 2 2 3 2 5" xfId="4870"/>
    <cellStyle name="常规 2 41 30 2 2 3 3" xfId="4871"/>
    <cellStyle name="常规 2 41 30 2 2 3 3 2" xfId="4872"/>
    <cellStyle name="常规 2 41 30 2 2 3 3 3" xfId="4873"/>
    <cellStyle name="常规 2 41 30 2 2 3 3 4" xfId="4874"/>
    <cellStyle name="常规 2 41 30 2 2 3 4" xfId="4875"/>
    <cellStyle name="常规 2 41 30 2 2 3 5" xfId="4876"/>
    <cellStyle name="常规 2 41 30 2 2 3 6" xfId="4877"/>
    <cellStyle name="常规 2 41 30 2 2 4" xfId="4878"/>
    <cellStyle name="常规 2 41 30 2 2 4 2" xfId="4879"/>
    <cellStyle name="常规 2 41 30 2 2 4 2 2" xfId="4880"/>
    <cellStyle name="常规 2 41 30 2 2 4 2 3" xfId="4881"/>
    <cellStyle name="常规 2 41 30 2 2 4 2 4" xfId="4882"/>
    <cellStyle name="常规 2 41 30 2 2 4 3" xfId="4883"/>
    <cellStyle name="常规 2 41 30 2 2 4 4" xfId="4884"/>
    <cellStyle name="常规 2 41 30 2 2 4 5" xfId="4885"/>
    <cellStyle name="常规 2 41 30 2 2 5" xfId="4886"/>
    <cellStyle name="常规 2 41 30 2 2 5 2" xfId="4887"/>
    <cellStyle name="常规 2 41 30 2 2 5 3" xfId="4888"/>
    <cellStyle name="常规 2 41 30 2 2 5 4" xfId="4889"/>
    <cellStyle name="常规 2 41 30 2 2 6" xfId="4890"/>
    <cellStyle name="常规 2 41 30 2 2 7" xfId="4891"/>
    <cellStyle name="常规 2 41 30 2 2 8" xfId="4892"/>
    <cellStyle name="常规 2 41 30 2 3" xfId="4893"/>
    <cellStyle name="常规 2 41 30 2 3 2" xfId="4894"/>
    <cellStyle name="常规 2 41 30 2 3 2 2" xfId="4895"/>
    <cellStyle name="常规 2 41 30 2 3 2 2 2" xfId="4896"/>
    <cellStyle name="常规 2 41 30 2 3 2 2 3" xfId="4897"/>
    <cellStyle name="常规 2 41 30 2 3 2 2 4" xfId="4898"/>
    <cellStyle name="常规 2 41 30 2 3 2 3" xfId="4899"/>
    <cellStyle name="常规 2 41 30 2 3 2 4" xfId="4900"/>
    <cellStyle name="常规 2 41 30 2 3 2 5" xfId="4901"/>
    <cellStyle name="常规 2 41 30 2 3 3" xfId="4902"/>
    <cellStyle name="常规 2 41 30 2 3 3 2" xfId="4903"/>
    <cellStyle name="常规 2 41 30 2 3 3 3" xfId="4904"/>
    <cellStyle name="常规 2 41 30 2 3 3 4" xfId="4905"/>
    <cellStyle name="常规 2 41 30 2 3 4" xfId="4906"/>
    <cellStyle name="常规 2 41 30 2 3 5" xfId="4907"/>
    <cellStyle name="常规 2 41 30 2 3 6" xfId="4908"/>
    <cellStyle name="常规 2 41 30 2 4" xfId="4909"/>
    <cellStyle name="常规 2 41 30 2 4 2" xfId="4910"/>
    <cellStyle name="常规 2 41 30 2 4 2 2" xfId="4911"/>
    <cellStyle name="常规 2 41 30 2 4 2 2 2" xfId="4912"/>
    <cellStyle name="常规 2 41 30 2 4 2 2 3" xfId="4913"/>
    <cellStyle name="常规 2 41 30 2 4 2 2 4" xfId="4914"/>
    <cellStyle name="常规 2 41 30 2 4 2 3" xfId="4915"/>
    <cellStyle name="常规 2 41 30 2 4 2 4" xfId="4916"/>
    <cellStyle name="常规 2 41 30 2 4 2 5" xfId="4917"/>
    <cellStyle name="常规 2 41 30 2 4 3" xfId="4918"/>
    <cellStyle name="常规 2 41 30 2 4 3 2" xfId="4919"/>
    <cellStyle name="常规 2 41 30 2 4 3 3" xfId="4920"/>
    <cellStyle name="常规 2 41 30 2 4 3 4" xfId="4921"/>
    <cellStyle name="常规 2 41 30 2 4 4" xfId="4922"/>
    <cellStyle name="常规 2 41 30 2 4 5" xfId="4923"/>
    <cellStyle name="常规 2 41 30 2 4 6" xfId="4924"/>
    <cellStyle name="常规 2 41 30 2 5" xfId="4925"/>
    <cellStyle name="常规 2 41 30 2 5 2" xfId="4926"/>
    <cellStyle name="常规 2 41 30 2 5 2 2" xfId="4927"/>
    <cellStyle name="常规 2 41 30 2 5 2 3" xfId="4928"/>
    <cellStyle name="常规 2 41 30 2 5 2 4" xfId="4929"/>
    <cellStyle name="常规 2 41 30 2 5 3" xfId="4930"/>
    <cellStyle name="常规 2 41 30 2 5 4" xfId="4931"/>
    <cellStyle name="常规 2 41 30 2 5 5" xfId="4932"/>
    <cellStyle name="常规 2 41 30 2 6" xfId="4933"/>
    <cellStyle name="常规 2 41 30 2 6 2" xfId="4934"/>
    <cellStyle name="常规 2 41 30 2 6 3" xfId="4935"/>
    <cellStyle name="常规 2 41 30 2 6 4" xfId="4936"/>
    <cellStyle name="常规 2 41 30 2 7" xfId="4937"/>
    <cellStyle name="常规 2 41 30 2 8" xfId="4938"/>
    <cellStyle name="常规 2 41 30 2 9" xfId="4939"/>
    <cellStyle name="常规 2 41 30 3" xfId="4940"/>
    <cellStyle name="常规 2 41 30 3 2" xfId="4941"/>
    <cellStyle name="常规 2 41 30 3 2 2" xfId="4942"/>
    <cellStyle name="常规 2 41 30 3 2 2 2" xfId="4943"/>
    <cellStyle name="常规 2 41 30 3 2 2 2 2" xfId="4944"/>
    <cellStyle name="常规 2 41 30 3 2 2 2 3" xfId="4945"/>
    <cellStyle name="常规 2 41 30 3 2 2 2 4" xfId="4946"/>
    <cellStyle name="常规 2 41 30 3 2 2 3" xfId="4947"/>
    <cellStyle name="常规 2 41 30 3 2 2 4" xfId="4948"/>
    <cellStyle name="常规 2 41 30 3 2 2 5" xfId="4949"/>
    <cellStyle name="常规 2 41 30 3 2 3" xfId="4950"/>
    <cellStyle name="常规 2 41 30 3 2 3 2" xfId="4951"/>
    <cellStyle name="常规 2 41 30 3 2 3 3" xfId="4952"/>
    <cellStyle name="常规 2 41 30 3 2 3 4" xfId="4953"/>
    <cellStyle name="常规 2 41 30 3 2 4" xfId="4954"/>
    <cellStyle name="常规 2 41 30 3 2 5" xfId="4955"/>
    <cellStyle name="常规 2 41 30 3 2 6" xfId="4956"/>
    <cellStyle name="常规 2 41 30 3 3" xfId="4957"/>
    <cellStyle name="常规 2 41 30 3 3 2" xfId="4958"/>
    <cellStyle name="常规 2 41 30 3 3 2 2" xfId="4959"/>
    <cellStyle name="常规 2 41 30 3 3 2 2 2" xfId="4960"/>
    <cellStyle name="常规 2 41 30 3 3 2 2 3" xfId="4961"/>
    <cellStyle name="常规 2 41 30 3 3 2 2 4" xfId="4962"/>
    <cellStyle name="常规 2 41 30 3 3 2 3" xfId="4963"/>
    <cellStyle name="常规 2 41 30 3 3 2 4" xfId="4964"/>
    <cellStyle name="常规 2 41 30 3 3 2 5" xfId="4965"/>
    <cellStyle name="常规 2 41 30 3 3 3" xfId="4966"/>
    <cellStyle name="常规 2 41 30 3 3 3 2" xfId="4967"/>
    <cellStyle name="常规 2 41 30 3 3 3 3" xfId="4968"/>
    <cellStyle name="常规 2 41 30 3 3 3 4" xfId="4969"/>
    <cellStyle name="常规 2 41 30 3 3 4" xfId="4970"/>
    <cellStyle name="常规 2 41 30 3 3 5" xfId="4971"/>
    <cellStyle name="常规 2 41 30 3 3 6" xfId="4972"/>
    <cellStyle name="常规 2 41 30 3 4" xfId="4973"/>
    <cellStyle name="常规 2 41 30 3 4 2" xfId="4974"/>
    <cellStyle name="常规 2 41 30 3 4 2 2" xfId="4975"/>
    <cellStyle name="常规 2 41 30 3 4 2 3" xfId="4976"/>
    <cellStyle name="常规 2 41 30 3 4 2 4" xfId="4977"/>
    <cellStyle name="常规 2 41 30 3 4 3" xfId="4978"/>
    <cellStyle name="常规 2 41 30 3 4 4" xfId="4979"/>
    <cellStyle name="常规 2 41 30 3 4 5" xfId="4980"/>
    <cellStyle name="常规 2 41 30 3 5" xfId="4981"/>
    <cellStyle name="常规 2 41 30 3 5 2" xfId="4982"/>
    <cellStyle name="常规 2 41 30 3 5 3" xfId="4983"/>
    <cellStyle name="常规 2 41 30 3 5 4" xfId="4984"/>
    <cellStyle name="常规 2 41 30 3 6" xfId="4985"/>
    <cellStyle name="常规 2 41 30 3 7" xfId="4986"/>
    <cellStyle name="常规 2 41 30 3 8" xfId="4987"/>
    <cellStyle name="常规 2 41 30 4" xfId="4988"/>
    <cellStyle name="常规 2 41 30 4 2" xfId="4989"/>
    <cellStyle name="常规 2 41 30 4 2 2" xfId="4990"/>
    <cellStyle name="常规 2 41 30 4 2 2 2" xfId="4991"/>
    <cellStyle name="常规 2 41 30 4 2 2 3" xfId="4992"/>
    <cellStyle name="常规 2 41 30 4 2 2 4" xfId="4993"/>
    <cellStyle name="常规 2 41 30 4 2 3" xfId="4994"/>
    <cellStyle name="常规 2 41 30 4 2 4" xfId="4995"/>
    <cellStyle name="常规 2 41 30 4 2 5" xfId="4996"/>
    <cellStyle name="常规 2 41 30 4 3" xfId="4997"/>
    <cellStyle name="常规 2 41 30 4 3 2" xfId="4998"/>
    <cellStyle name="常规 2 41 30 4 3 3" xfId="4999"/>
    <cellStyle name="常规 2 41 30 4 3 4" xfId="5000"/>
    <cellStyle name="常规 2 41 30 4 4" xfId="5001"/>
    <cellStyle name="常规 2 41 30 4 5" xfId="5002"/>
    <cellStyle name="常规 2 41 30 4 6" xfId="5003"/>
    <cellStyle name="常规 2 41 30 5" xfId="5004"/>
    <cellStyle name="常规 2 41 30 5 2" xfId="5005"/>
    <cellStyle name="常规 2 41 30 5 2 2" xfId="5006"/>
    <cellStyle name="常规 2 41 30 5 2 2 2" xfId="5007"/>
    <cellStyle name="常规 2 41 30 5 2 2 3" xfId="5008"/>
    <cellStyle name="常规 2 41 30 5 2 2 4" xfId="5009"/>
    <cellStyle name="常规 2 41 30 5 2 3" xfId="5010"/>
    <cellStyle name="常规 2 41 30 5 2 4" xfId="5011"/>
    <cellStyle name="常规 2 41 30 5 2 5" xfId="5012"/>
    <cellStyle name="常规 2 41 30 5 3" xfId="5013"/>
    <cellStyle name="常规 2 41 30 5 3 2" xfId="5014"/>
    <cellStyle name="常规 2 41 30 5 3 3" xfId="5015"/>
    <cellStyle name="常规 2 41 30 5 3 4" xfId="5016"/>
    <cellStyle name="常规 2 41 30 5 4" xfId="5017"/>
    <cellStyle name="常规 2 41 30 5 5" xfId="5018"/>
    <cellStyle name="常规 2 41 30 5 6" xfId="5019"/>
    <cellStyle name="常规 2 41 30 6" xfId="5020"/>
    <cellStyle name="常规 2 41 30 6 2" xfId="5021"/>
    <cellStyle name="常规 2 41 30 6 2 2" xfId="5022"/>
    <cellStyle name="常规 2 41 30 6 2 3" xfId="5023"/>
    <cellStyle name="常规 2 41 30 6 2 4" xfId="5024"/>
    <cellStyle name="常规 2 41 30 6 3" xfId="5025"/>
    <cellStyle name="常规 2 41 30 6 4" xfId="5026"/>
    <cellStyle name="常规 2 41 30 6 5" xfId="5027"/>
    <cellStyle name="常规 2 41 30 7" xfId="5028"/>
    <cellStyle name="常规 2 41 30 7 2" xfId="5029"/>
    <cellStyle name="常规 2 41 30 7 3" xfId="5030"/>
    <cellStyle name="常规 2 41 30 7 4" xfId="5031"/>
    <cellStyle name="常规 2 41 30 8" xfId="5032"/>
    <cellStyle name="常规 2 41 30 9" xfId="5033"/>
    <cellStyle name="常规 2 41 31" xfId="5034"/>
    <cellStyle name="常规 2 41 31 10" xfId="5035"/>
    <cellStyle name="常规 2 41 31 2" xfId="5036"/>
    <cellStyle name="常规 2 41 31 2 2" xfId="5037"/>
    <cellStyle name="常规 2 41 31 2 2 2" xfId="5038"/>
    <cellStyle name="常规 2 41 31 2 2 2 2" xfId="5039"/>
    <cellStyle name="常规 2 41 31 2 2 2 2 2" xfId="5040"/>
    <cellStyle name="常规 2 41 31 2 2 2 2 2 2" xfId="5041"/>
    <cellStyle name="常规 2 41 31 2 2 2 2 2 3" xfId="5042"/>
    <cellStyle name="常规 2 41 31 2 2 2 2 2 4" xfId="5043"/>
    <cellStyle name="常规 2 41 31 2 2 2 2 3" xfId="5044"/>
    <cellStyle name="常规 2 41 31 2 2 2 2 4" xfId="5045"/>
    <cellStyle name="常规 2 41 31 2 2 2 2 5" xfId="5046"/>
    <cellStyle name="常规 2 41 31 2 2 2 3" xfId="5047"/>
    <cellStyle name="常规 2 41 31 2 2 2 3 2" xfId="5048"/>
    <cellStyle name="常规 2 41 31 2 2 2 3 3" xfId="5049"/>
    <cellStyle name="常规 2 41 31 2 2 2 3 4" xfId="5050"/>
    <cellStyle name="常规 2 41 31 2 2 2 4" xfId="5051"/>
    <cellStyle name="常规 2 41 31 2 2 2 5" xfId="5052"/>
    <cellStyle name="常规 2 41 31 2 2 2 6" xfId="5053"/>
    <cellStyle name="常规 2 41 31 2 2 3" xfId="5054"/>
    <cellStyle name="常规 2 41 31 2 2 3 2" xfId="5055"/>
    <cellStyle name="常规 2 41 31 2 2 3 2 2" xfId="5056"/>
    <cellStyle name="常规 2 41 31 2 2 3 2 2 2" xfId="5057"/>
    <cellStyle name="常规 2 41 31 2 2 3 2 2 3" xfId="5058"/>
    <cellStyle name="常规 2 41 31 2 2 3 2 2 4" xfId="5059"/>
    <cellStyle name="常规 2 41 31 2 2 3 2 3" xfId="5060"/>
    <cellStyle name="常规 2 41 31 2 2 3 2 4" xfId="5061"/>
    <cellStyle name="常规 2 41 31 2 2 3 2 5" xfId="5062"/>
    <cellStyle name="常规 2 41 31 2 2 3 3" xfId="5063"/>
    <cellStyle name="常规 2 41 31 2 2 3 3 2" xfId="5064"/>
    <cellStyle name="常规 2 41 31 2 2 3 3 3" xfId="5065"/>
    <cellStyle name="常规 2 41 31 2 2 3 3 4" xfId="5066"/>
    <cellStyle name="常规 2 41 31 2 2 3 4" xfId="5067"/>
    <cellStyle name="常规 2 41 31 2 2 3 5" xfId="5068"/>
    <cellStyle name="常规 2 41 31 2 2 3 6" xfId="5069"/>
    <cellStyle name="常规 2 41 31 2 2 4" xfId="5070"/>
    <cellStyle name="常规 2 41 31 2 2 4 2" xfId="5071"/>
    <cellStyle name="常规 2 41 31 2 2 4 2 2" xfId="5072"/>
    <cellStyle name="常规 2 41 31 2 2 4 2 3" xfId="5073"/>
    <cellStyle name="常规 2 41 31 2 2 4 2 4" xfId="5074"/>
    <cellStyle name="常规 2 41 31 2 2 4 3" xfId="5075"/>
    <cellStyle name="常规 2 41 31 2 2 4 4" xfId="5076"/>
    <cellStyle name="常规 2 41 31 2 2 4 5" xfId="5077"/>
    <cellStyle name="常规 2 41 31 2 2 5" xfId="5078"/>
    <cellStyle name="常规 2 41 31 2 2 5 2" xfId="5079"/>
    <cellStyle name="常规 2 41 31 2 2 5 3" xfId="5080"/>
    <cellStyle name="常规 2 41 31 2 2 5 4" xfId="5081"/>
    <cellStyle name="常规 2 41 31 2 2 6" xfId="5082"/>
    <cellStyle name="常规 2 41 31 2 2 7" xfId="5083"/>
    <cellStyle name="常规 2 41 31 2 2 8" xfId="5084"/>
    <cellStyle name="常规 2 41 31 2 3" xfId="5085"/>
    <cellStyle name="常规 2 41 31 2 3 2" xfId="5086"/>
    <cellStyle name="常规 2 41 31 2 3 2 2" xfId="5087"/>
    <cellStyle name="常规 2 41 31 2 3 2 2 2" xfId="5088"/>
    <cellStyle name="常规 2 41 31 2 3 2 2 3" xfId="5089"/>
    <cellStyle name="常规 2 41 31 2 3 2 2 4" xfId="5090"/>
    <cellStyle name="常规 2 41 31 2 3 2 3" xfId="5091"/>
    <cellStyle name="常规 2 41 31 2 3 2 4" xfId="5092"/>
    <cellStyle name="常规 2 41 31 2 3 2 5" xfId="5093"/>
    <cellStyle name="常规 2 41 31 2 3 3" xfId="5094"/>
    <cellStyle name="常规 2 41 31 2 3 3 2" xfId="5095"/>
    <cellStyle name="常规 2 41 31 2 3 3 3" xfId="5096"/>
    <cellStyle name="常规 2 41 31 2 3 3 4" xfId="5097"/>
    <cellStyle name="常规 2 41 31 2 3 4" xfId="5098"/>
    <cellStyle name="常规 2 41 31 2 3 5" xfId="5099"/>
    <cellStyle name="常规 2 41 31 2 3 6" xfId="5100"/>
    <cellStyle name="常规 2 41 31 2 4" xfId="5101"/>
    <cellStyle name="常规 2 41 31 2 4 2" xfId="5102"/>
    <cellStyle name="常规 2 41 31 2 4 2 2" xfId="5103"/>
    <cellStyle name="常规 2 41 31 2 4 2 2 2" xfId="5104"/>
    <cellStyle name="常规 2 41 31 2 4 2 2 3" xfId="5105"/>
    <cellStyle name="常规 2 41 31 2 4 2 2 4" xfId="5106"/>
    <cellStyle name="常规 2 41 31 2 4 2 3" xfId="5107"/>
    <cellStyle name="常规 2 41 31 2 4 2 4" xfId="5108"/>
    <cellStyle name="常规 2 41 31 2 4 2 5" xfId="5109"/>
    <cellStyle name="常规 2 41 31 2 4 3" xfId="5110"/>
    <cellStyle name="常规 2 41 31 2 4 3 2" xfId="5111"/>
    <cellStyle name="常规 2 41 31 2 4 3 3" xfId="5112"/>
    <cellStyle name="常规 2 41 31 2 4 3 4" xfId="5113"/>
    <cellStyle name="常规 2 41 31 2 4 4" xfId="5114"/>
    <cellStyle name="常规 2 41 31 2 4 5" xfId="5115"/>
    <cellStyle name="常规 2 41 31 2 4 6" xfId="5116"/>
    <cellStyle name="常规 2 41 31 2 5" xfId="5117"/>
    <cellStyle name="常规 2 41 31 2 5 2" xfId="5118"/>
    <cellStyle name="常规 2 41 31 2 5 2 2" xfId="5119"/>
    <cellStyle name="常规 2 41 31 2 5 2 3" xfId="5120"/>
    <cellStyle name="常规 2 41 31 2 5 2 4" xfId="5121"/>
    <cellStyle name="常规 2 41 31 2 5 3" xfId="5122"/>
    <cellStyle name="常规 2 41 31 2 5 4" xfId="5123"/>
    <cellStyle name="常规 2 41 31 2 5 5" xfId="5124"/>
    <cellStyle name="常规 2 41 31 2 6" xfId="5125"/>
    <cellStyle name="常规 2 41 31 2 6 2" xfId="5126"/>
    <cellStyle name="常规 2 41 31 2 6 3" xfId="5127"/>
    <cellStyle name="常规 2 41 31 2 6 4" xfId="5128"/>
    <cellStyle name="常规 2 41 31 2 7" xfId="5129"/>
    <cellStyle name="常规 2 41 31 2 8" xfId="5130"/>
    <cellStyle name="常规 2 41 31 2 9" xfId="5131"/>
    <cellStyle name="常规 2 41 31 3" xfId="5132"/>
    <cellStyle name="常规 2 41 31 3 2" xfId="5133"/>
    <cellStyle name="常规 2 41 31 3 2 2" xfId="5134"/>
    <cellStyle name="常规 2 41 31 3 2 2 2" xfId="5135"/>
    <cellStyle name="常规 2 41 31 3 2 2 2 2" xfId="5136"/>
    <cellStyle name="常规 2 41 31 3 2 2 2 3" xfId="5137"/>
    <cellStyle name="常规 2 41 31 3 2 2 2 4" xfId="5138"/>
    <cellStyle name="常规 2 41 31 3 2 2 3" xfId="5139"/>
    <cellStyle name="常规 2 41 31 3 2 2 4" xfId="5140"/>
    <cellStyle name="常规 2 41 31 3 2 2 5" xfId="5141"/>
    <cellStyle name="常规 2 41 31 3 2 3" xfId="5142"/>
    <cellStyle name="常规 2 41 31 3 2 3 2" xfId="5143"/>
    <cellStyle name="常规 2 41 31 3 2 3 3" xfId="5144"/>
    <cellStyle name="常规 2 41 31 3 2 3 4" xfId="5145"/>
    <cellStyle name="常规 2 41 31 3 2 4" xfId="5146"/>
    <cellStyle name="常规 2 41 31 3 2 5" xfId="5147"/>
    <cellStyle name="常规 2 41 31 3 2 6" xfId="5148"/>
    <cellStyle name="常规 2 41 31 3 3" xfId="5149"/>
    <cellStyle name="常规 2 41 31 3 3 2" xfId="5150"/>
    <cellStyle name="常规 2 41 31 3 3 2 2" xfId="5151"/>
    <cellStyle name="常规 2 41 31 3 3 2 2 2" xfId="5152"/>
    <cellStyle name="常规 2 41 31 3 3 2 2 3" xfId="5153"/>
    <cellStyle name="常规 2 41 31 3 3 2 2 4" xfId="5154"/>
    <cellStyle name="常规 2 41 31 3 3 2 3" xfId="5155"/>
    <cellStyle name="常规 2 41 31 3 3 2 4" xfId="5156"/>
    <cellStyle name="常规 2 41 31 3 3 2 5" xfId="5157"/>
    <cellStyle name="常规 2 41 31 3 3 3" xfId="5158"/>
    <cellStyle name="常规 2 41 31 3 3 3 2" xfId="5159"/>
    <cellStyle name="常规 2 41 31 3 3 3 3" xfId="5160"/>
    <cellStyle name="常规 2 41 31 3 3 3 4" xfId="5161"/>
    <cellStyle name="常规 2 41 31 3 3 4" xfId="5162"/>
    <cellStyle name="常规 2 41 31 3 3 5" xfId="5163"/>
    <cellStyle name="常规 2 41 31 3 3 6" xfId="5164"/>
    <cellStyle name="常规 2 41 31 3 4" xfId="5165"/>
    <cellStyle name="常规 2 41 31 3 4 2" xfId="5166"/>
    <cellStyle name="常规 2 41 31 3 4 2 2" xfId="5167"/>
    <cellStyle name="常规 2 41 31 3 4 2 3" xfId="5168"/>
    <cellStyle name="常规 2 41 31 3 4 2 4" xfId="5169"/>
    <cellStyle name="常规 2 41 31 3 4 3" xfId="5170"/>
    <cellStyle name="常规 2 41 31 3 4 4" xfId="5171"/>
    <cellStyle name="常规 2 41 31 3 4 5" xfId="5172"/>
    <cellStyle name="常规 2 41 31 3 5" xfId="5173"/>
    <cellStyle name="常规 2 41 31 3 5 2" xfId="5174"/>
    <cellStyle name="常规 2 41 31 3 5 3" xfId="5175"/>
    <cellStyle name="常规 2 41 31 3 5 4" xfId="5176"/>
    <cellStyle name="常规 2 41 31 3 6" xfId="5177"/>
    <cellStyle name="常规 2 41 31 3 7" xfId="5178"/>
    <cellStyle name="常规 2 41 31 3 8" xfId="5179"/>
    <cellStyle name="常规 2 41 31 4" xfId="5180"/>
    <cellStyle name="常规 2 41 31 4 2" xfId="5181"/>
    <cellStyle name="常规 2 41 31 4 2 2" xfId="5182"/>
    <cellStyle name="常规 2 41 31 4 2 2 2" xfId="5183"/>
    <cellStyle name="常规 2 41 31 4 2 2 3" xfId="5184"/>
    <cellStyle name="常规 2 41 31 4 2 2 4" xfId="5185"/>
    <cellStyle name="常规 2 41 31 4 2 3" xfId="5186"/>
    <cellStyle name="常规 2 41 31 4 2 4" xfId="5187"/>
    <cellStyle name="常规 2 41 31 4 2 5" xfId="5188"/>
    <cellStyle name="常规 2 41 31 4 3" xfId="5189"/>
    <cellStyle name="常规 2 41 31 4 3 2" xfId="5190"/>
    <cellStyle name="常规 2 41 31 4 3 3" xfId="5191"/>
    <cellStyle name="常规 2 41 31 4 3 4" xfId="5192"/>
    <cellStyle name="常规 2 41 31 4 4" xfId="5193"/>
    <cellStyle name="常规 2 41 31 4 5" xfId="5194"/>
    <cellStyle name="常规 2 41 31 4 6" xfId="5195"/>
    <cellStyle name="常规 2 41 31 5" xfId="5196"/>
    <cellStyle name="常规 2 41 31 5 2" xfId="5197"/>
    <cellStyle name="常规 2 41 31 5 2 2" xfId="5198"/>
    <cellStyle name="常规 2 41 31 5 2 2 2" xfId="5199"/>
    <cellStyle name="常规 2 41 31 5 2 2 3" xfId="5200"/>
    <cellStyle name="常规 2 41 31 5 2 2 4" xfId="5201"/>
    <cellStyle name="常规 2 41 31 5 2 3" xfId="5202"/>
    <cellStyle name="常规 2 41 31 5 2 4" xfId="5203"/>
    <cellStyle name="常规 2 41 31 5 2 5" xfId="5204"/>
    <cellStyle name="常规 2 41 31 5 3" xfId="5205"/>
    <cellStyle name="常规 2 41 31 5 3 2" xfId="5206"/>
    <cellStyle name="常规 2 41 31 5 3 3" xfId="5207"/>
    <cellStyle name="常规 2 41 31 5 3 4" xfId="5208"/>
    <cellStyle name="常规 2 41 31 5 4" xfId="5209"/>
    <cellStyle name="常规 2 41 31 5 5" xfId="5210"/>
    <cellStyle name="常规 2 41 31 5 6" xfId="5211"/>
    <cellStyle name="常规 2 41 31 6" xfId="5212"/>
    <cellStyle name="常规 2 41 31 6 2" xfId="5213"/>
    <cellStyle name="常规 2 41 31 6 2 2" xfId="5214"/>
    <cellStyle name="常规 2 41 31 6 2 3" xfId="5215"/>
    <cellStyle name="常规 2 41 31 6 2 4" xfId="5216"/>
    <cellStyle name="常规 2 41 31 6 3" xfId="5217"/>
    <cellStyle name="常规 2 41 31 6 4" xfId="5218"/>
    <cellStyle name="常规 2 41 31 6 5" xfId="5219"/>
    <cellStyle name="常规 2 41 31 7" xfId="5220"/>
    <cellStyle name="常规 2 41 31 7 2" xfId="5221"/>
    <cellStyle name="常规 2 41 31 7 3" xfId="5222"/>
    <cellStyle name="常规 2 41 31 7 4" xfId="5223"/>
    <cellStyle name="常规 2 41 31 8" xfId="5224"/>
    <cellStyle name="常规 2 41 31 9" xfId="5225"/>
    <cellStyle name="常规 2 41 32" xfId="5226"/>
    <cellStyle name="常规 2 41 32 10" xfId="5227"/>
    <cellStyle name="常规 2 41 32 2" xfId="5228"/>
    <cellStyle name="常规 2 41 32 2 2" xfId="5229"/>
    <cellStyle name="常规 2 41 32 2 2 2" xfId="5230"/>
    <cellStyle name="常规 2 41 32 2 2 2 2" xfId="5231"/>
    <cellStyle name="常规 2 41 32 2 2 2 2 2" xfId="5232"/>
    <cellStyle name="常规 2 41 32 2 2 2 2 2 2" xfId="5233"/>
    <cellStyle name="常规 2 41 32 2 2 2 2 2 3" xfId="5234"/>
    <cellStyle name="常规 2 41 32 2 2 2 2 2 4" xfId="5235"/>
    <cellStyle name="常规 2 41 32 2 2 2 2 3" xfId="5236"/>
    <cellStyle name="常规 2 41 32 2 2 2 2 4" xfId="5237"/>
    <cellStyle name="常规 2 41 32 2 2 2 2 5" xfId="5238"/>
    <cellStyle name="常规 2 41 32 2 2 2 3" xfId="5239"/>
    <cellStyle name="常规 2 41 32 2 2 2 3 2" xfId="5240"/>
    <cellStyle name="常规 2 41 32 2 2 2 3 3" xfId="5241"/>
    <cellStyle name="常规 2 41 32 2 2 2 3 4" xfId="5242"/>
    <cellStyle name="常规 2 41 32 2 2 2 4" xfId="5243"/>
    <cellStyle name="常规 2 41 32 2 2 2 5" xfId="5244"/>
    <cellStyle name="常规 2 41 32 2 2 2 6" xfId="5245"/>
    <cellStyle name="常规 2 41 32 2 2 3" xfId="5246"/>
    <cellStyle name="常规 2 41 32 2 2 3 2" xfId="5247"/>
    <cellStyle name="常规 2 41 32 2 2 3 2 2" xfId="5248"/>
    <cellStyle name="常规 2 41 32 2 2 3 2 2 2" xfId="5249"/>
    <cellStyle name="常规 2 41 32 2 2 3 2 2 3" xfId="5250"/>
    <cellStyle name="常规 2 41 32 2 2 3 2 2 4" xfId="5251"/>
    <cellStyle name="常规 2 41 32 2 2 3 2 3" xfId="5252"/>
    <cellStyle name="常规 2 41 32 2 2 3 2 4" xfId="5253"/>
    <cellStyle name="常规 2 41 32 2 2 3 2 5" xfId="5254"/>
    <cellStyle name="常规 2 41 32 2 2 3 3" xfId="5255"/>
    <cellStyle name="常规 2 41 32 2 2 3 3 2" xfId="5256"/>
    <cellStyle name="常规 2 41 32 2 2 3 3 3" xfId="5257"/>
    <cellStyle name="常规 2 41 32 2 2 3 3 4" xfId="5258"/>
    <cellStyle name="常规 2 41 32 2 2 3 4" xfId="5259"/>
    <cellStyle name="常规 2 41 32 2 2 3 5" xfId="5260"/>
    <cellStyle name="常规 2 41 32 2 2 3 6" xfId="5261"/>
    <cellStyle name="常规 2 41 32 2 2 4" xfId="5262"/>
    <cellStyle name="常规 2 41 32 2 2 4 2" xfId="5263"/>
    <cellStyle name="常规 2 41 32 2 2 4 2 2" xfId="5264"/>
    <cellStyle name="常规 2 41 32 2 2 4 2 3" xfId="5265"/>
    <cellStyle name="常规 2 41 32 2 2 4 2 4" xfId="5266"/>
    <cellStyle name="常规 2 41 32 2 2 4 3" xfId="5267"/>
    <cellStyle name="常规 2 41 32 2 2 4 4" xfId="5268"/>
    <cellStyle name="常规 2 41 32 2 2 4 5" xfId="5269"/>
    <cellStyle name="常规 2 41 32 2 2 5" xfId="5270"/>
    <cellStyle name="常规 2 41 32 2 2 5 2" xfId="5271"/>
    <cellStyle name="常规 2 41 32 2 2 5 3" xfId="5272"/>
    <cellStyle name="常规 2 41 32 2 2 5 4" xfId="5273"/>
    <cellStyle name="常规 2 41 32 2 2 6" xfId="5274"/>
    <cellStyle name="常规 2 41 32 2 2 7" xfId="5275"/>
    <cellStyle name="常规 2 41 32 2 2 8" xfId="5276"/>
    <cellStyle name="常规 2 41 32 2 3" xfId="5277"/>
    <cellStyle name="常规 2 41 32 2 3 2" xfId="5278"/>
    <cellStyle name="常规 2 41 32 2 3 2 2" xfId="5279"/>
    <cellStyle name="常规 2 41 32 2 3 2 2 2" xfId="5280"/>
    <cellStyle name="常规 2 41 32 2 3 2 2 3" xfId="5281"/>
    <cellStyle name="常规 2 41 32 2 3 2 2 4" xfId="5282"/>
    <cellStyle name="常规 2 41 32 2 3 2 3" xfId="5283"/>
    <cellStyle name="常规 2 41 32 2 3 2 4" xfId="5284"/>
    <cellStyle name="常规 2 41 32 2 3 2 5" xfId="5285"/>
    <cellStyle name="常规 2 41 32 2 3 3" xfId="5286"/>
    <cellStyle name="常规 2 41 32 2 3 3 2" xfId="5287"/>
    <cellStyle name="常规 2 41 32 2 3 3 3" xfId="5288"/>
    <cellStyle name="常规 2 41 32 2 3 3 4" xfId="5289"/>
    <cellStyle name="常规 2 41 32 2 3 4" xfId="5290"/>
    <cellStyle name="常规 2 41 32 2 3 5" xfId="5291"/>
    <cellStyle name="常规 2 41 32 2 3 6" xfId="5292"/>
    <cellStyle name="常规 2 41 32 2 4" xfId="5293"/>
    <cellStyle name="常规 2 41 32 2 4 2" xfId="5294"/>
    <cellStyle name="常规 2 41 32 2 4 2 2" xfId="5295"/>
    <cellStyle name="常规 2 41 32 2 4 2 2 2" xfId="5296"/>
    <cellStyle name="常规 2 41 32 2 4 2 2 3" xfId="5297"/>
    <cellStyle name="常规 2 41 32 2 4 2 2 4" xfId="5298"/>
    <cellStyle name="常规 2 41 32 2 4 2 3" xfId="5299"/>
    <cellStyle name="常规 2 41 32 2 4 2 4" xfId="5300"/>
    <cellStyle name="常规 2 41 32 2 4 2 5" xfId="5301"/>
    <cellStyle name="常规 2 41 32 2 4 3" xfId="5302"/>
    <cellStyle name="常规 2 41 32 2 4 3 2" xfId="5303"/>
    <cellStyle name="常规 2 41 32 2 4 3 3" xfId="5304"/>
    <cellStyle name="常规 2 41 32 2 4 3 4" xfId="5305"/>
    <cellStyle name="常规 2 41 32 2 4 4" xfId="5306"/>
    <cellStyle name="常规 2 41 32 2 4 5" xfId="5307"/>
    <cellStyle name="常规 2 41 32 2 4 6" xfId="5308"/>
    <cellStyle name="常规 2 41 32 2 5" xfId="5309"/>
    <cellStyle name="常规 2 41 32 2 5 2" xfId="5310"/>
    <cellStyle name="常规 2 41 32 2 5 2 2" xfId="5311"/>
    <cellStyle name="常规 2 41 32 2 5 2 3" xfId="5312"/>
    <cellStyle name="常规 2 41 32 2 5 2 4" xfId="5313"/>
    <cellStyle name="常规 2 41 32 2 5 3" xfId="5314"/>
    <cellStyle name="常规 2 41 32 2 5 4" xfId="5315"/>
    <cellStyle name="常规 2 41 32 2 5 5" xfId="5316"/>
    <cellStyle name="常规 2 41 32 2 6" xfId="5317"/>
    <cellStyle name="常规 2 41 32 2 6 2" xfId="5318"/>
    <cellStyle name="常规 2 41 32 2 6 3" xfId="5319"/>
    <cellStyle name="常规 2 41 32 2 6 4" xfId="5320"/>
    <cellStyle name="常规 2 41 32 2 7" xfId="5321"/>
    <cellStyle name="常规 2 41 32 2 8" xfId="5322"/>
    <cellStyle name="常规 2 41 32 2 9" xfId="5323"/>
    <cellStyle name="常规 2 41 32 3" xfId="5324"/>
    <cellStyle name="常规 2 41 32 3 2" xfId="5325"/>
    <cellStyle name="常规 2 41 32 3 2 2" xfId="5326"/>
    <cellStyle name="常规 2 41 32 3 2 2 2" xfId="5327"/>
    <cellStyle name="常规 2 41 32 3 2 2 2 2" xfId="5328"/>
    <cellStyle name="常规 2 41 32 3 2 2 2 3" xfId="5329"/>
    <cellStyle name="常规 2 41 32 3 2 2 2 4" xfId="5330"/>
    <cellStyle name="常规 2 41 32 3 2 2 3" xfId="5331"/>
    <cellStyle name="常规 2 41 32 3 2 2 4" xfId="5332"/>
    <cellStyle name="常规 2 41 32 3 2 2 5" xfId="5333"/>
    <cellStyle name="常规 2 41 32 3 2 3" xfId="5334"/>
    <cellStyle name="常规 2 41 32 3 2 3 2" xfId="5335"/>
    <cellStyle name="常规 2 41 32 3 2 3 3" xfId="5336"/>
    <cellStyle name="常规 2 41 32 3 2 3 4" xfId="5337"/>
    <cellStyle name="常规 2 41 32 3 2 4" xfId="5338"/>
    <cellStyle name="常规 2 41 32 3 2 5" xfId="5339"/>
    <cellStyle name="常规 2 41 32 3 2 6" xfId="5340"/>
    <cellStyle name="常规 2 41 32 3 3" xfId="5341"/>
    <cellStyle name="常规 2 41 32 3 3 2" xfId="5342"/>
    <cellStyle name="常规 2 41 32 3 3 2 2" xfId="5343"/>
    <cellStyle name="常规 2 41 32 3 3 2 2 2" xfId="5344"/>
    <cellStyle name="常规 2 41 32 3 3 2 2 3" xfId="5345"/>
    <cellStyle name="常规 2 41 32 3 3 2 2 4" xfId="5346"/>
    <cellStyle name="常规 2 41 32 3 3 2 3" xfId="5347"/>
    <cellStyle name="常规 2 41 32 3 3 2 4" xfId="5348"/>
    <cellStyle name="常规 2 41 32 3 3 2 5" xfId="5349"/>
    <cellStyle name="常规 2 41 32 3 3 3" xfId="5350"/>
    <cellStyle name="常规 2 41 32 3 3 3 2" xfId="5351"/>
    <cellStyle name="常规 2 41 32 3 3 3 3" xfId="5352"/>
    <cellStyle name="常规 2 41 32 3 3 3 4" xfId="5353"/>
    <cellStyle name="常规 2 41 32 3 3 4" xfId="5354"/>
    <cellStyle name="常规 2 41 32 3 3 5" xfId="5355"/>
    <cellStyle name="常规 2 41 32 3 3 6" xfId="5356"/>
    <cellStyle name="常规 2 41 32 3 4" xfId="5357"/>
    <cellStyle name="常规 2 41 32 3 4 2" xfId="5358"/>
    <cellStyle name="常规 2 41 32 3 4 2 2" xfId="5359"/>
    <cellStyle name="常规 2 41 32 3 4 2 3" xfId="5360"/>
    <cellStyle name="常规 2 41 32 3 4 2 4" xfId="5361"/>
    <cellStyle name="常规 2 41 32 3 4 3" xfId="5362"/>
    <cellStyle name="常规 2 41 32 3 4 4" xfId="5363"/>
    <cellStyle name="常规 2 41 32 3 4 5" xfId="5364"/>
    <cellStyle name="常规 2 41 32 3 5" xfId="5365"/>
    <cellStyle name="常规 2 41 32 3 5 2" xfId="5366"/>
    <cellStyle name="常规 2 41 32 3 5 3" xfId="5367"/>
    <cellStyle name="常规 2 41 32 3 5 4" xfId="5368"/>
    <cellStyle name="常规 2 41 32 3 6" xfId="5369"/>
    <cellStyle name="常规 2 41 32 3 7" xfId="5370"/>
    <cellStyle name="常规 2 41 32 3 8" xfId="5371"/>
    <cellStyle name="常规 2 41 32 4" xfId="5372"/>
    <cellStyle name="常规 2 41 32 4 2" xfId="5373"/>
    <cellStyle name="常规 2 41 32 4 2 2" xfId="5374"/>
    <cellStyle name="常规 2 41 32 4 2 2 2" xfId="5375"/>
    <cellStyle name="常规 2 41 32 4 2 2 3" xfId="5376"/>
    <cellStyle name="常规 2 41 32 4 2 2 4" xfId="5377"/>
    <cellStyle name="常规 2 41 32 4 2 3" xfId="5378"/>
    <cellStyle name="常规 2 41 32 4 2 4" xfId="5379"/>
    <cellStyle name="常规 2 41 32 4 2 5" xfId="5380"/>
    <cellStyle name="常规 2 41 32 4 3" xfId="5381"/>
    <cellStyle name="常规 2 41 32 4 3 2" xfId="5382"/>
    <cellStyle name="常规 2 41 32 4 3 3" xfId="5383"/>
    <cellStyle name="常规 2 41 32 4 3 4" xfId="5384"/>
    <cellStyle name="常规 2 41 32 4 4" xfId="5385"/>
    <cellStyle name="常规 2 41 32 4 5" xfId="5386"/>
    <cellStyle name="常规 2 41 32 4 6" xfId="5387"/>
    <cellStyle name="常规 2 41 32 5" xfId="5388"/>
    <cellStyle name="常规 2 41 32 5 2" xfId="5389"/>
    <cellStyle name="常规 2 41 32 5 2 2" xfId="5390"/>
    <cellStyle name="常规 2 41 32 5 2 2 2" xfId="5391"/>
    <cellStyle name="常规 2 41 32 5 2 2 3" xfId="5392"/>
    <cellStyle name="常规 2 41 32 5 2 2 4" xfId="5393"/>
    <cellStyle name="常规 2 41 32 5 2 3" xfId="5394"/>
    <cellStyle name="常规 2 41 32 5 2 4" xfId="5395"/>
    <cellStyle name="常规 2 41 32 5 2 5" xfId="5396"/>
    <cellStyle name="常规 2 41 32 5 3" xfId="5397"/>
    <cellStyle name="常规 2 41 32 5 3 2" xfId="5398"/>
    <cellStyle name="常规 2 41 32 5 3 3" xfId="5399"/>
    <cellStyle name="常规 2 41 32 5 3 4" xfId="5400"/>
    <cellStyle name="常规 2 41 32 5 4" xfId="5401"/>
    <cellStyle name="常规 2 41 32 5 5" xfId="5402"/>
    <cellStyle name="常规 2 41 32 5 6" xfId="5403"/>
    <cellStyle name="常规 2 41 32 6" xfId="5404"/>
    <cellStyle name="常规 2 41 32 6 2" xfId="5405"/>
    <cellStyle name="常规 2 41 32 6 2 2" xfId="5406"/>
    <cellStyle name="常规 2 41 32 6 2 3" xfId="5407"/>
    <cellStyle name="常规 2 41 32 6 2 4" xfId="5408"/>
    <cellStyle name="常规 2 41 32 6 3" xfId="5409"/>
    <cellStyle name="常规 2 41 32 6 4" xfId="5410"/>
    <cellStyle name="常规 2 41 32 6 5" xfId="5411"/>
    <cellStyle name="常规 2 41 32 7" xfId="5412"/>
    <cellStyle name="常规 2 41 32 7 2" xfId="5413"/>
    <cellStyle name="常规 2 41 32 7 3" xfId="5414"/>
    <cellStyle name="常规 2 41 32 7 4" xfId="5415"/>
    <cellStyle name="常规 2 41 32 8" xfId="5416"/>
    <cellStyle name="常规 2 41 32 9" xfId="5417"/>
    <cellStyle name="常规 2 41 33" xfId="5418"/>
    <cellStyle name="常规 2 41 33 10" xfId="5419"/>
    <cellStyle name="常规 2 41 33 2" xfId="5420"/>
    <cellStyle name="常规 2 41 33 2 2" xfId="5421"/>
    <cellStyle name="常规 2 41 33 2 2 2" xfId="5422"/>
    <cellStyle name="常规 2 41 33 2 2 2 2" xfId="5423"/>
    <cellStyle name="常规 2 41 33 2 2 2 2 2" xfId="5424"/>
    <cellStyle name="常规 2 41 33 2 2 2 2 2 2" xfId="5425"/>
    <cellStyle name="常规 2 41 33 2 2 2 2 2 3" xfId="5426"/>
    <cellStyle name="常规 2 41 33 2 2 2 2 2 4" xfId="5427"/>
    <cellStyle name="常规 2 41 33 2 2 2 2 3" xfId="5428"/>
    <cellStyle name="常规 2 41 33 2 2 2 2 4" xfId="5429"/>
    <cellStyle name="常规 2 41 33 2 2 2 2 5" xfId="5430"/>
    <cellStyle name="常规 2 41 33 2 2 2 3" xfId="5431"/>
    <cellStyle name="常规 2 41 33 2 2 2 3 2" xfId="5432"/>
    <cellStyle name="常规 2 41 33 2 2 2 3 3" xfId="5433"/>
    <cellStyle name="常规 2 41 33 2 2 2 3 4" xfId="5434"/>
    <cellStyle name="常规 2 41 33 2 2 2 4" xfId="5435"/>
    <cellStyle name="常规 2 41 33 2 2 2 5" xfId="5436"/>
    <cellStyle name="常规 2 41 33 2 2 2 6" xfId="5437"/>
    <cellStyle name="常规 2 41 33 2 2 3" xfId="5438"/>
    <cellStyle name="常规 2 41 33 2 2 3 2" xfId="5439"/>
    <cellStyle name="常规 2 41 33 2 2 3 2 2" xfId="5440"/>
    <cellStyle name="常规 2 41 33 2 2 3 2 2 2" xfId="5441"/>
    <cellStyle name="常规 2 41 33 2 2 3 2 2 3" xfId="5442"/>
    <cellStyle name="常规 2 41 33 2 2 3 2 2 4" xfId="5443"/>
    <cellStyle name="常规 2 41 33 2 2 3 2 3" xfId="5444"/>
    <cellStyle name="常规 2 41 33 2 2 3 2 4" xfId="5445"/>
    <cellStyle name="常规 2 41 33 2 2 3 2 5" xfId="5446"/>
    <cellStyle name="常规 2 41 33 2 2 3 3" xfId="5447"/>
    <cellStyle name="常规 2 41 33 2 2 3 3 2" xfId="5448"/>
    <cellStyle name="常规 2 41 33 2 2 3 3 3" xfId="5449"/>
    <cellStyle name="常规 2 41 33 2 2 3 3 4" xfId="5450"/>
    <cellStyle name="常规 2 41 33 2 2 3 4" xfId="5451"/>
    <cellStyle name="常规 2 41 33 2 2 3 5" xfId="5452"/>
    <cellStyle name="常规 2 41 33 2 2 3 6" xfId="5453"/>
    <cellStyle name="常规 2 41 33 2 2 4" xfId="5454"/>
    <cellStyle name="常规 2 41 33 2 2 4 2" xfId="5455"/>
    <cellStyle name="常规 2 41 33 2 2 4 2 2" xfId="5456"/>
    <cellStyle name="常规 2 41 33 2 2 4 2 3" xfId="5457"/>
    <cellStyle name="常规 2 41 33 2 2 4 2 4" xfId="5458"/>
    <cellStyle name="常规 2 41 33 2 2 4 3" xfId="5459"/>
    <cellStyle name="常规 2 41 33 2 2 4 4" xfId="5460"/>
    <cellStyle name="常规 2 41 33 2 2 4 5" xfId="5461"/>
    <cellStyle name="常规 2 41 33 2 2 5" xfId="5462"/>
    <cellStyle name="常规 2 41 33 2 2 5 2" xfId="5463"/>
    <cellStyle name="常规 2 41 33 2 2 5 3" xfId="5464"/>
    <cellStyle name="常规 2 41 33 2 2 5 4" xfId="5465"/>
    <cellStyle name="常规 2 41 33 2 2 6" xfId="5466"/>
    <cellStyle name="常规 2 41 33 2 2 7" xfId="5467"/>
    <cellStyle name="常规 2 41 33 2 2 8" xfId="5468"/>
    <cellStyle name="常规 2 41 33 2 3" xfId="5469"/>
    <cellStyle name="常规 2 41 33 2 3 2" xfId="5470"/>
    <cellStyle name="常规 2 41 33 2 3 2 2" xfId="5471"/>
    <cellStyle name="常规 2 41 33 2 3 2 2 2" xfId="5472"/>
    <cellStyle name="常规 2 41 33 2 3 2 2 3" xfId="5473"/>
    <cellStyle name="常规 2 41 33 2 3 2 2 4" xfId="5474"/>
    <cellStyle name="常规 2 41 33 2 3 2 3" xfId="5475"/>
    <cellStyle name="常规 2 41 33 2 3 2 4" xfId="5476"/>
    <cellStyle name="常规 2 41 33 2 3 2 5" xfId="5477"/>
    <cellStyle name="常规 2 41 33 2 3 3" xfId="5478"/>
    <cellStyle name="常规 2 41 33 2 3 3 2" xfId="5479"/>
    <cellStyle name="常规 2 41 33 2 3 3 3" xfId="5480"/>
    <cellStyle name="常规 2 41 33 2 3 3 4" xfId="5481"/>
    <cellStyle name="常规 2 41 33 2 3 4" xfId="5482"/>
    <cellStyle name="常规 2 41 33 2 3 5" xfId="5483"/>
    <cellStyle name="常规 2 41 33 2 3 6" xfId="5484"/>
    <cellStyle name="常规 2 41 33 2 4" xfId="5485"/>
    <cellStyle name="常规 2 41 33 2 4 2" xfId="5486"/>
    <cellStyle name="常规 2 41 33 2 4 2 2" xfId="5487"/>
    <cellStyle name="常规 2 41 33 2 4 2 2 2" xfId="5488"/>
    <cellStyle name="常规 2 41 33 2 4 2 2 3" xfId="5489"/>
    <cellStyle name="常规 2 41 33 2 4 2 2 4" xfId="5490"/>
    <cellStyle name="常规 2 41 33 2 4 2 3" xfId="5491"/>
    <cellStyle name="常规 2 41 33 2 4 2 4" xfId="5492"/>
    <cellStyle name="常规 2 41 33 2 4 2 5" xfId="5493"/>
    <cellStyle name="常规 2 41 33 2 4 3" xfId="5494"/>
    <cellStyle name="常规 2 41 33 2 4 3 2" xfId="5495"/>
    <cellStyle name="常规 2 41 33 2 4 3 3" xfId="5496"/>
    <cellStyle name="常规 2 41 33 2 4 3 4" xfId="5497"/>
    <cellStyle name="常规 2 41 33 2 4 4" xfId="5498"/>
    <cellStyle name="常规 2 41 33 2 4 5" xfId="5499"/>
    <cellStyle name="常规 2 41 33 2 4 6" xfId="5500"/>
    <cellStyle name="常规 2 41 33 2 5" xfId="5501"/>
    <cellStyle name="常规 2 41 33 2 5 2" xfId="5502"/>
    <cellStyle name="常规 2 41 33 2 5 2 2" xfId="5503"/>
    <cellStyle name="常规 2 41 33 2 5 2 3" xfId="5504"/>
    <cellStyle name="常规 2 41 33 2 5 2 4" xfId="5505"/>
    <cellStyle name="常规 2 41 33 2 5 3" xfId="5506"/>
    <cellStyle name="常规 2 41 33 2 5 4" xfId="5507"/>
    <cellStyle name="常规 2 41 33 2 5 5" xfId="5508"/>
    <cellStyle name="常规 2 41 33 2 6" xfId="5509"/>
    <cellStyle name="常规 2 41 33 2 6 2" xfId="5510"/>
    <cellStyle name="常规 2 41 33 2 6 3" xfId="5511"/>
    <cellStyle name="常规 2 41 33 2 6 4" xfId="5512"/>
    <cellStyle name="常规 2 41 33 2 7" xfId="5513"/>
    <cellStyle name="常规 2 41 33 2 8" xfId="5514"/>
    <cellStyle name="常规 2 41 33 2 9" xfId="5515"/>
    <cellStyle name="常规 2 41 33 3" xfId="5516"/>
    <cellStyle name="常规 2 41 33 3 2" xfId="5517"/>
    <cellStyle name="常规 2 41 33 3 2 2" xfId="5518"/>
    <cellStyle name="常规 2 41 33 3 2 2 2" xfId="5519"/>
    <cellStyle name="常规 2 41 33 3 2 2 2 2" xfId="5520"/>
    <cellStyle name="常规 2 41 33 3 2 2 2 3" xfId="5521"/>
    <cellStyle name="常规 2 41 33 3 2 2 2 4" xfId="5522"/>
    <cellStyle name="常规 2 41 33 3 2 2 3" xfId="5523"/>
    <cellStyle name="常规 2 41 33 3 2 2 4" xfId="5524"/>
    <cellStyle name="常规 2 41 33 3 2 2 5" xfId="5525"/>
    <cellStyle name="常规 2 41 33 3 2 3" xfId="5526"/>
    <cellStyle name="常规 2 41 33 3 2 3 2" xfId="5527"/>
    <cellStyle name="常规 2 41 33 3 2 3 3" xfId="5528"/>
    <cellStyle name="常规 2 41 33 3 2 3 4" xfId="5529"/>
    <cellStyle name="常规 2 41 33 3 2 4" xfId="5530"/>
    <cellStyle name="常规 2 41 33 3 2 5" xfId="5531"/>
    <cellStyle name="常规 2 41 33 3 2 6" xfId="5532"/>
    <cellStyle name="常规 2 41 33 3 3" xfId="5533"/>
    <cellStyle name="常规 2 41 33 3 3 2" xfId="5534"/>
    <cellStyle name="常规 2 41 33 3 3 2 2" xfId="5535"/>
    <cellStyle name="常规 2 41 33 3 3 2 2 2" xfId="5536"/>
    <cellStyle name="常规 2 41 33 3 3 2 2 3" xfId="5537"/>
    <cellStyle name="常规 2 41 33 3 3 2 2 4" xfId="5538"/>
    <cellStyle name="常规 2 41 33 3 3 2 3" xfId="5539"/>
    <cellStyle name="常规 2 41 33 3 3 2 4" xfId="5540"/>
    <cellStyle name="常规 2 41 33 3 3 2 5" xfId="5541"/>
    <cellStyle name="常规 2 41 33 3 3 3" xfId="5542"/>
    <cellStyle name="常规 2 41 33 3 3 3 2" xfId="5543"/>
    <cellStyle name="常规 2 41 33 3 3 3 3" xfId="5544"/>
    <cellStyle name="常规 2 41 33 3 3 3 4" xfId="5545"/>
    <cellStyle name="常规 2 41 33 3 3 4" xfId="5546"/>
    <cellStyle name="常规 2 41 33 3 3 5" xfId="5547"/>
    <cellStyle name="常规 2 41 33 3 3 6" xfId="5548"/>
    <cellStyle name="常规 2 41 33 3 4" xfId="5549"/>
    <cellStyle name="常规 2 41 33 3 4 2" xfId="5550"/>
    <cellStyle name="常规 2 41 33 3 4 2 2" xfId="5551"/>
    <cellStyle name="常规 2 41 33 3 4 2 3" xfId="5552"/>
    <cellStyle name="常规 2 41 33 3 4 2 4" xfId="5553"/>
    <cellStyle name="常规 2 41 33 3 4 3" xfId="5554"/>
    <cellStyle name="常规 2 41 33 3 4 4" xfId="5555"/>
    <cellStyle name="常规 2 41 33 3 4 5" xfId="5556"/>
    <cellStyle name="常规 2 41 33 3 5" xfId="5557"/>
    <cellStyle name="常规 2 41 33 3 5 2" xfId="5558"/>
    <cellStyle name="常规 2 41 33 3 5 3" xfId="5559"/>
    <cellStyle name="常规 2 41 33 3 5 4" xfId="5560"/>
    <cellStyle name="常规 2 41 33 3 6" xfId="5561"/>
    <cellStyle name="常规 2 41 33 3 7" xfId="5562"/>
    <cellStyle name="常规 2 41 33 3 8" xfId="5563"/>
    <cellStyle name="常规 2 41 33 4" xfId="5564"/>
    <cellStyle name="常规 2 41 33 4 2" xfId="5565"/>
    <cellStyle name="常规 2 41 33 4 2 2" xfId="5566"/>
    <cellStyle name="常规 2 41 33 4 2 2 2" xfId="5567"/>
    <cellStyle name="常规 2 41 33 4 2 2 3" xfId="5568"/>
    <cellStyle name="常规 2 41 33 4 2 2 4" xfId="5569"/>
    <cellStyle name="常规 2 41 33 4 2 3" xfId="5570"/>
    <cellStyle name="常规 2 41 33 4 2 4" xfId="5571"/>
    <cellStyle name="常规 2 41 33 4 2 5" xfId="5572"/>
    <cellStyle name="常规 2 41 33 4 3" xfId="5573"/>
    <cellStyle name="常规 2 41 33 4 3 2" xfId="5574"/>
    <cellStyle name="常规 2 41 33 4 3 3" xfId="5575"/>
    <cellStyle name="常规 2 41 33 4 3 4" xfId="5576"/>
    <cellStyle name="常规 2 41 33 4 4" xfId="5577"/>
    <cellStyle name="常规 2 41 33 4 5" xfId="5578"/>
    <cellStyle name="常规 2 41 33 4 6" xfId="5579"/>
    <cellStyle name="常规 2 41 33 5" xfId="5580"/>
    <cellStyle name="常规 2 41 33 5 2" xfId="5581"/>
    <cellStyle name="常规 2 41 33 5 2 2" xfId="5582"/>
    <cellStyle name="常规 2 41 33 5 2 2 2" xfId="5583"/>
    <cellStyle name="常规 2 41 33 5 2 2 3" xfId="5584"/>
    <cellStyle name="常规 2 41 33 5 2 2 4" xfId="5585"/>
    <cellStyle name="常规 2 41 33 5 2 3" xfId="5586"/>
    <cellStyle name="常规 2 41 33 5 2 4" xfId="5587"/>
    <cellStyle name="常规 2 41 33 5 2 5" xfId="5588"/>
    <cellStyle name="常规 2 41 33 5 3" xfId="5589"/>
    <cellStyle name="常规 2 41 33 5 3 2" xfId="5590"/>
    <cellStyle name="常规 2 41 33 5 3 3" xfId="5591"/>
    <cellStyle name="常规 2 41 33 5 3 4" xfId="5592"/>
    <cellStyle name="常规 2 41 33 5 4" xfId="5593"/>
    <cellStyle name="常规 2 41 33 5 5" xfId="5594"/>
    <cellStyle name="常规 2 41 33 5 6" xfId="5595"/>
    <cellStyle name="常规 2 41 33 6" xfId="5596"/>
    <cellStyle name="常规 2 41 33 6 2" xfId="5597"/>
    <cellStyle name="常规 2 41 33 6 2 2" xfId="5598"/>
    <cellStyle name="常规 2 41 33 6 2 3" xfId="5599"/>
    <cellStyle name="常规 2 41 33 6 2 4" xfId="5600"/>
    <cellStyle name="常规 2 41 33 6 3" xfId="5601"/>
    <cellStyle name="常规 2 41 33 6 4" xfId="5602"/>
    <cellStyle name="常规 2 41 33 6 5" xfId="5603"/>
    <cellStyle name="常规 2 41 33 7" xfId="5604"/>
    <cellStyle name="常规 2 41 33 7 2" xfId="5605"/>
    <cellStyle name="常规 2 41 33 7 3" xfId="5606"/>
    <cellStyle name="常规 2 41 33 7 4" xfId="5607"/>
    <cellStyle name="常规 2 41 33 8" xfId="5608"/>
    <cellStyle name="常规 2 41 33 9" xfId="5609"/>
    <cellStyle name="常规 2 41 34" xfId="5610"/>
    <cellStyle name="常规 2 41 34 10" xfId="5611"/>
    <cellStyle name="常规 2 41 34 2" xfId="5612"/>
    <cellStyle name="常规 2 41 34 2 2" xfId="5613"/>
    <cellStyle name="常规 2 41 34 2 2 2" xfId="5614"/>
    <cellStyle name="常规 2 41 34 2 2 2 2" xfId="5615"/>
    <cellStyle name="常规 2 41 34 2 2 2 2 2" xfId="5616"/>
    <cellStyle name="常规 2 41 34 2 2 2 2 2 2" xfId="5617"/>
    <cellStyle name="常规 2 41 34 2 2 2 2 2 3" xfId="5618"/>
    <cellStyle name="常规 2 41 34 2 2 2 2 2 4" xfId="5619"/>
    <cellStyle name="常规 2 41 34 2 2 2 2 3" xfId="5620"/>
    <cellStyle name="常规 2 41 34 2 2 2 2 4" xfId="5621"/>
    <cellStyle name="常规 2 41 34 2 2 2 2 5" xfId="5622"/>
    <cellStyle name="常规 2 41 34 2 2 2 3" xfId="5623"/>
    <cellStyle name="常规 2 41 34 2 2 2 3 2" xfId="5624"/>
    <cellStyle name="常规 2 41 34 2 2 2 3 3" xfId="5625"/>
    <cellStyle name="常规 2 41 34 2 2 2 3 4" xfId="5626"/>
    <cellStyle name="常规 2 41 34 2 2 2 4" xfId="5627"/>
    <cellStyle name="常规 2 41 34 2 2 2 5" xfId="5628"/>
    <cellStyle name="常规 2 41 34 2 2 2 6" xfId="5629"/>
    <cellStyle name="常规 2 41 34 2 2 3" xfId="5630"/>
    <cellStyle name="常规 2 41 34 2 2 3 2" xfId="5631"/>
    <cellStyle name="常规 2 41 34 2 2 3 2 2" xfId="5632"/>
    <cellStyle name="常规 2 41 34 2 2 3 2 2 2" xfId="5633"/>
    <cellStyle name="常规 2 41 34 2 2 3 2 2 3" xfId="5634"/>
    <cellStyle name="常规 2 41 34 2 2 3 2 2 4" xfId="5635"/>
    <cellStyle name="常规 2 41 34 2 2 3 2 3" xfId="5636"/>
    <cellStyle name="常规 2 41 34 2 2 3 2 4" xfId="5637"/>
    <cellStyle name="常规 2 41 34 2 2 3 2 5" xfId="5638"/>
    <cellStyle name="常规 2 41 34 2 2 3 3" xfId="5639"/>
    <cellStyle name="常规 2 41 34 2 2 3 3 2" xfId="5640"/>
    <cellStyle name="常规 2 41 34 2 2 3 3 3" xfId="5641"/>
    <cellStyle name="常规 2 41 34 2 2 3 3 4" xfId="5642"/>
    <cellStyle name="常规 2 41 34 2 2 3 4" xfId="5643"/>
    <cellStyle name="常规 2 41 34 2 2 3 5" xfId="5644"/>
    <cellStyle name="常规 2 41 34 2 2 3 6" xfId="5645"/>
    <cellStyle name="常规 2 41 34 2 2 4" xfId="5646"/>
    <cellStyle name="常规 2 41 34 2 2 4 2" xfId="5647"/>
    <cellStyle name="常规 2 41 34 2 2 4 2 2" xfId="5648"/>
    <cellStyle name="常规 2 41 34 2 2 4 2 3" xfId="5649"/>
    <cellStyle name="常规 2 41 34 2 2 4 2 4" xfId="5650"/>
    <cellStyle name="常规 2 41 34 2 2 4 3" xfId="5651"/>
    <cellStyle name="常规 2 41 34 2 2 4 4" xfId="5652"/>
    <cellStyle name="常规 2 41 34 2 2 4 5" xfId="5653"/>
    <cellStyle name="常规 2 41 34 2 2 5" xfId="5654"/>
    <cellStyle name="常规 2 41 34 2 2 5 2" xfId="5655"/>
    <cellStyle name="常规 2 41 34 2 2 5 3" xfId="5656"/>
    <cellStyle name="常规 2 41 34 2 2 5 4" xfId="5657"/>
    <cellStyle name="常规 2 41 34 2 2 6" xfId="5658"/>
    <cellStyle name="常规 2 41 34 2 2 7" xfId="5659"/>
    <cellStyle name="常规 2 41 34 2 2 8" xfId="5660"/>
    <cellStyle name="常规 2 41 34 2 3" xfId="5661"/>
    <cellStyle name="常规 2 41 34 2 3 2" xfId="5662"/>
    <cellStyle name="常规 2 41 34 2 3 2 2" xfId="5663"/>
    <cellStyle name="常规 2 41 34 2 3 2 2 2" xfId="5664"/>
    <cellStyle name="常规 2 41 34 2 3 2 2 3" xfId="5665"/>
    <cellStyle name="常规 2 41 34 2 3 2 2 4" xfId="5666"/>
    <cellStyle name="常规 2 41 34 2 3 2 3" xfId="5667"/>
    <cellStyle name="常规 2 41 34 2 3 2 4" xfId="5668"/>
    <cellStyle name="常规 2 41 34 2 3 2 5" xfId="5669"/>
    <cellStyle name="常规 2 41 34 2 3 3" xfId="5670"/>
    <cellStyle name="常规 2 41 34 2 3 3 2" xfId="5671"/>
    <cellStyle name="常规 2 41 34 2 3 3 3" xfId="5672"/>
    <cellStyle name="常规 2 41 34 2 3 3 4" xfId="5673"/>
    <cellStyle name="常规 2 41 34 2 3 4" xfId="5674"/>
    <cellStyle name="常规 2 41 34 2 3 5" xfId="5675"/>
    <cellStyle name="常规 2 41 34 2 3 6" xfId="5676"/>
    <cellStyle name="常规 2 41 34 2 4" xfId="5677"/>
    <cellStyle name="常规 2 41 34 2 4 2" xfId="5678"/>
    <cellStyle name="常规 2 41 34 2 4 2 2" xfId="5679"/>
    <cellStyle name="常规 2 41 34 2 4 2 2 2" xfId="5680"/>
    <cellStyle name="常规 2 41 34 2 4 2 2 3" xfId="5681"/>
    <cellStyle name="常规 2 41 34 2 4 2 2 4" xfId="5682"/>
    <cellStyle name="常规 2 41 34 2 4 2 3" xfId="5683"/>
    <cellStyle name="常规 2 41 34 2 4 2 4" xfId="5684"/>
    <cellStyle name="常规 2 41 34 2 4 2 5" xfId="5685"/>
    <cellStyle name="常规 2 41 34 2 4 3" xfId="5686"/>
    <cellStyle name="常规 2 41 34 2 4 3 2" xfId="5687"/>
    <cellStyle name="常规 2 41 34 2 4 3 3" xfId="5688"/>
    <cellStyle name="常规 2 41 34 2 4 3 4" xfId="5689"/>
    <cellStyle name="常规 2 41 34 2 4 4" xfId="5690"/>
    <cellStyle name="常规 2 41 34 2 4 5" xfId="5691"/>
    <cellStyle name="常规 2 41 34 2 4 6" xfId="5692"/>
    <cellStyle name="常规 2 41 34 2 5" xfId="5693"/>
    <cellStyle name="常规 2 41 34 2 5 2" xfId="5694"/>
    <cellStyle name="常规 2 41 34 2 5 2 2" xfId="5695"/>
    <cellStyle name="常规 2 41 34 2 5 2 3" xfId="5696"/>
    <cellStyle name="常规 2 41 34 2 5 2 4" xfId="5697"/>
    <cellStyle name="常规 2 41 34 2 5 3" xfId="5698"/>
    <cellStyle name="常规 2 41 34 2 5 4" xfId="5699"/>
    <cellStyle name="常规 2 41 34 2 5 5" xfId="5700"/>
    <cellStyle name="常规 2 41 34 2 6" xfId="5701"/>
    <cellStyle name="常规 2 41 34 2 6 2" xfId="5702"/>
    <cellStyle name="常规 2 41 34 2 6 3" xfId="5703"/>
    <cellStyle name="常规 2 41 34 2 6 4" xfId="5704"/>
    <cellStyle name="常规 2 41 34 2 7" xfId="5705"/>
    <cellStyle name="常规 2 41 34 2 8" xfId="5706"/>
    <cellStyle name="常规 2 41 34 2 9" xfId="5707"/>
    <cellStyle name="常规 2 41 34 3" xfId="5708"/>
    <cellStyle name="常规 2 41 34 3 2" xfId="5709"/>
    <cellStyle name="常规 2 41 34 3 2 2" xfId="5710"/>
    <cellStyle name="常规 2 41 34 3 2 2 2" xfId="5711"/>
    <cellStyle name="常规 2 41 34 3 2 2 2 2" xfId="5712"/>
    <cellStyle name="常规 2 41 34 3 2 2 2 3" xfId="5713"/>
    <cellStyle name="常规 2 41 34 3 2 2 2 4" xfId="5714"/>
    <cellStyle name="常规 2 41 34 3 2 2 3" xfId="5715"/>
    <cellStyle name="常规 2 41 34 3 2 2 4" xfId="5716"/>
    <cellStyle name="常规 2 41 34 3 2 2 5" xfId="5717"/>
    <cellStyle name="常规 2 41 34 3 2 3" xfId="5718"/>
    <cellStyle name="常规 2 41 34 3 2 3 2" xfId="5719"/>
    <cellStyle name="常规 2 41 34 3 2 3 3" xfId="5720"/>
    <cellStyle name="常规 2 41 34 3 2 3 4" xfId="5721"/>
    <cellStyle name="常规 2 41 34 3 2 4" xfId="5722"/>
    <cellStyle name="常规 2 41 34 3 2 5" xfId="5723"/>
    <cellStyle name="常规 2 41 34 3 2 6" xfId="5724"/>
    <cellStyle name="常规 2 41 34 3 3" xfId="5725"/>
    <cellStyle name="常规 2 41 34 3 3 2" xfId="5726"/>
    <cellStyle name="常规 2 41 34 3 3 2 2" xfId="5727"/>
    <cellStyle name="常规 2 41 34 3 3 2 2 2" xfId="5728"/>
    <cellStyle name="常规 2 41 34 3 3 2 2 3" xfId="5729"/>
    <cellStyle name="常规 2 41 34 3 3 2 2 4" xfId="5730"/>
    <cellStyle name="常规 2 41 34 3 3 2 3" xfId="5731"/>
    <cellStyle name="常规 2 41 34 3 3 2 4" xfId="5732"/>
    <cellStyle name="常规 2 41 34 3 3 2 5" xfId="5733"/>
    <cellStyle name="常规 2 41 34 3 3 3" xfId="5734"/>
    <cellStyle name="常规 2 41 34 3 3 3 2" xfId="5735"/>
    <cellStyle name="常规 2 41 34 3 3 3 3" xfId="5736"/>
    <cellStyle name="常规 2 41 34 3 3 3 4" xfId="5737"/>
    <cellStyle name="常规 2 41 34 3 3 4" xfId="5738"/>
    <cellStyle name="常规 2 41 34 3 3 5" xfId="5739"/>
    <cellStyle name="常规 2 41 34 3 3 6" xfId="5740"/>
    <cellStyle name="常规 2 41 34 3 4" xfId="5741"/>
    <cellStyle name="常规 2 41 34 3 4 2" xfId="5742"/>
    <cellStyle name="常规 2 41 34 3 4 2 2" xfId="5743"/>
    <cellStyle name="常规 2 41 34 3 4 2 3" xfId="5744"/>
    <cellStyle name="常规 2 41 34 3 4 2 4" xfId="5745"/>
    <cellStyle name="常规 2 41 34 3 4 3" xfId="5746"/>
    <cellStyle name="常规 2 41 34 3 4 4" xfId="5747"/>
    <cellStyle name="常规 2 41 34 3 4 5" xfId="5748"/>
    <cellStyle name="常规 2 41 34 3 5" xfId="5749"/>
    <cellStyle name="常规 2 41 34 3 5 2" xfId="5750"/>
    <cellStyle name="常规 2 41 34 3 5 3" xfId="5751"/>
    <cellStyle name="常规 2 41 34 3 5 4" xfId="5752"/>
    <cellStyle name="常规 2 41 34 3 6" xfId="5753"/>
    <cellStyle name="常规 2 41 34 3 7" xfId="5754"/>
    <cellStyle name="常规 2 41 34 3 8" xfId="5755"/>
    <cellStyle name="常规 2 41 34 4" xfId="5756"/>
    <cellStyle name="常规 2 41 34 4 2" xfId="5757"/>
    <cellStyle name="常规 2 41 34 4 2 2" xfId="5758"/>
    <cellStyle name="常规 2 41 34 4 2 2 2" xfId="5759"/>
    <cellStyle name="常规 2 41 34 4 2 2 3" xfId="5760"/>
    <cellStyle name="常规 2 41 34 4 2 2 4" xfId="5761"/>
    <cellStyle name="常规 2 41 34 4 2 3" xfId="5762"/>
    <cellStyle name="常规 2 41 34 4 2 4" xfId="5763"/>
    <cellStyle name="常规 2 41 34 4 2 5" xfId="5764"/>
    <cellStyle name="常规 2 41 34 4 3" xfId="5765"/>
    <cellStyle name="常规 2 41 34 4 3 2" xfId="5766"/>
    <cellStyle name="常规 2 41 34 4 3 3" xfId="5767"/>
    <cellStyle name="常规 2 41 34 4 3 4" xfId="5768"/>
    <cellStyle name="常规 2 41 34 4 4" xfId="5769"/>
    <cellStyle name="常规 2 41 34 4 5" xfId="5770"/>
    <cellStyle name="常规 2 41 34 4 6" xfId="5771"/>
    <cellStyle name="常规 2 41 34 5" xfId="5772"/>
    <cellStyle name="常规 2 41 34 5 2" xfId="5773"/>
    <cellStyle name="常规 2 41 34 5 2 2" xfId="5774"/>
    <cellStyle name="常规 2 41 34 5 2 2 2" xfId="5775"/>
    <cellStyle name="常规 2 41 34 5 2 2 3" xfId="5776"/>
    <cellStyle name="常规 2 41 34 5 2 2 4" xfId="5777"/>
    <cellStyle name="常规 2 41 34 5 2 3" xfId="5778"/>
    <cellStyle name="常规 2 41 34 5 2 4" xfId="5779"/>
    <cellStyle name="常规 2 41 34 5 2 5" xfId="5780"/>
    <cellStyle name="常规 2 41 34 5 3" xfId="5781"/>
    <cellStyle name="常规 2 41 34 5 3 2" xfId="5782"/>
    <cellStyle name="常规 2 41 34 5 3 3" xfId="5783"/>
    <cellStyle name="常规 2 41 34 5 3 4" xfId="5784"/>
    <cellStyle name="常规 2 41 34 5 4" xfId="5785"/>
    <cellStyle name="常规 2 41 34 5 5" xfId="5786"/>
    <cellStyle name="常规 2 41 34 5 6" xfId="5787"/>
    <cellStyle name="常规 2 41 34 6" xfId="5788"/>
    <cellStyle name="常规 2 41 34 6 2" xfId="5789"/>
    <cellStyle name="常规 2 41 34 6 2 2" xfId="5790"/>
    <cellStyle name="常规 2 41 34 6 2 3" xfId="5791"/>
    <cellStyle name="常规 2 41 34 6 2 4" xfId="5792"/>
    <cellStyle name="常规 2 41 34 6 3" xfId="5793"/>
    <cellStyle name="常规 2 41 34 6 4" xfId="5794"/>
    <cellStyle name="常规 2 41 34 6 5" xfId="5795"/>
    <cellStyle name="常规 2 41 34 7" xfId="5796"/>
    <cellStyle name="常规 2 41 34 7 2" xfId="5797"/>
    <cellStyle name="常规 2 41 34 7 3" xfId="5798"/>
    <cellStyle name="常规 2 41 34 7 4" xfId="5799"/>
    <cellStyle name="常规 2 41 34 8" xfId="5800"/>
    <cellStyle name="常规 2 41 34 9" xfId="5801"/>
    <cellStyle name="常规 2 41 35" xfId="5802"/>
    <cellStyle name="常规 2 41 35 10" xfId="5803"/>
    <cellStyle name="常规 2 41 35 2" xfId="5804"/>
    <cellStyle name="常规 2 41 35 2 2" xfId="5805"/>
    <cellStyle name="常规 2 41 35 2 2 2" xfId="5806"/>
    <cellStyle name="常规 2 41 35 2 2 2 2" xfId="5807"/>
    <cellStyle name="常规 2 41 35 2 2 2 2 2" xfId="5808"/>
    <cellStyle name="常规 2 41 35 2 2 2 2 2 2" xfId="5809"/>
    <cellStyle name="常规 2 41 35 2 2 2 2 2 3" xfId="5810"/>
    <cellStyle name="常规 2 41 35 2 2 2 2 2 4" xfId="5811"/>
    <cellStyle name="常规 2 41 35 2 2 2 2 3" xfId="5812"/>
    <cellStyle name="常规 2 41 35 2 2 2 2 4" xfId="5813"/>
    <cellStyle name="常规 2 41 35 2 2 2 2 5" xfId="5814"/>
    <cellStyle name="常规 2 41 35 2 2 2 3" xfId="5815"/>
    <cellStyle name="常规 2 41 35 2 2 2 3 2" xfId="5816"/>
    <cellStyle name="常规 2 41 35 2 2 2 3 3" xfId="5817"/>
    <cellStyle name="常规 2 41 35 2 2 2 3 4" xfId="5818"/>
    <cellStyle name="常规 2 41 35 2 2 2 4" xfId="5819"/>
    <cellStyle name="常规 2 41 35 2 2 2 5" xfId="5820"/>
    <cellStyle name="常规 2 41 35 2 2 2 6" xfId="5821"/>
    <cellStyle name="常规 2 41 35 2 2 3" xfId="5822"/>
    <cellStyle name="常规 2 41 35 2 2 3 2" xfId="5823"/>
    <cellStyle name="常规 2 41 35 2 2 3 2 2" xfId="5824"/>
    <cellStyle name="常规 2 41 35 2 2 3 2 2 2" xfId="5825"/>
    <cellStyle name="常规 2 41 35 2 2 3 2 2 3" xfId="5826"/>
    <cellStyle name="常规 2 41 35 2 2 3 2 2 4" xfId="5827"/>
    <cellStyle name="常规 2 41 35 2 2 3 2 3" xfId="5828"/>
    <cellStyle name="常规 2 41 35 2 2 3 2 4" xfId="5829"/>
    <cellStyle name="常规 2 41 35 2 2 3 2 5" xfId="5830"/>
    <cellStyle name="常规 2 41 35 2 2 3 3" xfId="5831"/>
    <cellStyle name="常规 2 41 35 2 2 3 3 2" xfId="5832"/>
    <cellStyle name="常规 2 41 35 2 2 3 3 3" xfId="5833"/>
    <cellStyle name="常规 2 41 35 2 2 3 3 4" xfId="5834"/>
    <cellStyle name="常规 2 41 35 2 2 3 4" xfId="5835"/>
    <cellStyle name="常规 2 41 35 2 2 3 5" xfId="5836"/>
    <cellStyle name="常规 2 41 35 2 2 3 6" xfId="5837"/>
    <cellStyle name="常规 2 41 35 2 2 4" xfId="5838"/>
    <cellStyle name="常规 2 41 35 2 2 4 2" xfId="5839"/>
    <cellStyle name="常规 2 41 35 2 2 4 2 2" xfId="5840"/>
    <cellStyle name="常规 2 41 35 2 2 4 2 3" xfId="5841"/>
    <cellStyle name="常规 2 41 35 2 2 4 2 4" xfId="5842"/>
    <cellStyle name="常规 2 41 35 2 2 4 3" xfId="5843"/>
    <cellStyle name="常规 2 41 35 2 2 4 4" xfId="5844"/>
    <cellStyle name="常规 2 41 35 2 2 4 5" xfId="5845"/>
    <cellStyle name="常规 2 41 35 2 2 5" xfId="5846"/>
    <cellStyle name="常规 2 41 35 2 2 5 2" xfId="5847"/>
    <cellStyle name="常规 2 41 35 2 2 5 3" xfId="5848"/>
    <cellStyle name="常规 2 41 35 2 2 5 4" xfId="5849"/>
    <cellStyle name="常规 2 41 35 2 2 6" xfId="5850"/>
    <cellStyle name="常规 2 41 35 2 2 7" xfId="5851"/>
    <cellStyle name="常规 2 41 35 2 2 8" xfId="5852"/>
    <cellStyle name="常规 2 41 35 2 3" xfId="5853"/>
    <cellStyle name="常规 2 41 35 2 3 2" xfId="5854"/>
    <cellStyle name="常规 2 41 35 2 3 2 2" xfId="5855"/>
    <cellStyle name="常规 2 41 35 2 3 2 2 2" xfId="5856"/>
    <cellStyle name="常规 2 41 35 2 3 2 2 3" xfId="5857"/>
    <cellStyle name="常规 2 41 35 2 3 2 2 4" xfId="5858"/>
    <cellStyle name="常规 2 41 35 2 3 2 3" xfId="5859"/>
    <cellStyle name="常规 2 41 35 2 3 2 4" xfId="5860"/>
    <cellStyle name="常规 2 41 35 2 3 2 5" xfId="5861"/>
    <cellStyle name="常规 2 41 35 2 3 3" xfId="5862"/>
    <cellStyle name="常规 2 41 35 2 3 3 2" xfId="5863"/>
    <cellStyle name="常规 2 41 35 2 3 3 3" xfId="5864"/>
    <cellStyle name="常规 2 41 35 2 3 3 4" xfId="5865"/>
    <cellStyle name="常规 2 41 35 2 3 4" xfId="5866"/>
    <cellStyle name="常规 2 41 35 2 3 5" xfId="5867"/>
    <cellStyle name="常规 2 41 35 2 3 6" xfId="5868"/>
    <cellStyle name="常规 2 41 35 2 4" xfId="5869"/>
    <cellStyle name="常规 2 41 35 2 4 2" xfId="5870"/>
    <cellStyle name="常规 2 41 35 2 4 2 2" xfId="5871"/>
    <cellStyle name="常规 2 41 35 2 4 2 2 2" xfId="5872"/>
    <cellStyle name="常规 2 41 35 2 4 2 2 3" xfId="5873"/>
    <cellStyle name="常规 2 41 35 2 4 2 2 4" xfId="5874"/>
    <cellStyle name="常规 2 41 35 2 4 2 3" xfId="5875"/>
    <cellStyle name="常规 2 41 35 2 4 2 4" xfId="5876"/>
    <cellStyle name="常规 2 41 35 2 4 2 5" xfId="5877"/>
    <cellStyle name="常规 2 41 35 2 4 3" xfId="5878"/>
    <cellStyle name="常规 2 41 35 2 4 3 2" xfId="5879"/>
    <cellStyle name="常规 2 41 35 2 4 3 3" xfId="5880"/>
    <cellStyle name="常规 2 41 35 2 4 3 4" xfId="5881"/>
    <cellStyle name="常规 2 41 35 2 4 4" xfId="5882"/>
    <cellStyle name="常规 2 41 35 2 4 5" xfId="5883"/>
    <cellStyle name="常规 2 41 35 2 4 6" xfId="5884"/>
    <cellStyle name="常规 2 41 35 2 5" xfId="5885"/>
    <cellStyle name="常规 2 41 35 2 5 2" xfId="5886"/>
    <cellStyle name="常规 2 41 35 2 5 2 2" xfId="5887"/>
    <cellStyle name="常规 2 41 35 2 5 2 3" xfId="5888"/>
    <cellStyle name="常规 2 41 35 2 5 2 4" xfId="5889"/>
    <cellStyle name="常规 2 41 35 2 5 3" xfId="5890"/>
    <cellStyle name="常规 2 41 35 2 5 4" xfId="5891"/>
    <cellStyle name="常规 2 41 35 2 5 5" xfId="5892"/>
    <cellStyle name="常规 2 41 35 2 6" xfId="5893"/>
    <cellStyle name="常规 2 41 35 2 6 2" xfId="5894"/>
    <cellStyle name="常规 2 41 35 2 6 3" xfId="5895"/>
    <cellStyle name="常规 2 41 35 2 6 4" xfId="5896"/>
    <cellStyle name="常规 2 41 35 2 7" xfId="5897"/>
    <cellStyle name="常规 2 41 35 2 8" xfId="5898"/>
    <cellStyle name="常规 2 41 35 2 9" xfId="5899"/>
    <cellStyle name="常规 2 41 35 3" xfId="5900"/>
    <cellStyle name="常规 2 41 35 3 2" xfId="5901"/>
    <cellStyle name="常规 2 41 35 3 2 2" xfId="5902"/>
    <cellStyle name="常规 2 41 35 3 2 2 2" xfId="5903"/>
    <cellStyle name="常规 2 41 35 3 2 2 2 2" xfId="5904"/>
    <cellStyle name="常规 2 41 35 3 2 2 2 3" xfId="5905"/>
    <cellStyle name="常规 2 41 35 3 2 2 2 4" xfId="5906"/>
    <cellStyle name="常规 2 41 35 3 2 2 3" xfId="5907"/>
    <cellStyle name="常规 2 41 35 3 2 2 4" xfId="5908"/>
    <cellStyle name="常规 2 41 35 3 2 2 5" xfId="5909"/>
    <cellStyle name="常规 2 41 35 3 2 3" xfId="5910"/>
    <cellStyle name="常规 2 41 35 3 2 3 2" xfId="5911"/>
    <cellStyle name="常规 2 41 35 3 2 3 3" xfId="5912"/>
    <cellStyle name="常规 2 41 35 3 2 3 4" xfId="5913"/>
    <cellStyle name="常规 2 41 35 3 2 4" xfId="5914"/>
    <cellStyle name="常规 2 41 35 3 2 5" xfId="5915"/>
    <cellStyle name="常规 2 41 35 3 2 6" xfId="5916"/>
    <cellStyle name="常规 2 41 35 3 3" xfId="5917"/>
    <cellStyle name="常规 2 41 35 3 3 2" xfId="5918"/>
    <cellStyle name="常规 2 41 35 3 3 2 2" xfId="5919"/>
    <cellStyle name="常规 2 41 35 3 3 2 2 2" xfId="5920"/>
    <cellStyle name="常规 2 41 35 3 3 2 2 3" xfId="5921"/>
    <cellStyle name="常规 2 41 35 3 3 2 2 4" xfId="5922"/>
    <cellStyle name="常规 2 41 35 3 3 2 3" xfId="5923"/>
    <cellStyle name="常规 2 41 35 3 3 2 4" xfId="5924"/>
    <cellStyle name="常规 2 41 35 3 3 2 5" xfId="5925"/>
    <cellStyle name="常规 2 41 35 3 3 3" xfId="5926"/>
    <cellStyle name="常规 2 41 35 3 3 3 2" xfId="5927"/>
    <cellStyle name="常规 2 41 35 3 3 3 3" xfId="5928"/>
    <cellStyle name="常规 2 41 35 3 3 3 4" xfId="5929"/>
    <cellStyle name="常规 2 41 35 3 3 4" xfId="5930"/>
    <cellStyle name="常规 2 41 35 3 3 5" xfId="5931"/>
    <cellStyle name="常规 2 41 35 3 3 6" xfId="5932"/>
    <cellStyle name="常规 2 41 35 3 4" xfId="5933"/>
    <cellStyle name="常规 2 41 35 3 4 2" xfId="5934"/>
    <cellStyle name="常规 2 41 35 3 4 2 2" xfId="5935"/>
    <cellStyle name="常规 2 41 35 3 4 2 3" xfId="5936"/>
    <cellStyle name="常规 2 41 35 3 4 2 4" xfId="5937"/>
    <cellStyle name="常规 2 41 35 3 4 3" xfId="5938"/>
    <cellStyle name="常规 2 41 35 3 4 4" xfId="5939"/>
    <cellStyle name="常规 2 41 35 3 4 5" xfId="5940"/>
    <cellStyle name="常规 2 41 35 3 5" xfId="5941"/>
    <cellStyle name="常规 2 41 35 3 5 2" xfId="5942"/>
    <cellStyle name="常规 2 41 35 3 5 3" xfId="5943"/>
    <cellStyle name="常规 2 41 35 3 5 4" xfId="5944"/>
    <cellStyle name="常规 2 41 35 3 6" xfId="5945"/>
    <cellStyle name="常规 2 41 35 3 7" xfId="5946"/>
    <cellStyle name="常规 2 41 35 3 8" xfId="5947"/>
    <cellStyle name="常规 2 41 35 4" xfId="5948"/>
    <cellStyle name="常规 2 41 35 4 2" xfId="5949"/>
    <cellStyle name="常规 2 41 35 4 2 2" xfId="5950"/>
    <cellStyle name="常规 2 41 35 4 2 2 2" xfId="5951"/>
    <cellStyle name="常规 2 41 35 4 2 2 3" xfId="5952"/>
    <cellStyle name="常规 2 41 35 4 2 2 4" xfId="5953"/>
    <cellStyle name="常规 2 41 35 4 2 3" xfId="5954"/>
    <cellStyle name="常规 2 41 35 4 2 4" xfId="5955"/>
    <cellStyle name="常规 2 41 35 4 2 5" xfId="5956"/>
    <cellStyle name="常规 2 41 35 4 3" xfId="5957"/>
    <cellStyle name="常规 2 41 35 4 3 2" xfId="5958"/>
    <cellStyle name="常规 2 41 35 4 3 3" xfId="5959"/>
    <cellStyle name="常规 2 41 35 4 3 4" xfId="5960"/>
    <cellStyle name="常规 2 41 35 4 4" xfId="5961"/>
    <cellStyle name="常规 2 41 35 4 5" xfId="5962"/>
    <cellStyle name="常规 2 41 35 4 6" xfId="5963"/>
    <cellStyle name="常规 2 41 35 5" xfId="5964"/>
    <cellStyle name="常规 2 41 35 5 2" xfId="5965"/>
    <cellStyle name="常规 2 41 35 5 2 2" xfId="5966"/>
    <cellStyle name="常规 2 41 35 5 2 2 2" xfId="5967"/>
    <cellStyle name="常规 2 41 35 5 2 2 3" xfId="5968"/>
    <cellStyle name="常规 2 41 35 5 2 2 4" xfId="5969"/>
    <cellStyle name="常规 2 41 35 5 2 3" xfId="5970"/>
    <cellStyle name="常规 2 41 35 5 2 4" xfId="5971"/>
    <cellStyle name="常规 2 41 35 5 2 5" xfId="5972"/>
    <cellStyle name="常规 2 41 35 5 3" xfId="5973"/>
    <cellStyle name="常规 2 41 35 5 3 2" xfId="5974"/>
    <cellStyle name="常规 2 41 35 5 3 3" xfId="5975"/>
    <cellStyle name="常规 2 41 35 5 3 4" xfId="5976"/>
    <cellStyle name="常规 2 41 35 5 4" xfId="5977"/>
    <cellStyle name="常规 2 41 35 5 5" xfId="5978"/>
    <cellStyle name="常规 2 41 35 5 6" xfId="5979"/>
    <cellStyle name="常规 2 41 35 6" xfId="5980"/>
    <cellStyle name="常规 2 41 35 6 2" xfId="5981"/>
    <cellStyle name="常规 2 41 35 6 2 2" xfId="5982"/>
    <cellStyle name="常规 2 41 35 6 2 3" xfId="5983"/>
    <cellStyle name="常规 2 41 35 6 2 4" xfId="5984"/>
    <cellStyle name="常规 2 41 35 6 3" xfId="5985"/>
    <cellStyle name="常规 2 41 35 6 4" xfId="5986"/>
    <cellStyle name="常规 2 41 35 6 5" xfId="5987"/>
    <cellStyle name="常规 2 41 35 7" xfId="5988"/>
    <cellStyle name="常规 2 41 35 7 2" xfId="5989"/>
    <cellStyle name="常规 2 41 35 7 3" xfId="5990"/>
    <cellStyle name="常规 2 41 35 7 4" xfId="5991"/>
    <cellStyle name="常规 2 41 35 8" xfId="5992"/>
    <cellStyle name="常规 2 41 35 9" xfId="5993"/>
    <cellStyle name="常规 2 41 36" xfId="5994"/>
    <cellStyle name="常规 2 41 36 10" xfId="5995"/>
    <cellStyle name="常规 2 41 36 2" xfId="5996"/>
    <cellStyle name="常规 2 41 36 2 2" xfId="5997"/>
    <cellStyle name="常规 2 41 36 2 2 2" xfId="5998"/>
    <cellStyle name="常规 2 41 36 2 2 2 2" xfId="5999"/>
    <cellStyle name="常规 2 41 36 2 2 2 2 2" xfId="6000"/>
    <cellStyle name="常规 2 41 36 2 2 2 2 2 2" xfId="6001"/>
    <cellStyle name="常规 2 41 36 2 2 2 2 2 3" xfId="6002"/>
    <cellStyle name="常规 2 41 36 2 2 2 2 2 4" xfId="6003"/>
    <cellStyle name="常规 2 41 36 2 2 2 2 3" xfId="6004"/>
    <cellStyle name="常规 2 41 36 2 2 2 2 4" xfId="6005"/>
    <cellStyle name="常规 2 41 36 2 2 2 2 5" xfId="6006"/>
    <cellStyle name="常规 2 41 36 2 2 2 3" xfId="6007"/>
    <cellStyle name="常规 2 41 36 2 2 2 3 2" xfId="6008"/>
    <cellStyle name="常规 2 41 36 2 2 2 3 3" xfId="6009"/>
    <cellStyle name="常规 2 41 36 2 2 2 3 4" xfId="6010"/>
    <cellStyle name="常规 2 41 36 2 2 2 4" xfId="6011"/>
    <cellStyle name="常规 2 41 36 2 2 2 5" xfId="6012"/>
    <cellStyle name="常规 2 41 36 2 2 2 6" xfId="6013"/>
    <cellStyle name="常规 2 41 36 2 2 3" xfId="6014"/>
    <cellStyle name="常规 2 41 36 2 2 3 2" xfId="6015"/>
    <cellStyle name="常规 2 41 36 2 2 3 2 2" xfId="6016"/>
    <cellStyle name="常规 2 41 36 2 2 3 2 2 2" xfId="6017"/>
    <cellStyle name="常规 2 41 36 2 2 3 2 2 3" xfId="6018"/>
    <cellStyle name="常规 2 41 36 2 2 3 2 2 4" xfId="6019"/>
    <cellStyle name="常规 2 41 36 2 2 3 2 3" xfId="6020"/>
    <cellStyle name="常规 2 41 36 2 2 3 2 4" xfId="6021"/>
    <cellStyle name="常规 2 41 36 2 2 3 2 5" xfId="6022"/>
    <cellStyle name="常规 2 41 36 2 2 3 3" xfId="6023"/>
    <cellStyle name="常规 2 41 36 2 2 3 3 2" xfId="6024"/>
    <cellStyle name="常规 2 41 36 2 2 3 3 3" xfId="6025"/>
    <cellStyle name="常规 2 41 36 2 2 3 3 4" xfId="6026"/>
    <cellStyle name="常规 2 41 36 2 2 3 4" xfId="6027"/>
    <cellStyle name="常规 2 41 36 2 2 3 5" xfId="6028"/>
    <cellStyle name="常规 2 41 36 2 2 3 6" xfId="6029"/>
    <cellStyle name="常规 2 41 36 2 2 4" xfId="6030"/>
    <cellStyle name="常规 2 41 36 2 2 4 2" xfId="6031"/>
    <cellStyle name="常规 2 41 36 2 2 4 2 2" xfId="6032"/>
    <cellStyle name="常规 2 41 36 2 2 4 2 3" xfId="6033"/>
    <cellStyle name="常规 2 41 36 2 2 4 2 4" xfId="6034"/>
    <cellStyle name="常规 2 41 36 2 2 4 3" xfId="6035"/>
    <cellStyle name="常规 2 41 36 2 2 4 4" xfId="6036"/>
    <cellStyle name="常规 2 41 36 2 2 4 5" xfId="6037"/>
    <cellStyle name="常规 2 41 36 2 2 5" xfId="6038"/>
    <cellStyle name="常规 2 41 36 2 2 5 2" xfId="6039"/>
    <cellStyle name="常规 2 41 36 2 2 5 3" xfId="6040"/>
    <cellStyle name="常规 2 41 36 2 2 5 4" xfId="6041"/>
    <cellStyle name="常规 2 41 36 2 2 6" xfId="6042"/>
    <cellStyle name="常规 2 41 36 2 2 7" xfId="6043"/>
    <cellStyle name="常规 2 41 36 2 2 8" xfId="6044"/>
    <cellStyle name="常规 2 41 36 2 3" xfId="6045"/>
    <cellStyle name="常规 2 41 36 2 3 2" xfId="6046"/>
    <cellStyle name="常规 2 41 36 2 3 2 2" xfId="6047"/>
    <cellStyle name="常规 2 41 36 2 3 2 2 2" xfId="6048"/>
    <cellStyle name="常规 2 41 36 2 3 2 2 3" xfId="6049"/>
    <cellStyle name="常规 2 41 36 2 3 2 2 4" xfId="6050"/>
    <cellStyle name="常规 2 41 36 2 3 2 3" xfId="6051"/>
    <cellStyle name="常规 2 41 36 2 3 2 4" xfId="6052"/>
    <cellStyle name="常规 2 41 36 2 3 2 5" xfId="6053"/>
    <cellStyle name="常规 2 41 36 2 3 3" xfId="6054"/>
    <cellStyle name="常规 2 41 36 2 3 3 2" xfId="6055"/>
    <cellStyle name="常规 2 41 36 2 3 3 3" xfId="6056"/>
    <cellStyle name="常规 2 41 36 2 3 3 4" xfId="6057"/>
    <cellStyle name="常规 2 41 36 2 3 4" xfId="6058"/>
    <cellStyle name="常规 2 41 36 2 3 5" xfId="6059"/>
    <cellStyle name="常规 2 41 36 2 3 6" xfId="6060"/>
    <cellStyle name="常规 2 41 36 2 4" xfId="6061"/>
    <cellStyle name="常规 2 41 36 2 4 2" xfId="6062"/>
    <cellStyle name="常规 2 41 36 2 4 2 2" xfId="6063"/>
    <cellStyle name="常规 2 41 36 2 4 2 2 2" xfId="6064"/>
    <cellStyle name="常规 2 41 36 2 4 2 2 3" xfId="6065"/>
    <cellStyle name="常规 2 41 36 2 4 2 2 4" xfId="6066"/>
    <cellStyle name="常规 2 41 36 2 4 2 3" xfId="6067"/>
    <cellStyle name="常规 2 41 36 2 4 2 4" xfId="6068"/>
    <cellStyle name="常规 2 41 36 2 4 2 5" xfId="6069"/>
    <cellStyle name="常规 2 41 36 2 4 3" xfId="6070"/>
    <cellStyle name="常规 2 41 36 2 4 3 2" xfId="6071"/>
    <cellStyle name="常规 2 41 36 2 4 3 3" xfId="6072"/>
    <cellStyle name="常规 2 41 36 2 4 3 4" xfId="6073"/>
    <cellStyle name="常规 2 41 36 2 4 4" xfId="6074"/>
    <cellStyle name="常规 2 41 36 2 4 5" xfId="6075"/>
    <cellStyle name="常规 2 41 36 2 4 6" xfId="6076"/>
    <cellStyle name="常规 2 41 36 2 5" xfId="6077"/>
    <cellStyle name="常规 2 41 36 2 5 2" xfId="6078"/>
    <cellStyle name="常规 2 41 36 2 5 2 2" xfId="6079"/>
    <cellStyle name="常规 2 41 36 2 5 2 3" xfId="6080"/>
    <cellStyle name="常规 2 41 36 2 5 2 4" xfId="6081"/>
    <cellStyle name="常规 2 41 36 2 5 3" xfId="6082"/>
    <cellStyle name="常规 2 41 36 2 5 4" xfId="6083"/>
    <cellStyle name="常规 2 41 36 2 5 5" xfId="6084"/>
    <cellStyle name="常规 2 41 36 2 6" xfId="6085"/>
    <cellStyle name="常规 2 41 36 2 6 2" xfId="6086"/>
    <cellStyle name="常规 2 41 36 2 6 3" xfId="6087"/>
    <cellStyle name="常规 2 41 36 2 6 4" xfId="6088"/>
    <cellStyle name="常规 2 41 36 2 7" xfId="6089"/>
    <cellStyle name="常规 2 41 36 2 8" xfId="6090"/>
    <cellStyle name="常规 2 41 36 2 9" xfId="6091"/>
    <cellStyle name="常规 2 41 36 3" xfId="6092"/>
    <cellStyle name="常规 2 41 36 3 2" xfId="6093"/>
    <cellStyle name="常规 2 41 36 3 2 2" xfId="6094"/>
    <cellStyle name="常规 2 41 36 3 2 2 2" xfId="6095"/>
    <cellStyle name="常规 2 41 36 3 2 2 2 2" xfId="6096"/>
    <cellStyle name="常规 2 41 36 3 2 2 2 3" xfId="6097"/>
    <cellStyle name="常规 2 41 36 3 2 2 2 4" xfId="6098"/>
    <cellStyle name="常规 2 41 36 3 2 2 3" xfId="6099"/>
    <cellStyle name="常规 2 41 36 3 2 2 4" xfId="6100"/>
    <cellStyle name="常规 2 41 36 3 2 2 5" xfId="6101"/>
    <cellStyle name="常规 2 41 36 3 2 3" xfId="6102"/>
    <cellStyle name="常规 2 41 36 3 2 3 2" xfId="6103"/>
    <cellStyle name="常规 2 41 36 3 2 3 3" xfId="6104"/>
    <cellStyle name="常规 2 41 36 3 2 3 4" xfId="6105"/>
    <cellStyle name="常规 2 41 36 3 2 4" xfId="6106"/>
    <cellStyle name="常规 2 41 36 3 2 5" xfId="6107"/>
    <cellStyle name="常规 2 41 36 3 2 6" xfId="6108"/>
    <cellStyle name="常规 2 41 36 3 3" xfId="6109"/>
    <cellStyle name="常规 2 41 36 3 3 2" xfId="6110"/>
    <cellStyle name="常规 2 41 36 3 3 2 2" xfId="6111"/>
    <cellStyle name="常规 2 41 36 3 3 2 2 2" xfId="6112"/>
    <cellStyle name="常规 2 41 36 3 3 2 2 3" xfId="6113"/>
    <cellStyle name="常规 2 41 36 3 3 2 2 4" xfId="6114"/>
    <cellStyle name="常规 2 41 36 3 3 2 3" xfId="6115"/>
    <cellStyle name="常规 2 41 36 3 3 2 4" xfId="6116"/>
    <cellStyle name="常规 2 41 36 3 3 2 5" xfId="6117"/>
    <cellStyle name="常规 2 41 36 3 3 3" xfId="6118"/>
    <cellStyle name="常规 2 41 36 3 3 3 2" xfId="6119"/>
    <cellStyle name="常规 2 41 36 3 3 3 3" xfId="6120"/>
    <cellStyle name="常规 2 41 36 3 3 3 4" xfId="6121"/>
    <cellStyle name="常规 2 41 36 3 3 4" xfId="6122"/>
    <cellStyle name="常规 2 41 36 3 3 5" xfId="6123"/>
    <cellStyle name="常规 2 41 36 3 3 6" xfId="6124"/>
    <cellStyle name="常规 2 41 36 3 4" xfId="6125"/>
    <cellStyle name="常规 2 41 36 3 4 2" xfId="6126"/>
    <cellStyle name="常规 2 41 36 3 4 2 2" xfId="6127"/>
    <cellStyle name="常规 2 41 36 3 4 2 3" xfId="6128"/>
    <cellStyle name="常规 2 41 36 3 4 2 4" xfId="6129"/>
    <cellStyle name="常规 2 41 36 3 4 3" xfId="6130"/>
    <cellStyle name="常规 2 41 36 3 4 4" xfId="6131"/>
    <cellStyle name="常规 2 41 36 3 4 5" xfId="6132"/>
    <cellStyle name="常规 2 41 36 3 5" xfId="6133"/>
    <cellStyle name="常规 2 41 36 3 5 2" xfId="6134"/>
    <cellStyle name="常规 2 41 36 3 5 3" xfId="6135"/>
    <cellStyle name="常规 2 41 36 3 5 4" xfId="6136"/>
    <cellStyle name="常规 2 41 36 3 6" xfId="6137"/>
    <cellStyle name="常规 2 41 36 3 7" xfId="6138"/>
    <cellStyle name="常规 2 41 36 3 8" xfId="6139"/>
    <cellStyle name="常规 2 41 36 4" xfId="6140"/>
    <cellStyle name="常规 2 41 36 4 2" xfId="6141"/>
    <cellStyle name="常规 2 41 36 4 2 2" xfId="6142"/>
    <cellStyle name="常规 2 41 36 4 2 2 2" xfId="6143"/>
    <cellStyle name="常规 2 41 36 4 2 2 3" xfId="6144"/>
    <cellStyle name="常规 2 41 36 4 2 2 4" xfId="6145"/>
    <cellStyle name="常规 2 41 36 4 2 3" xfId="6146"/>
    <cellStyle name="常规 2 41 36 4 2 4" xfId="6147"/>
    <cellStyle name="常规 2 41 36 4 2 5" xfId="6148"/>
    <cellStyle name="常规 2 41 36 4 3" xfId="6149"/>
    <cellStyle name="常规 2 41 36 4 3 2" xfId="6150"/>
    <cellStyle name="常规 2 41 36 4 3 3" xfId="6151"/>
    <cellStyle name="常规 2 41 36 4 3 4" xfId="6152"/>
    <cellStyle name="常规 2 41 36 4 4" xfId="6153"/>
    <cellStyle name="常规 2 41 36 4 5" xfId="6154"/>
    <cellStyle name="常规 2 41 36 4 6" xfId="6155"/>
    <cellStyle name="常规 2 41 36 5" xfId="6156"/>
    <cellStyle name="常规 2 41 36 5 2" xfId="6157"/>
    <cellStyle name="常规 2 41 36 5 2 2" xfId="6158"/>
    <cellStyle name="常规 2 41 36 5 2 2 2" xfId="6159"/>
    <cellStyle name="常规 2 41 36 5 2 2 3" xfId="6160"/>
    <cellStyle name="常规 2 41 36 5 2 2 4" xfId="6161"/>
    <cellStyle name="常规 2 41 36 5 2 3" xfId="6162"/>
    <cellStyle name="常规 2 41 36 5 2 4" xfId="6163"/>
    <cellStyle name="常规 2 41 36 5 2 5" xfId="6164"/>
    <cellStyle name="常规 2 41 36 5 3" xfId="6165"/>
    <cellStyle name="常规 2 41 36 5 3 2" xfId="6166"/>
    <cellStyle name="常规 2 41 36 5 3 3" xfId="6167"/>
    <cellStyle name="常规 2 41 36 5 3 4" xfId="6168"/>
    <cellStyle name="常规 2 41 36 5 4" xfId="6169"/>
    <cellStyle name="常规 2 41 36 5 5" xfId="6170"/>
    <cellStyle name="常规 2 41 36 5 6" xfId="6171"/>
    <cellStyle name="常规 2 41 36 6" xfId="6172"/>
    <cellStyle name="常规 2 41 36 6 2" xfId="6173"/>
    <cellStyle name="常规 2 41 36 6 2 2" xfId="6174"/>
    <cellStyle name="常规 2 41 36 6 2 3" xfId="6175"/>
    <cellStyle name="常规 2 41 36 6 2 4" xfId="6176"/>
    <cellStyle name="常规 2 41 36 6 3" xfId="6177"/>
    <cellStyle name="常规 2 41 36 6 4" xfId="6178"/>
    <cellStyle name="常规 2 41 36 6 5" xfId="6179"/>
    <cellStyle name="常规 2 41 36 7" xfId="6180"/>
    <cellStyle name="常规 2 41 36 7 2" xfId="6181"/>
    <cellStyle name="常规 2 41 36 7 3" xfId="6182"/>
    <cellStyle name="常规 2 41 36 7 4" xfId="6183"/>
    <cellStyle name="常规 2 41 36 8" xfId="6184"/>
    <cellStyle name="常规 2 41 36 9" xfId="6185"/>
    <cellStyle name="常规 2 41 37" xfId="6186"/>
    <cellStyle name="常规 2 41 37 10" xfId="6187"/>
    <cellStyle name="常规 2 41 37 2" xfId="6188"/>
    <cellStyle name="常规 2 41 37 2 2" xfId="6189"/>
    <cellStyle name="常规 2 41 37 2 2 2" xfId="6190"/>
    <cellStyle name="常规 2 41 37 2 2 2 2" xfId="6191"/>
    <cellStyle name="常规 2 41 37 2 2 2 2 2" xfId="6192"/>
    <cellStyle name="常规 2 41 37 2 2 2 2 2 2" xfId="6193"/>
    <cellStyle name="常规 2 41 37 2 2 2 2 2 3" xfId="6194"/>
    <cellStyle name="常规 2 41 37 2 2 2 2 2 4" xfId="6195"/>
    <cellStyle name="常规 2 41 37 2 2 2 2 3" xfId="6196"/>
    <cellStyle name="常规 2 41 37 2 2 2 2 4" xfId="6197"/>
    <cellStyle name="常规 2 41 37 2 2 2 2 5" xfId="6198"/>
    <cellStyle name="常规 2 41 37 2 2 2 3" xfId="6199"/>
    <cellStyle name="常规 2 41 37 2 2 2 3 2" xfId="6200"/>
    <cellStyle name="常规 2 41 37 2 2 2 3 3" xfId="6201"/>
    <cellStyle name="常规 2 41 37 2 2 2 3 4" xfId="6202"/>
    <cellStyle name="常规 2 41 37 2 2 2 4" xfId="6203"/>
    <cellStyle name="常规 2 41 37 2 2 2 5" xfId="6204"/>
    <cellStyle name="常规 2 41 37 2 2 2 6" xfId="6205"/>
    <cellStyle name="常规 2 41 37 2 2 3" xfId="6206"/>
    <cellStyle name="常规 2 41 37 2 2 3 2" xfId="6207"/>
    <cellStyle name="常规 2 41 37 2 2 3 2 2" xfId="6208"/>
    <cellStyle name="常规 2 41 37 2 2 3 2 2 2" xfId="6209"/>
    <cellStyle name="常规 2 41 37 2 2 3 2 2 3" xfId="6210"/>
    <cellStyle name="常规 2 41 37 2 2 3 2 2 4" xfId="6211"/>
    <cellStyle name="常规 2 41 37 2 2 3 2 3" xfId="6212"/>
    <cellStyle name="常规 2 41 37 2 2 3 2 4" xfId="6213"/>
    <cellStyle name="常规 2 41 37 2 2 3 2 5" xfId="6214"/>
    <cellStyle name="常规 2 41 37 2 2 3 3" xfId="6215"/>
    <cellStyle name="常规 2 41 37 2 2 3 3 2" xfId="6216"/>
    <cellStyle name="常规 2 41 37 2 2 3 3 3" xfId="6217"/>
    <cellStyle name="常规 2 41 37 2 2 3 3 4" xfId="6218"/>
    <cellStyle name="常规 2 41 37 2 2 3 4" xfId="6219"/>
    <cellStyle name="常规 2 41 37 2 2 3 5" xfId="6220"/>
    <cellStyle name="常规 2 41 37 2 2 3 6" xfId="6221"/>
    <cellStyle name="常规 2 41 37 2 2 4" xfId="6222"/>
    <cellStyle name="常规 2 41 37 2 2 4 2" xfId="6223"/>
    <cellStyle name="常规 2 41 37 2 2 4 2 2" xfId="6224"/>
    <cellStyle name="常规 2 41 37 2 2 4 2 3" xfId="6225"/>
    <cellStyle name="常规 2 41 37 2 2 4 2 4" xfId="6226"/>
    <cellStyle name="常规 2 41 37 2 2 4 3" xfId="6227"/>
    <cellStyle name="常规 2 41 37 2 2 4 4" xfId="6228"/>
    <cellStyle name="常规 2 41 37 2 2 4 5" xfId="6229"/>
    <cellStyle name="常规 2 41 37 2 2 5" xfId="6230"/>
    <cellStyle name="常规 2 41 37 2 2 5 2" xfId="6231"/>
    <cellStyle name="常规 2 41 37 2 2 5 3" xfId="6232"/>
    <cellStyle name="常规 2 41 37 2 2 5 4" xfId="6233"/>
    <cellStyle name="常规 2 41 37 2 2 6" xfId="6234"/>
    <cellStyle name="常规 2 41 37 2 2 7" xfId="6235"/>
    <cellStyle name="常规 2 41 37 2 2 8" xfId="6236"/>
    <cellStyle name="常规 2 41 37 2 3" xfId="6237"/>
    <cellStyle name="常规 2 41 37 2 3 2" xfId="6238"/>
    <cellStyle name="常规 2 41 37 2 3 2 2" xfId="6239"/>
    <cellStyle name="常规 2 41 37 2 3 2 2 2" xfId="6240"/>
    <cellStyle name="常规 2 41 37 2 3 2 2 3" xfId="6241"/>
    <cellStyle name="常规 2 41 37 2 3 2 2 4" xfId="6242"/>
    <cellStyle name="常规 2 41 37 2 3 2 3" xfId="6243"/>
    <cellStyle name="常规 2 41 37 2 3 2 4" xfId="6244"/>
    <cellStyle name="常规 2 41 37 2 3 2 5" xfId="6245"/>
    <cellStyle name="常规 2 41 37 2 3 3" xfId="6246"/>
    <cellStyle name="常规 2 41 37 2 3 3 2" xfId="6247"/>
    <cellStyle name="常规 2 41 37 2 3 3 3" xfId="6248"/>
    <cellStyle name="常规 2 41 37 2 3 3 4" xfId="6249"/>
    <cellStyle name="常规 2 41 37 2 3 4" xfId="6250"/>
    <cellStyle name="常规 2 41 37 2 3 5" xfId="6251"/>
    <cellStyle name="常规 2 41 37 2 3 6" xfId="6252"/>
    <cellStyle name="常规 2 41 37 2 4" xfId="6253"/>
    <cellStyle name="常规 2 41 37 2 4 2" xfId="6254"/>
    <cellStyle name="常规 2 41 37 2 4 2 2" xfId="6255"/>
    <cellStyle name="常规 2 41 37 2 4 2 2 2" xfId="6256"/>
    <cellStyle name="常规 2 41 37 2 4 2 2 3" xfId="6257"/>
    <cellStyle name="常规 2 41 37 2 4 2 2 4" xfId="6258"/>
    <cellStyle name="常规 2 41 37 2 4 2 3" xfId="6259"/>
    <cellStyle name="常规 2 41 37 2 4 2 4" xfId="6260"/>
    <cellStyle name="常规 2 41 37 2 4 2 5" xfId="6261"/>
    <cellStyle name="常规 2 41 37 2 4 3" xfId="6262"/>
    <cellStyle name="常规 2 41 37 2 4 3 2" xfId="6263"/>
    <cellStyle name="常规 2 41 37 2 4 3 3" xfId="6264"/>
    <cellStyle name="常规 2 41 37 2 4 3 4" xfId="6265"/>
    <cellStyle name="常规 2 41 37 2 4 4" xfId="6266"/>
    <cellStyle name="常规 2 41 37 2 4 5" xfId="6267"/>
    <cellStyle name="常规 2 41 37 2 4 6" xfId="6268"/>
    <cellStyle name="常规 2 41 37 2 5" xfId="6269"/>
    <cellStyle name="常规 2 41 37 2 5 2" xfId="6270"/>
    <cellStyle name="常规 2 41 37 2 5 2 2" xfId="6271"/>
    <cellStyle name="常规 2 41 37 2 5 2 3" xfId="6272"/>
    <cellStyle name="常规 2 41 37 2 5 2 4" xfId="6273"/>
    <cellStyle name="常规 2 41 37 2 5 3" xfId="6274"/>
    <cellStyle name="常规 2 41 37 2 5 4" xfId="6275"/>
    <cellStyle name="常规 2 41 37 2 5 5" xfId="6276"/>
    <cellStyle name="常规 2 41 37 2 6" xfId="6277"/>
    <cellStyle name="常规 2 41 37 2 6 2" xfId="6278"/>
    <cellStyle name="常规 2 41 37 2 6 3" xfId="6279"/>
    <cellStyle name="常规 2 41 37 2 6 4" xfId="6280"/>
    <cellStyle name="常规 2 41 37 2 7" xfId="6281"/>
    <cellStyle name="常规 2 41 37 2 8" xfId="6282"/>
    <cellStyle name="常规 2 41 37 2 9" xfId="6283"/>
    <cellStyle name="常规 2 41 37 3" xfId="6284"/>
    <cellStyle name="常规 2 41 37 3 2" xfId="6285"/>
    <cellStyle name="常规 2 41 37 3 2 2" xfId="6286"/>
    <cellStyle name="常规 2 41 37 3 2 2 2" xfId="6287"/>
    <cellStyle name="常规 2 41 37 3 2 2 2 2" xfId="6288"/>
    <cellStyle name="常规 2 41 37 3 2 2 2 3" xfId="6289"/>
    <cellStyle name="常规 2 41 37 3 2 2 2 4" xfId="6290"/>
    <cellStyle name="常规 2 41 37 3 2 2 3" xfId="6291"/>
    <cellStyle name="常规 2 41 37 3 2 2 4" xfId="6292"/>
    <cellStyle name="常规 2 41 37 3 2 2 5" xfId="6293"/>
    <cellStyle name="常规 2 41 37 3 2 3" xfId="6294"/>
    <cellStyle name="常规 2 41 37 3 2 3 2" xfId="6295"/>
    <cellStyle name="常规 2 41 37 3 2 3 3" xfId="6296"/>
    <cellStyle name="常规 2 41 37 3 2 3 4" xfId="6297"/>
    <cellStyle name="常规 2 41 37 3 2 4" xfId="6298"/>
    <cellStyle name="常规 2 41 37 3 2 5" xfId="6299"/>
    <cellStyle name="常规 2 41 37 3 2 6" xfId="6300"/>
    <cellStyle name="常规 2 41 37 3 3" xfId="6301"/>
    <cellStyle name="常规 2 41 37 3 3 2" xfId="6302"/>
    <cellStyle name="常规 2 41 37 3 3 2 2" xfId="6303"/>
    <cellStyle name="常规 2 41 37 3 3 2 2 2" xfId="6304"/>
    <cellStyle name="常规 2 41 37 3 3 2 2 3" xfId="6305"/>
    <cellStyle name="常规 2 41 37 3 3 2 2 4" xfId="6306"/>
    <cellStyle name="常规 2 41 37 3 3 2 3" xfId="6307"/>
    <cellStyle name="常规 2 41 37 3 3 2 4" xfId="6308"/>
    <cellStyle name="常规 2 41 37 3 3 2 5" xfId="6309"/>
    <cellStyle name="常规 2 41 37 3 3 3" xfId="6310"/>
    <cellStyle name="常规 2 41 37 3 3 3 2" xfId="6311"/>
    <cellStyle name="常规 2 41 37 3 3 3 3" xfId="6312"/>
    <cellStyle name="常规 2 41 37 3 3 3 4" xfId="6313"/>
    <cellStyle name="常规 2 41 37 3 3 4" xfId="6314"/>
    <cellStyle name="常规 2 41 37 3 3 5" xfId="6315"/>
    <cellStyle name="常规 2 41 37 3 3 6" xfId="6316"/>
    <cellStyle name="常规 2 41 37 3 4" xfId="6317"/>
    <cellStyle name="常规 2 41 37 3 4 2" xfId="6318"/>
    <cellStyle name="常规 2 41 37 3 4 2 2" xfId="6319"/>
    <cellStyle name="常规 2 41 37 3 4 2 3" xfId="6320"/>
    <cellStyle name="常规 2 41 37 3 4 2 4" xfId="6321"/>
    <cellStyle name="常规 2 41 37 3 4 3" xfId="6322"/>
    <cellStyle name="常规 2 41 37 3 4 4" xfId="6323"/>
    <cellStyle name="常规 2 41 37 3 4 5" xfId="6324"/>
    <cellStyle name="常规 2 41 37 3 5" xfId="6325"/>
    <cellStyle name="常规 2 41 37 3 5 2" xfId="6326"/>
    <cellStyle name="常规 2 41 37 3 5 3" xfId="6327"/>
    <cellStyle name="常规 2 41 37 3 5 4" xfId="6328"/>
    <cellStyle name="常规 2 41 37 3 6" xfId="6329"/>
    <cellStyle name="常规 2 41 37 3 7" xfId="6330"/>
    <cellStyle name="常规 2 41 37 3 8" xfId="6331"/>
    <cellStyle name="常规 2 41 37 4" xfId="6332"/>
    <cellStyle name="常规 2 41 37 4 2" xfId="6333"/>
    <cellStyle name="常规 2 41 37 4 2 2" xfId="6334"/>
    <cellStyle name="常规 2 41 37 4 2 2 2" xfId="6335"/>
    <cellStyle name="常规 2 41 37 4 2 2 3" xfId="6336"/>
    <cellStyle name="常规 2 41 37 4 2 2 4" xfId="6337"/>
    <cellStyle name="常规 2 41 37 4 2 3" xfId="6338"/>
    <cellStyle name="常规 2 41 37 4 2 4" xfId="6339"/>
    <cellStyle name="常规 2 41 37 4 2 5" xfId="6340"/>
    <cellStyle name="常规 2 41 37 4 3" xfId="6341"/>
    <cellStyle name="常规 2 41 37 4 3 2" xfId="6342"/>
    <cellStyle name="常规 2 41 37 4 3 3" xfId="6343"/>
    <cellStyle name="常规 2 41 37 4 3 4" xfId="6344"/>
    <cellStyle name="常规 2 41 37 4 4" xfId="6345"/>
    <cellStyle name="常规 2 41 37 4 5" xfId="6346"/>
    <cellStyle name="常规 2 41 37 4 6" xfId="6347"/>
    <cellStyle name="常规 2 41 37 5" xfId="6348"/>
    <cellStyle name="常规 2 41 37 5 2" xfId="6349"/>
    <cellStyle name="常规 2 41 37 5 2 2" xfId="6350"/>
    <cellStyle name="常规 2 41 37 5 2 2 2" xfId="6351"/>
    <cellStyle name="常规 2 41 37 5 2 2 3" xfId="6352"/>
    <cellStyle name="常规 2 41 37 5 2 2 4" xfId="6353"/>
    <cellStyle name="常规 2 41 37 5 2 3" xfId="6354"/>
    <cellStyle name="常规 2 41 37 5 2 4" xfId="6355"/>
    <cellStyle name="常规 2 41 37 5 2 5" xfId="6356"/>
    <cellStyle name="常规 2 41 37 5 3" xfId="6357"/>
    <cellStyle name="常规 2 41 37 5 3 2" xfId="6358"/>
    <cellStyle name="常规 2 41 37 5 3 3" xfId="6359"/>
    <cellStyle name="常规 2 41 37 5 3 4" xfId="6360"/>
    <cellStyle name="常规 2 41 37 5 4" xfId="6361"/>
    <cellStyle name="常规 2 41 37 5 5" xfId="6362"/>
    <cellStyle name="常规 2 41 37 5 6" xfId="6363"/>
    <cellStyle name="常规 2 41 37 6" xfId="6364"/>
    <cellStyle name="常规 2 41 37 6 2" xfId="6365"/>
    <cellStyle name="常规 2 41 37 6 2 2" xfId="6366"/>
    <cellStyle name="常规 2 41 37 6 2 3" xfId="6367"/>
    <cellStyle name="常规 2 41 37 6 2 4" xfId="6368"/>
    <cellStyle name="常规 2 41 37 6 3" xfId="6369"/>
    <cellStyle name="常规 2 41 37 6 4" xfId="6370"/>
    <cellStyle name="常规 2 41 37 6 5" xfId="6371"/>
    <cellStyle name="常规 2 41 37 7" xfId="6372"/>
    <cellStyle name="常规 2 41 37 7 2" xfId="6373"/>
    <cellStyle name="常规 2 41 37 7 3" xfId="6374"/>
    <cellStyle name="常规 2 41 37 7 4" xfId="6375"/>
    <cellStyle name="常规 2 41 37 8" xfId="6376"/>
    <cellStyle name="常规 2 41 37 9" xfId="6377"/>
    <cellStyle name="常规 2 41 38" xfId="6378"/>
    <cellStyle name="常规 2 41 38 10" xfId="6379"/>
    <cellStyle name="常规 2 41 38 2" xfId="6380"/>
    <cellStyle name="常规 2 41 38 2 2" xfId="6381"/>
    <cellStyle name="常规 2 41 38 2 2 2" xfId="6382"/>
    <cellStyle name="常规 2 41 38 2 2 2 2" xfId="6383"/>
    <cellStyle name="常规 2 41 38 2 2 2 2 2" xfId="6384"/>
    <cellStyle name="常规 2 41 38 2 2 2 2 2 2" xfId="6385"/>
    <cellStyle name="常规 2 41 38 2 2 2 2 2 3" xfId="6386"/>
    <cellStyle name="常规 2 41 38 2 2 2 2 2 4" xfId="6387"/>
    <cellStyle name="常规 2 41 38 2 2 2 2 3" xfId="6388"/>
    <cellStyle name="常规 2 41 38 2 2 2 2 4" xfId="6389"/>
    <cellStyle name="常规 2 41 38 2 2 2 2 5" xfId="6390"/>
    <cellStyle name="常规 2 41 38 2 2 2 3" xfId="6391"/>
    <cellStyle name="常规 2 41 38 2 2 2 3 2" xfId="6392"/>
    <cellStyle name="常规 2 41 38 2 2 2 3 3" xfId="6393"/>
    <cellStyle name="常规 2 41 38 2 2 2 3 4" xfId="6394"/>
    <cellStyle name="常规 2 41 38 2 2 2 4" xfId="6395"/>
    <cellStyle name="常规 2 41 38 2 2 2 5" xfId="6396"/>
    <cellStyle name="常规 2 41 38 2 2 2 6" xfId="6397"/>
    <cellStyle name="常规 2 41 38 2 2 3" xfId="6398"/>
    <cellStyle name="常规 2 41 38 2 2 3 2" xfId="6399"/>
    <cellStyle name="常规 2 41 38 2 2 3 2 2" xfId="6400"/>
    <cellStyle name="常规 2 41 38 2 2 3 2 2 2" xfId="6401"/>
    <cellStyle name="常规 2 41 38 2 2 3 2 2 3" xfId="6402"/>
    <cellStyle name="常规 2 41 38 2 2 3 2 2 4" xfId="6403"/>
    <cellStyle name="常规 2 41 38 2 2 3 2 3" xfId="6404"/>
    <cellStyle name="常规 2 41 38 2 2 3 2 4" xfId="6405"/>
    <cellStyle name="常规 2 41 38 2 2 3 2 5" xfId="6406"/>
    <cellStyle name="常规 2 41 38 2 2 3 3" xfId="6407"/>
    <cellStyle name="常规 2 41 38 2 2 3 3 2" xfId="6408"/>
    <cellStyle name="常规 2 41 38 2 2 3 3 3" xfId="6409"/>
    <cellStyle name="常规 2 41 38 2 2 3 3 4" xfId="6410"/>
    <cellStyle name="常规 2 41 38 2 2 3 4" xfId="6411"/>
    <cellStyle name="常规 2 41 38 2 2 3 5" xfId="6412"/>
    <cellStyle name="常规 2 41 38 2 2 3 6" xfId="6413"/>
    <cellStyle name="常规 2 41 38 2 2 4" xfId="6414"/>
    <cellStyle name="常规 2 41 38 2 2 4 2" xfId="6415"/>
    <cellStyle name="常规 2 41 38 2 2 4 2 2" xfId="6416"/>
    <cellStyle name="常规 2 41 38 2 2 4 2 3" xfId="6417"/>
    <cellStyle name="常规 2 41 38 2 2 4 2 4" xfId="6418"/>
    <cellStyle name="常规 2 41 38 2 2 4 3" xfId="6419"/>
    <cellStyle name="常规 2 41 38 2 2 4 4" xfId="6420"/>
    <cellStyle name="常规 2 41 38 2 2 4 5" xfId="6421"/>
    <cellStyle name="常规 2 41 38 2 2 5" xfId="6422"/>
    <cellStyle name="常规 2 41 38 2 2 5 2" xfId="6423"/>
    <cellStyle name="常规 2 41 38 2 2 5 3" xfId="6424"/>
    <cellStyle name="常规 2 41 38 2 2 5 4" xfId="6425"/>
    <cellStyle name="常规 2 41 38 2 2 6" xfId="6426"/>
    <cellStyle name="常规 2 41 38 2 2 7" xfId="6427"/>
    <cellStyle name="常规 2 41 38 2 2 8" xfId="6428"/>
    <cellStyle name="常规 2 41 38 2 3" xfId="6429"/>
    <cellStyle name="常规 2 41 38 2 3 2" xfId="6430"/>
    <cellStyle name="常规 2 41 38 2 3 2 2" xfId="6431"/>
    <cellStyle name="常规 2 41 38 2 3 2 2 2" xfId="6432"/>
    <cellStyle name="常规 2 41 38 2 3 2 2 3" xfId="6433"/>
    <cellStyle name="常规 2 41 38 2 3 2 2 4" xfId="6434"/>
    <cellStyle name="常规 2 41 38 2 3 2 3" xfId="6435"/>
    <cellStyle name="常规 2 41 38 2 3 2 4" xfId="6436"/>
    <cellStyle name="常规 2 41 38 2 3 2 5" xfId="6437"/>
    <cellStyle name="常规 2 41 38 2 3 3" xfId="6438"/>
    <cellStyle name="常规 2 41 38 2 3 3 2" xfId="6439"/>
    <cellStyle name="常规 2 41 38 2 3 3 3" xfId="6440"/>
    <cellStyle name="常规 2 41 38 2 3 3 4" xfId="6441"/>
    <cellStyle name="常规 2 41 38 2 3 4" xfId="6442"/>
    <cellStyle name="常规 2 41 38 2 3 5" xfId="6443"/>
    <cellStyle name="常规 2 41 38 2 3 6" xfId="6444"/>
    <cellStyle name="常规 2 41 38 2 4" xfId="6445"/>
    <cellStyle name="常规 2 41 38 2 4 2" xfId="6446"/>
    <cellStyle name="常规 2 41 38 2 4 2 2" xfId="6447"/>
    <cellStyle name="常规 2 41 38 2 4 2 2 2" xfId="6448"/>
    <cellStyle name="常规 2 41 38 2 4 2 2 3" xfId="6449"/>
    <cellStyle name="常规 2 41 38 2 4 2 2 4" xfId="6450"/>
    <cellStyle name="常规 2 41 38 2 4 2 3" xfId="6451"/>
    <cellStyle name="常规 2 41 38 2 4 2 4" xfId="6452"/>
    <cellStyle name="常规 2 41 38 2 4 2 5" xfId="6453"/>
    <cellStyle name="常规 2 41 38 2 4 3" xfId="6454"/>
    <cellStyle name="常规 2 41 38 2 4 3 2" xfId="6455"/>
    <cellStyle name="常规 2 41 38 2 4 3 3" xfId="6456"/>
    <cellStyle name="常规 2 41 38 2 4 3 4" xfId="6457"/>
    <cellStyle name="常规 2 41 38 2 4 4" xfId="6458"/>
    <cellStyle name="常规 2 41 38 2 4 5" xfId="6459"/>
    <cellStyle name="常规 2 41 38 2 4 6" xfId="6460"/>
    <cellStyle name="常规 2 41 38 2 5" xfId="6461"/>
    <cellStyle name="常规 2 41 38 2 5 2" xfId="6462"/>
    <cellStyle name="常规 2 41 38 2 5 2 2" xfId="6463"/>
    <cellStyle name="常规 2 41 38 2 5 2 3" xfId="6464"/>
    <cellStyle name="常规 2 41 38 2 5 2 4" xfId="6465"/>
    <cellStyle name="常规 2 41 38 2 5 3" xfId="6466"/>
    <cellStyle name="常规 2 41 38 2 5 4" xfId="6467"/>
    <cellStyle name="常规 2 41 38 2 5 5" xfId="6468"/>
    <cellStyle name="常规 2 41 38 2 6" xfId="6469"/>
    <cellStyle name="常规 2 41 38 2 6 2" xfId="6470"/>
    <cellStyle name="常规 2 41 38 2 6 3" xfId="6471"/>
    <cellStyle name="常规 2 41 38 2 6 4" xfId="6472"/>
    <cellStyle name="常规 2 41 38 2 7" xfId="6473"/>
    <cellStyle name="常规 2 41 38 2 8" xfId="6474"/>
    <cellStyle name="常规 2 41 38 2 9" xfId="6475"/>
    <cellStyle name="常规 2 41 38 3" xfId="6476"/>
    <cellStyle name="常规 2 41 38 3 2" xfId="6477"/>
    <cellStyle name="常规 2 41 38 3 2 2" xfId="6478"/>
    <cellStyle name="常规 2 41 38 3 2 2 2" xfId="6479"/>
    <cellStyle name="常规 2 41 38 3 2 2 2 2" xfId="6480"/>
    <cellStyle name="常规 2 41 38 3 2 2 2 3" xfId="6481"/>
    <cellStyle name="常规 2 41 38 3 2 2 2 4" xfId="6482"/>
    <cellStyle name="常规 2 41 38 3 2 2 3" xfId="6483"/>
    <cellStyle name="常规 2 41 38 3 2 2 4" xfId="6484"/>
    <cellStyle name="常规 2 41 38 3 2 2 5" xfId="6485"/>
    <cellStyle name="常规 2 41 38 3 2 3" xfId="6486"/>
    <cellStyle name="常规 2 41 38 3 2 3 2" xfId="6487"/>
    <cellStyle name="常规 2 41 38 3 2 3 3" xfId="6488"/>
    <cellStyle name="常规 2 41 38 3 2 3 4" xfId="6489"/>
    <cellStyle name="常规 2 41 38 3 2 4" xfId="6490"/>
    <cellStyle name="常规 2 41 38 3 2 5" xfId="6491"/>
    <cellStyle name="常规 2 41 38 3 2 6" xfId="6492"/>
    <cellStyle name="常规 2 41 38 3 3" xfId="6493"/>
    <cellStyle name="常规 2 41 38 3 3 2" xfId="6494"/>
    <cellStyle name="常规 2 41 38 3 3 2 2" xfId="6495"/>
    <cellStyle name="常规 2 41 38 3 3 2 2 2" xfId="6496"/>
    <cellStyle name="常规 2 41 38 3 3 2 2 3" xfId="6497"/>
    <cellStyle name="常规 2 41 38 3 3 2 2 4" xfId="6498"/>
    <cellStyle name="常规 2 41 38 3 3 2 3" xfId="6499"/>
    <cellStyle name="常规 2 41 38 3 3 2 4" xfId="6500"/>
    <cellStyle name="常规 2 41 38 3 3 2 5" xfId="6501"/>
    <cellStyle name="常规 2 41 38 3 3 3" xfId="6502"/>
    <cellStyle name="常规 2 41 38 3 3 3 2" xfId="6503"/>
    <cellStyle name="常规 2 41 38 3 3 3 3" xfId="6504"/>
    <cellStyle name="常规 2 41 38 3 3 3 4" xfId="6505"/>
    <cellStyle name="常规 2 41 38 3 3 4" xfId="6506"/>
    <cellStyle name="常规 2 41 38 3 3 5" xfId="6507"/>
    <cellStyle name="常规 2 41 38 3 3 6" xfId="6508"/>
    <cellStyle name="常规 2 41 38 3 4" xfId="6509"/>
    <cellStyle name="常规 2 41 38 3 4 2" xfId="6510"/>
    <cellStyle name="常规 2 41 38 3 4 2 2" xfId="6511"/>
    <cellStyle name="常规 2 41 38 3 4 2 3" xfId="6512"/>
    <cellStyle name="常规 2 41 38 3 4 2 4" xfId="6513"/>
    <cellStyle name="常规 2 41 38 3 4 3" xfId="6514"/>
    <cellStyle name="常规 2 41 38 3 4 4" xfId="6515"/>
    <cellStyle name="常规 2 41 38 3 4 5" xfId="6516"/>
    <cellStyle name="常规 2 41 38 3 5" xfId="6517"/>
    <cellStyle name="常规 2 41 38 3 5 2" xfId="6518"/>
    <cellStyle name="常规 2 41 38 3 5 3" xfId="6519"/>
    <cellStyle name="常规 2 41 38 3 5 4" xfId="6520"/>
    <cellStyle name="常规 2 41 38 3 6" xfId="6521"/>
    <cellStyle name="常规 2 41 38 3 7" xfId="6522"/>
    <cellStyle name="常规 2 41 38 3 8" xfId="6523"/>
    <cellStyle name="常规 2 41 38 4" xfId="6524"/>
    <cellStyle name="常规 2 41 38 4 2" xfId="6525"/>
    <cellStyle name="常规 2 41 38 4 2 2" xfId="6526"/>
    <cellStyle name="常规 2 41 38 4 2 2 2" xfId="6527"/>
    <cellStyle name="常规 2 41 38 4 2 2 3" xfId="6528"/>
    <cellStyle name="常规 2 41 38 4 2 2 4" xfId="6529"/>
    <cellStyle name="常规 2 41 38 4 2 3" xfId="6530"/>
    <cellStyle name="常规 2 41 38 4 2 4" xfId="6531"/>
    <cellStyle name="常规 2 41 38 4 2 5" xfId="6532"/>
    <cellStyle name="常规 2 41 38 4 3" xfId="6533"/>
    <cellStyle name="常规 2 41 38 4 3 2" xfId="6534"/>
    <cellStyle name="常规 2 41 38 4 3 3" xfId="6535"/>
    <cellStyle name="常规 2 41 38 4 3 4" xfId="6536"/>
    <cellStyle name="常规 2 41 38 4 4" xfId="6537"/>
    <cellStyle name="常规 2 41 38 4 5" xfId="6538"/>
    <cellStyle name="常规 2 41 38 4 6" xfId="6539"/>
    <cellStyle name="常规 2 41 38 5" xfId="6540"/>
    <cellStyle name="常规 2 41 38 5 2" xfId="6541"/>
    <cellStyle name="常规 2 41 38 5 2 2" xfId="6542"/>
    <cellStyle name="常规 2 41 38 5 2 2 2" xfId="6543"/>
    <cellStyle name="常规 2 41 38 5 2 2 3" xfId="6544"/>
    <cellStyle name="常规 2 41 38 5 2 2 4" xfId="6545"/>
    <cellStyle name="常规 2 41 38 5 2 3" xfId="6546"/>
    <cellStyle name="常规 2 41 38 5 2 4" xfId="6547"/>
    <cellStyle name="常规 2 41 38 5 2 5" xfId="6548"/>
    <cellStyle name="常规 2 41 38 5 3" xfId="6549"/>
    <cellStyle name="常规 2 41 38 5 3 2" xfId="6550"/>
    <cellStyle name="常规 2 41 38 5 3 3" xfId="6551"/>
    <cellStyle name="常规 2 41 38 5 3 4" xfId="6552"/>
    <cellStyle name="常规 2 41 38 5 4" xfId="6553"/>
    <cellStyle name="常规 2 41 38 5 5" xfId="6554"/>
    <cellStyle name="常规 2 41 38 5 6" xfId="6555"/>
    <cellStyle name="常规 2 41 38 6" xfId="6556"/>
    <cellStyle name="常规 2 41 38 6 2" xfId="6557"/>
    <cellStyle name="常规 2 41 38 6 2 2" xfId="6558"/>
    <cellStyle name="常规 2 41 38 6 2 3" xfId="6559"/>
    <cellStyle name="常规 2 41 38 6 2 4" xfId="6560"/>
    <cellStyle name="常规 2 41 38 6 3" xfId="6561"/>
    <cellStyle name="常规 2 41 38 6 4" xfId="6562"/>
    <cellStyle name="常规 2 41 38 6 5" xfId="6563"/>
    <cellStyle name="常规 2 41 38 7" xfId="6564"/>
    <cellStyle name="常规 2 41 38 7 2" xfId="6565"/>
    <cellStyle name="常规 2 41 38 7 3" xfId="6566"/>
    <cellStyle name="常规 2 41 38 7 4" xfId="6567"/>
    <cellStyle name="常规 2 41 38 8" xfId="6568"/>
    <cellStyle name="常规 2 41 38 9" xfId="6569"/>
    <cellStyle name="常规 2 41 39" xfId="6570"/>
    <cellStyle name="常规 2 41 39 10" xfId="6571"/>
    <cellStyle name="常规 2 41 39 2" xfId="6572"/>
    <cellStyle name="常规 2 41 39 2 2" xfId="6573"/>
    <cellStyle name="常规 2 41 39 2 2 2" xfId="6574"/>
    <cellStyle name="常规 2 41 39 2 2 2 2" xfId="6575"/>
    <cellStyle name="常规 2 41 39 2 2 2 2 2" xfId="6576"/>
    <cellStyle name="常规 2 41 39 2 2 2 2 2 2" xfId="6577"/>
    <cellStyle name="常规 2 41 39 2 2 2 2 2 3" xfId="6578"/>
    <cellStyle name="常规 2 41 39 2 2 2 2 2 4" xfId="6579"/>
    <cellStyle name="常规 2 41 39 2 2 2 2 3" xfId="6580"/>
    <cellStyle name="常规 2 41 39 2 2 2 2 4" xfId="6581"/>
    <cellStyle name="常规 2 41 39 2 2 2 2 5" xfId="6582"/>
    <cellStyle name="常规 2 41 39 2 2 2 3" xfId="6583"/>
    <cellStyle name="常规 2 41 39 2 2 2 3 2" xfId="6584"/>
    <cellStyle name="常规 2 41 39 2 2 2 3 3" xfId="6585"/>
    <cellStyle name="常规 2 41 39 2 2 2 3 4" xfId="6586"/>
    <cellStyle name="常规 2 41 39 2 2 2 4" xfId="6587"/>
    <cellStyle name="常规 2 41 39 2 2 2 5" xfId="6588"/>
    <cellStyle name="常规 2 41 39 2 2 2 6" xfId="6589"/>
    <cellStyle name="常规 2 41 39 2 2 3" xfId="6590"/>
    <cellStyle name="常规 2 41 39 2 2 3 2" xfId="6591"/>
    <cellStyle name="常规 2 41 39 2 2 3 2 2" xfId="6592"/>
    <cellStyle name="常规 2 41 39 2 2 3 2 2 2" xfId="6593"/>
    <cellStyle name="常规 2 41 39 2 2 3 2 2 3" xfId="6594"/>
    <cellStyle name="常规 2 41 39 2 2 3 2 2 4" xfId="6595"/>
    <cellStyle name="常规 2 41 39 2 2 3 2 3" xfId="6596"/>
    <cellStyle name="常规 2 41 39 2 2 3 2 4" xfId="6597"/>
    <cellStyle name="常规 2 41 39 2 2 3 2 5" xfId="6598"/>
    <cellStyle name="常规 2 41 39 2 2 3 3" xfId="6599"/>
    <cellStyle name="常规 2 41 39 2 2 3 3 2" xfId="6600"/>
    <cellStyle name="常规 2 41 39 2 2 3 3 3" xfId="6601"/>
    <cellStyle name="常规 2 41 39 2 2 3 3 4" xfId="6602"/>
    <cellStyle name="常规 2 41 39 2 2 3 4" xfId="6603"/>
    <cellStyle name="常规 2 41 39 2 2 3 5" xfId="6604"/>
    <cellStyle name="常规 2 41 39 2 2 3 6" xfId="6605"/>
    <cellStyle name="常规 2 41 39 2 2 4" xfId="6606"/>
    <cellStyle name="常规 2 41 39 2 2 4 2" xfId="6607"/>
    <cellStyle name="常规 2 41 39 2 2 4 2 2" xfId="6608"/>
    <cellStyle name="常规 2 41 39 2 2 4 2 3" xfId="6609"/>
    <cellStyle name="常规 2 41 39 2 2 4 2 4" xfId="6610"/>
    <cellStyle name="常规 2 41 39 2 2 4 3" xfId="6611"/>
    <cellStyle name="常规 2 41 39 2 2 4 4" xfId="6612"/>
    <cellStyle name="常规 2 41 39 2 2 4 5" xfId="6613"/>
    <cellStyle name="常规 2 41 39 2 2 5" xfId="6614"/>
    <cellStyle name="常规 2 41 39 2 2 5 2" xfId="6615"/>
    <cellStyle name="常规 2 41 39 2 2 5 3" xfId="6616"/>
    <cellStyle name="常规 2 41 39 2 2 5 4" xfId="6617"/>
    <cellStyle name="常规 2 41 39 2 2 6" xfId="6618"/>
    <cellStyle name="常规 2 41 39 2 2 7" xfId="6619"/>
    <cellStyle name="常规 2 41 39 2 2 8" xfId="6620"/>
    <cellStyle name="常规 2 41 39 2 3" xfId="6621"/>
    <cellStyle name="常规 2 41 39 2 3 2" xfId="6622"/>
    <cellStyle name="常规 2 41 39 2 3 2 2" xfId="6623"/>
    <cellStyle name="常规 2 41 39 2 3 2 2 2" xfId="6624"/>
    <cellStyle name="常规 2 41 39 2 3 2 2 3" xfId="6625"/>
    <cellStyle name="常规 2 41 39 2 3 2 2 4" xfId="6626"/>
    <cellStyle name="常规 2 41 39 2 3 2 3" xfId="6627"/>
    <cellStyle name="常规 2 41 39 2 3 2 4" xfId="6628"/>
    <cellStyle name="常规 2 41 39 2 3 2 5" xfId="6629"/>
    <cellStyle name="常规 2 41 39 2 3 3" xfId="6630"/>
    <cellStyle name="常规 2 41 39 2 3 3 2" xfId="6631"/>
    <cellStyle name="常规 2 41 39 2 3 3 3" xfId="6632"/>
    <cellStyle name="常规 2 41 39 2 3 3 4" xfId="6633"/>
    <cellStyle name="常规 2 41 39 2 3 4" xfId="6634"/>
    <cellStyle name="常规 2 41 39 2 3 5" xfId="6635"/>
    <cellStyle name="常规 2 41 39 2 3 6" xfId="6636"/>
    <cellStyle name="常规 2 41 39 2 4" xfId="6637"/>
    <cellStyle name="常规 2 41 39 2 4 2" xfId="6638"/>
    <cellStyle name="常规 2 41 39 2 4 2 2" xfId="6639"/>
    <cellStyle name="常规 2 41 39 2 4 2 2 2" xfId="6640"/>
    <cellStyle name="常规 2 41 39 2 4 2 2 3" xfId="6641"/>
    <cellStyle name="常规 2 41 39 2 4 2 2 4" xfId="6642"/>
    <cellStyle name="常规 2 41 39 2 4 2 3" xfId="6643"/>
    <cellStyle name="常规 2 41 39 2 4 2 4" xfId="6644"/>
    <cellStyle name="常规 2 41 39 2 4 2 5" xfId="6645"/>
    <cellStyle name="常规 2 41 39 2 4 3" xfId="6646"/>
    <cellStyle name="常规 2 41 39 2 4 3 2" xfId="6647"/>
    <cellStyle name="常规 2 41 39 2 4 3 3" xfId="6648"/>
    <cellStyle name="常规 2 41 39 2 4 3 4" xfId="6649"/>
    <cellStyle name="常规 2 41 39 2 4 4" xfId="6650"/>
    <cellStyle name="常规 2 41 39 2 4 5" xfId="6651"/>
    <cellStyle name="常规 2 41 39 2 4 6" xfId="6652"/>
    <cellStyle name="常规 2 41 39 2 5" xfId="6653"/>
    <cellStyle name="常规 2 41 39 2 5 2" xfId="6654"/>
    <cellStyle name="常规 2 41 39 2 5 2 2" xfId="6655"/>
    <cellStyle name="常规 2 41 39 2 5 2 3" xfId="6656"/>
    <cellStyle name="常规 2 41 39 2 5 2 4" xfId="6657"/>
    <cellStyle name="常规 2 41 39 2 5 3" xfId="6658"/>
    <cellStyle name="常规 2 41 39 2 5 4" xfId="6659"/>
    <cellStyle name="常规 2 41 39 2 5 5" xfId="6660"/>
    <cellStyle name="常规 2 41 39 2 6" xfId="6661"/>
    <cellStyle name="常规 2 41 39 2 6 2" xfId="6662"/>
    <cellStyle name="常规 2 41 39 2 6 3" xfId="6663"/>
    <cellStyle name="常规 2 41 39 2 6 4" xfId="6664"/>
    <cellStyle name="常规 2 41 39 2 7" xfId="6665"/>
    <cellStyle name="常规 2 41 39 2 8" xfId="6666"/>
    <cellStyle name="常规 2 41 39 2 9" xfId="6667"/>
    <cellStyle name="常规 2 41 39 3" xfId="6668"/>
    <cellStyle name="常规 2 41 39 3 2" xfId="6669"/>
    <cellStyle name="常规 2 41 39 3 2 2" xfId="6670"/>
    <cellStyle name="常规 2 41 39 3 2 2 2" xfId="6671"/>
    <cellStyle name="常规 2 41 39 3 2 2 2 2" xfId="6672"/>
    <cellStyle name="常规 2 41 39 3 2 2 2 3" xfId="6673"/>
    <cellStyle name="常规 2 41 39 3 2 2 2 4" xfId="6674"/>
    <cellStyle name="常规 2 41 39 3 2 2 3" xfId="6675"/>
    <cellStyle name="常规 2 41 39 3 2 2 4" xfId="6676"/>
    <cellStyle name="常规 2 41 39 3 2 2 5" xfId="6677"/>
    <cellStyle name="常规 2 41 39 3 2 3" xfId="6678"/>
    <cellStyle name="常规 2 41 39 3 2 3 2" xfId="6679"/>
    <cellStyle name="常规 2 41 39 3 2 3 3" xfId="6680"/>
    <cellStyle name="常规 2 41 39 3 2 3 4" xfId="6681"/>
    <cellStyle name="常规 2 41 39 3 2 4" xfId="6682"/>
    <cellStyle name="常规 2 41 39 3 2 5" xfId="6683"/>
    <cellStyle name="常规 2 41 39 3 2 6" xfId="6684"/>
    <cellStyle name="常规 2 41 39 3 3" xfId="6685"/>
    <cellStyle name="常规 2 41 39 3 3 2" xfId="6686"/>
    <cellStyle name="常规 2 41 39 3 3 2 2" xfId="6687"/>
    <cellStyle name="常规 2 41 39 3 3 2 2 2" xfId="6688"/>
    <cellStyle name="常规 2 41 39 3 3 2 2 3" xfId="6689"/>
    <cellStyle name="常规 2 41 39 3 3 2 2 4" xfId="6690"/>
    <cellStyle name="常规 2 41 39 3 3 2 3" xfId="6691"/>
    <cellStyle name="常规 2 41 39 3 3 2 4" xfId="6692"/>
    <cellStyle name="常规 2 41 39 3 3 2 5" xfId="6693"/>
    <cellStyle name="常规 2 41 39 3 3 3" xfId="6694"/>
    <cellStyle name="常规 2 41 39 3 3 3 2" xfId="6695"/>
    <cellStyle name="常规 2 41 39 3 3 3 3" xfId="6696"/>
    <cellStyle name="常规 2 41 39 3 3 3 4" xfId="6697"/>
    <cellStyle name="常规 2 41 39 3 3 4" xfId="6698"/>
    <cellStyle name="常规 2 41 39 3 3 5" xfId="6699"/>
    <cellStyle name="常规 2 41 39 3 3 6" xfId="6700"/>
    <cellStyle name="常规 2 41 39 3 4" xfId="6701"/>
    <cellStyle name="常规 2 41 39 3 4 2" xfId="6702"/>
    <cellStyle name="常规 2 41 39 3 4 2 2" xfId="6703"/>
    <cellStyle name="常规 2 41 39 3 4 2 3" xfId="6704"/>
    <cellStyle name="常规 2 41 39 3 4 2 4" xfId="6705"/>
    <cellStyle name="常规 2 41 39 3 4 3" xfId="6706"/>
    <cellStyle name="常规 2 41 39 3 4 4" xfId="6707"/>
    <cellStyle name="常规 2 41 39 3 4 5" xfId="6708"/>
    <cellStyle name="常规 2 41 39 3 5" xfId="6709"/>
    <cellStyle name="常规 2 41 39 3 5 2" xfId="6710"/>
    <cellStyle name="常规 2 41 39 3 5 3" xfId="6711"/>
    <cellStyle name="常规 2 41 39 3 5 4" xfId="6712"/>
    <cellStyle name="常规 2 41 39 3 6" xfId="6713"/>
    <cellStyle name="常规 2 41 39 3 7" xfId="6714"/>
    <cellStyle name="常规 2 41 39 3 8" xfId="6715"/>
    <cellStyle name="常规 2 41 39 4" xfId="6716"/>
    <cellStyle name="常规 2 41 39 4 2" xfId="6717"/>
    <cellStyle name="常规 2 41 39 4 2 2" xfId="6718"/>
    <cellStyle name="常规 2 41 39 4 2 2 2" xfId="6719"/>
    <cellStyle name="常规 2 41 39 4 2 2 3" xfId="6720"/>
    <cellStyle name="常规 2 41 39 4 2 2 4" xfId="6721"/>
    <cellStyle name="常规 2 41 39 4 2 3" xfId="6722"/>
    <cellStyle name="常规 2 41 39 4 2 4" xfId="6723"/>
    <cellStyle name="常规 2 41 39 4 2 5" xfId="6724"/>
    <cellStyle name="常规 2 41 39 4 3" xfId="6725"/>
    <cellStyle name="常规 2 41 39 4 3 2" xfId="6726"/>
    <cellStyle name="常规 2 41 39 4 3 3" xfId="6727"/>
    <cellStyle name="常规 2 41 39 4 3 4" xfId="6728"/>
    <cellStyle name="常规 2 41 39 4 4" xfId="6729"/>
    <cellStyle name="常规 2 41 39 4 5" xfId="6730"/>
    <cellStyle name="常规 2 41 39 4 6" xfId="6731"/>
    <cellStyle name="常规 2 41 39 5" xfId="6732"/>
    <cellStyle name="常规 2 41 39 5 2" xfId="6733"/>
    <cellStyle name="常规 2 41 39 5 2 2" xfId="6734"/>
    <cellStyle name="常规 2 41 39 5 2 2 2" xfId="6735"/>
    <cellStyle name="常规 2 41 39 5 2 2 3" xfId="6736"/>
    <cellStyle name="常规 2 41 39 5 2 2 4" xfId="6737"/>
    <cellStyle name="常规 2 41 39 5 2 3" xfId="6738"/>
    <cellStyle name="常规 2 41 39 5 2 4" xfId="6739"/>
    <cellStyle name="常规 2 41 39 5 2 5" xfId="6740"/>
    <cellStyle name="常规 2 41 39 5 3" xfId="6741"/>
    <cellStyle name="常规 2 41 39 5 3 2" xfId="6742"/>
    <cellStyle name="常规 2 41 39 5 3 3" xfId="6743"/>
    <cellStyle name="常规 2 41 39 5 3 4" xfId="6744"/>
    <cellStyle name="常规 2 41 39 5 4" xfId="6745"/>
    <cellStyle name="常规 2 41 39 5 5" xfId="6746"/>
    <cellStyle name="常规 2 41 39 5 6" xfId="6747"/>
    <cellStyle name="常规 2 41 39 6" xfId="6748"/>
    <cellStyle name="常规 2 41 39 6 2" xfId="6749"/>
    <cellStyle name="常规 2 41 39 6 2 2" xfId="6750"/>
    <cellStyle name="常规 2 41 39 6 2 3" xfId="6751"/>
    <cellStyle name="常规 2 41 39 6 2 4" xfId="6752"/>
    <cellStyle name="常规 2 41 39 6 3" xfId="6753"/>
    <cellStyle name="常规 2 41 39 6 4" xfId="6754"/>
    <cellStyle name="常规 2 41 39 6 5" xfId="6755"/>
    <cellStyle name="常规 2 41 39 7" xfId="6756"/>
    <cellStyle name="常规 2 41 39 7 2" xfId="6757"/>
    <cellStyle name="常规 2 41 39 7 3" xfId="6758"/>
    <cellStyle name="常规 2 41 39 7 4" xfId="6759"/>
    <cellStyle name="常规 2 41 39 8" xfId="6760"/>
    <cellStyle name="常规 2 41 39 9" xfId="6761"/>
    <cellStyle name="常规 2 41 4" xfId="6762"/>
    <cellStyle name="常规 2 41 4 10" xfId="6763"/>
    <cellStyle name="常规 2 41 4 2" xfId="6764"/>
    <cellStyle name="常规 2 41 4 2 2" xfId="6765"/>
    <cellStyle name="常规 2 41 4 2 2 2" xfId="6766"/>
    <cellStyle name="常规 2 41 4 2 2 2 2" xfId="6767"/>
    <cellStyle name="常规 2 41 4 2 2 2 2 2" xfId="6768"/>
    <cellStyle name="常规 2 41 4 2 2 2 2 2 2" xfId="6769"/>
    <cellStyle name="常规 2 41 4 2 2 2 2 2 3" xfId="6770"/>
    <cellStyle name="常规 2 41 4 2 2 2 2 2 4" xfId="6771"/>
    <cellStyle name="常规 2 41 4 2 2 2 2 3" xfId="6772"/>
    <cellStyle name="常规 2 41 4 2 2 2 2 4" xfId="6773"/>
    <cellStyle name="常规 2 41 4 2 2 2 2 5" xfId="6774"/>
    <cellStyle name="常规 2 41 4 2 2 2 3" xfId="6775"/>
    <cellStyle name="常规 2 41 4 2 2 2 3 2" xfId="6776"/>
    <cellStyle name="常规 2 41 4 2 2 2 3 3" xfId="6777"/>
    <cellStyle name="常规 2 41 4 2 2 2 3 4" xfId="6778"/>
    <cellStyle name="常规 2 41 4 2 2 2 4" xfId="6779"/>
    <cellStyle name="常规 2 41 4 2 2 2 5" xfId="6780"/>
    <cellStyle name="常规 2 41 4 2 2 2 6" xfId="6781"/>
    <cellStyle name="常规 2 41 4 2 2 3" xfId="6782"/>
    <cellStyle name="常规 2 41 4 2 2 3 2" xfId="6783"/>
    <cellStyle name="常规 2 41 4 2 2 3 2 2" xfId="6784"/>
    <cellStyle name="常规 2 41 4 2 2 3 2 2 2" xfId="6785"/>
    <cellStyle name="常规 2 41 4 2 2 3 2 2 3" xfId="6786"/>
    <cellStyle name="常规 2 41 4 2 2 3 2 2 4" xfId="6787"/>
    <cellStyle name="常规 2 41 4 2 2 3 2 3" xfId="6788"/>
    <cellStyle name="常规 2 41 4 2 2 3 2 4" xfId="6789"/>
    <cellStyle name="常规 2 41 4 2 2 3 2 5" xfId="6790"/>
    <cellStyle name="常规 2 41 4 2 2 3 3" xfId="6791"/>
    <cellStyle name="常规 2 41 4 2 2 3 3 2" xfId="6792"/>
    <cellStyle name="常规 2 41 4 2 2 3 3 3" xfId="6793"/>
    <cellStyle name="常规 2 41 4 2 2 3 3 4" xfId="6794"/>
    <cellStyle name="常规 2 41 4 2 2 3 4" xfId="6795"/>
    <cellStyle name="常规 2 41 4 2 2 3 5" xfId="6796"/>
    <cellStyle name="常规 2 41 4 2 2 3 6" xfId="6797"/>
    <cellStyle name="常规 2 41 4 2 2 4" xfId="6798"/>
    <cellStyle name="常规 2 41 4 2 2 4 2" xfId="6799"/>
    <cellStyle name="常规 2 41 4 2 2 4 2 2" xfId="6800"/>
    <cellStyle name="常规 2 41 4 2 2 4 2 3" xfId="6801"/>
    <cellStyle name="常规 2 41 4 2 2 4 2 4" xfId="6802"/>
    <cellStyle name="常规 2 41 4 2 2 4 3" xfId="6803"/>
    <cellStyle name="常规 2 41 4 2 2 4 4" xfId="6804"/>
    <cellStyle name="常规 2 41 4 2 2 4 5" xfId="6805"/>
    <cellStyle name="常规 2 41 4 2 2 5" xfId="6806"/>
    <cellStyle name="常规 2 41 4 2 2 5 2" xfId="6807"/>
    <cellStyle name="常规 2 41 4 2 2 5 3" xfId="6808"/>
    <cellStyle name="常规 2 41 4 2 2 5 4" xfId="6809"/>
    <cellStyle name="常规 2 41 4 2 2 6" xfId="6810"/>
    <cellStyle name="常规 2 41 4 2 2 7" xfId="6811"/>
    <cellStyle name="常规 2 41 4 2 2 8" xfId="6812"/>
    <cellStyle name="常规 2 41 4 2 3" xfId="6813"/>
    <cellStyle name="常规 2 41 4 2 3 2" xfId="6814"/>
    <cellStyle name="常规 2 41 4 2 3 2 2" xfId="6815"/>
    <cellStyle name="常规 2 41 4 2 3 2 2 2" xfId="6816"/>
    <cellStyle name="常规 2 41 4 2 3 2 2 3" xfId="6817"/>
    <cellStyle name="常规 2 41 4 2 3 2 2 4" xfId="6818"/>
    <cellStyle name="常规 2 41 4 2 3 2 3" xfId="6819"/>
    <cellStyle name="常规 2 41 4 2 3 2 4" xfId="6820"/>
    <cellStyle name="常规 2 41 4 2 3 2 5" xfId="6821"/>
    <cellStyle name="常规 2 41 4 2 3 3" xfId="6822"/>
    <cellStyle name="常规 2 41 4 2 3 3 2" xfId="6823"/>
    <cellStyle name="常规 2 41 4 2 3 3 3" xfId="6824"/>
    <cellStyle name="常规 2 41 4 2 3 3 4" xfId="6825"/>
    <cellStyle name="常规 2 41 4 2 3 4" xfId="6826"/>
    <cellStyle name="常规 2 41 4 2 3 5" xfId="6827"/>
    <cellStyle name="常规 2 41 4 2 3 6" xfId="6828"/>
    <cellStyle name="常规 2 41 4 2 4" xfId="6829"/>
    <cellStyle name="常规 2 41 4 2 4 2" xfId="6830"/>
    <cellStyle name="常规 2 41 4 2 4 2 2" xfId="6831"/>
    <cellStyle name="常规 2 41 4 2 4 2 2 2" xfId="6832"/>
    <cellStyle name="常规 2 41 4 2 4 2 2 3" xfId="6833"/>
    <cellStyle name="常规 2 41 4 2 4 2 2 4" xfId="6834"/>
    <cellStyle name="常规 2 41 4 2 4 2 3" xfId="6835"/>
    <cellStyle name="常规 2 41 4 2 4 2 4" xfId="6836"/>
    <cellStyle name="常规 2 41 4 2 4 2 5" xfId="6837"/>
    <cellStyle name="常规 2 41 4 2 4 3" xfId="6838"/>
    <cellStyle name="常规 2 41 4 2 4 3 2" xfId="6839"/>
    <cellStyle name="常规 2 41 4 2 4 3 3" xfId="6840"/>
    <cellStyle name="常规 2 41 4 2 4 3 4" xfId="6841"/>
    <cellStyle name="常规 2 41 4 2 4 4" xfId="6842"/>
    <cellStyle name="常规 2 41 4 2 4 5" xfId="6843"/>
    <cellStyle name="常规 2 41 4 2 4 6" xfId="6844"/>
    <cellStyle name="常规 2 41 4 2 5" xfId="6845"/>
    <cellStyle name="常规 2 41 4 2 5 2" xfId="6846"/>
    <cellStyle name="常规 2 41 4 2 5 2 2" xfId="6847"/>
    <cellStyle name="常规 2 41 4 2 5 2 3" xfId="6848"/>
    <cellStyle name="常规 2 41 4 2 5 2 4" xfId="6849"/>
    <cellStyle name="常规 2 41 4 2 5 3" xfId="6850"/>
    <cellStyle name="常规 2 41 4 2 5 4" xfId="6851"/>
    <cellStyle name="常规 2 41 4 2 5 5" xfId="6852"/>
    <cellStyle name="常规 2 41 4 2 6" xfId="6853"/>
    <cellStyle name="常规 2 41 4 2 6 2" xfId="6854"/>
    <cellStyle name="常规 2 41 4 2 6 3" xfId="6855"/>
    <cellStyle name="常规 2 41 4 2 6 4" xfId="6856"/>
    <cellStyle name="常规 2 41 4 2 7" xfId="6857"/>
    <cellStyle name="常规 2 41 4 2 8" xfId="6858"/>
    <cellStyle name="常规 2 41 4 2 9" xfId="6859"/>
    <cellStyle name="常规 2 41 4 3" xfId="6860"/>
    <cellStyle name="常规 2 41 4 3 2" xfId="6861"/>
    <cellStyle name="常规 2 41 4 3 2 2" xfId="6862"/>
    <cellStyle name="常规 2 41 4 3 2 2 2" xfId="6863"/>
    <cellStyle name="常规 2 41 4 3 2 2 2 2" xfId="6864"/>
    <cellStyle name="常规 2 41 4 3 2 2 2 3" xfId="6865"/>
    <cellStyle name="常规 2 41 4 3 2 2 2 4" xfId="6866"/>
    <cellStyle name="常规 2 41 4 3 2 2 3" xfId="6867"/>
    <cellStyle name="常规 2 41 4 3 2 2 4" xfId="6868"/>
    <cellStyle name="常规 2 41 4 3 2 2 5" xfId="6869"/>
    <cellStyle name="常规 2 41 4 3 2 3" xfId="6870"/>
    <cellStyle name="常规 2 41 4 3 2 3 2" xfId="6871"/>
    <cellStyle name="常规 2 41 4 3 2 3 3" xfId="6872"/>
    <cellStyle name="常规 2 41 4 3 2 3 4" xfId="6873"/>
    <cellStyle name="常规 2 41 4 3 2 4" xfId="6874"/>
    <cellStyle name="常规 2 41 4 3 2 5" xfId="6875"/>
    <cellStyle name="常规 2 41 4 3 2 6" xfId="6876"/>
    <cellStyle name="常规 2 41 4 3 3" xfId="6877"/>
    <cellStyle name="常规 2 41 4 3 3 2" xfId="6878"/>
    <cellStyle name="常规 2 41 4 3 3 2 2" xfId="6879"/>
    <cellStyle name="常规 2 41 4 3 3 2 2 2" xfId="6880"/>
    <cellStyle name="常规 2 41 4 3 3 2 2 3" xfId="6881"/>
    <cellStyle name="常规 2 41 4 3 3 2 2 4" xfId="6882"/>
    <cellStyle name="常规 2 41 4 3 3 2 3" xfId="6883"/>
    <cellStyle name="常规 2 41 4 3 3 2 4" xfId="6884"/>
    <cellStyle name="常规 2 41 4 3 3 2 5" xfId="6885"/>
    <cellStyle name="常规 2 41 4 3 3 3" xfId="6886"/>
    <cellStyle name="常规 2 41 4 3 3 3 2" xfId="6887"/>
    <cellStyle name="常规 2 41 4 3 3 3 3" xfId="6888"/>
    <cellStyle name="常规 2 41 4 3 3 3 4" xfId="6889"/>
    <cellStyle name="常规 2 41 4 3 3 4" xfId="6890"/>
    <cellStyle name="常规 2 41 4 3 3 5" xfId="6891"/>
    <cellStyle name="常规 2 41 4 3 3 6" xfId="6892"/>
    <cellStyle name="常规 2 41 4 3 4" xfId="6893"/>
    <cellStyle name="常规 2 41 4 3 4 2" xfId="6894"/>
    <cellStyle name="常规 2 41 4 3 4 2 2" xfId="6895"/>
    <cellStyle name="常规 2 41 4 3 4 2 3" xfId="6896"/>
    <cellStyle name="常规 2 41 4 3 4 2 4" xfId="6897"/>
    <cellStyle name="常规 2 41 4 3 4 3" xfId="6898"/>
    <cellStyle name="常规 2 41 4 3 4 4" xfId="6899"/>
    <cellStyle name="常规 2 41 4 3 4 5" xfId="6900"/>
    <cellStyle name="常规 2 41 4 3 5" xfId="6901"/>
    <cellStyle name="常规 2 41 4 3 5 2" xfId="6902"/>
    <cellStyle name="常规 2 41 4 3 5 3" xfId="6903"/>
    <cellStyle name="常规 2 41 4 3 5 4" xfId="6904"/>
    <cellStyle name="常规 2 41 4 3 6" xfId="6905"/>
    <cellStyle name="常规 2 41 4 3 7" xfId="6906"/>
    <cellStyle name="常规 2 41 4 3 8" xfId="6907"/>
    <cellStyle name="常规 2 41 4 4" xfId="6908"/>
    <cellStyle name="常规 2 41 4 4 2" xfId="6909"/>
    <cellStyle name="常规 2 41 4 4 2 2" xfId="6910"/>
    <cellStyle name="常规 2 41 4 4 2 2 2" xfId="6911"/>
    <cellStyle name="常规 2 41 4 4 2 2 3" xfId="6912"/>
    <cellStyle name="常规 2 41 4 4 2 2 4" xfId="6913"/>
    <cellStyle name="常规 2 41 4 4 2 3" xfId="6914"/>
    <cellStyle name="常规 2 41 4 4 2 4" xfId="6915"/>
    <cellStyle name="常规 2 41 4 4 2 5" xfId="6916"/>
    <cellStyle name="常规 2 41 4 4 3" xfId="6917"/>
    <cellStyle name="常规 2 41 4 4 3 2" xfId="6918"/>
    <cellStyle name="常规 2 41 4 4 3 3" xfId="6919"/>
    <cellStyle name="常规 2 41 4 4 3 4" xfId="6920"/>
    <cellStyle name="常规 2 41 4 4 4" xfId="6921"/>
    <cellStyle name="常规 2 41 4 4 5" xfId="6922"/>
    <cellStyle name="常规 2 41 4 4 6" xfId="6923"/>
    <cellStyle name="常规 2 41 4 5" xfId="6924"/>
    <cellStyle name="常规 2 41 4 5 2" xfId="6925"/>
    <cellStyle name="常规 2 41 4 5 2 2" xfId="6926"/>
    <cellStyle name="常规 2 41 4 5 2 2 2" xfId="6927"/>
    <cellStyle name="常规 2 41 4 5 2 2 3" xfId="6928"/>
    <cellStyle name="常规 2 41 4 5 2 2 4" xfId="6929"/>
    <cellStyle name="常规 2 41 4 5 2 3" xfId="6930"/>
    <cellStyle name="常规 2 41 4 5 2 4" xfId="6931"/>
    <cellStyle name="常规 2 41 4 5 2 5" xfId="6932"/>
    <cellStyle name="常规 2 41 4 5 3" xfId="6933"/>
    <cellStyle name="常规 2 41 4 5 3 2" xfId="6934"/>
    <cellStyle name="常规 2 41 4 5 3 3" xfId="6935"/>
    <cellStyle name="常规 2 41 4 5 3 4" xfId="6936"/>
    <cellStyle name="常规 2 41 4 5 4" xfId="6937"/>
    <cellStyle name="常规 2 41 4 5 5" xfId="6938"/>
    <cellStyle name="常规 2 41 4 5 6" xfId="6939"/>
    <cellStyle name="常规 2 41 4 6" xfId="6940"/>
    <cellStyle name="常规 2 41 4 6 2" xfId="6941"/>
    <cellStyle name="常规 2 41 4 6 2 2" xfId="6942"/>
    <cellStyle name="常规 2 41 4 6 2 3" xfId="6943"/>
    <cellStyle name="常规 2 41 4 6 2 4" xfId="6944"/>
    <cellStyle name="常规 2 41 4 6 3" xfId="6945"/>
    <cellStyle name="常规 2 41 4 6 4" xfId="6946"/>
    <cellStyle name="常规 2 41 4 6 5" xfId="6947"/>
    <cellStyle name="常规 2 41 4 7" xfId="6948"/>
    <cellStyle name="常规 2 41 4 7 2" xfId="6949"/>
    <cellStyle name="常规 2 41 4 7 3" xfId="6950"/>
    <cellStyle name="常规 2 41 4 7 4" xfId="6951"/>
    <cellStyle name="常规 2 41 4 8" xfId="6952"/>
    <cellStyle name="常规 2 41 4 9" xfId="6953"/>
    <cellStyle name="常规 2 41 40" xfId="6954"/>
    <cellStyle name="常规 2 41 40 10" xfId="6955"/>
    <cellStyle name="常规 2 41 40 2" xfId="6956"/>
    <cellStyle name="常规 2 41 40 2 2" xfId="6957"/>
    <cellStyle name="常规 2 41 40 2 2 2" xfId="6958"/>
    <cellStyle name="常规 2 41 40 2 2 2 2" xfId="6959"/>
    <cellStyle name="常规 2 41 40 2 2 2 2 2" xfId="6960"/>
    <cellStyle name="常规 2 41 40 2 2 2 2 2 2" xfId="6961"/>
    <cellStyle name="常规 2 41 40 2 2 2 2 2 3" xfId="6962"/>
    <cellStyle name="常规 2 41 40 2 2 2 2 2 4" xfId="6963"/>
    <cellStyle name="常规 2 41 40 2 2 2 2 3" xfId="6964"/>
    <cellStyle name="常规 2 41 40 2 2 2 2 4" xfId="6965"/>
    <cellStyle name="常规 2 41 40 2 2 2 2 5" xfId="6966"/>
    <cellStyle name="常规 2 41 40 2 2 2 3" xfId="6967"/>
    <cellStyle name="常规 2 41 40 2 2 2 3 2" xfId="6968"/>
    <cellStyle name="常规 2 41 40 2 2 2 3 3" xfId="6969"/>
    <cellStyle name="常规 2 41 40 2 2 2 3 4" xfId="6970"/>
    <cellStyle name="常规 2 41 40 2 2 2 4" xfId="6971"/>
    <cellStyle name="常规 2 41 40 2 2 2 5" xfId="6972"/>
    <cellStyle name="常规 2 41 40 2 2 2 6" xfId="6973"/>
    <cellStyle name="常规 2 41 40 2 2 3" xfId="6974"/>
    <cellStyle name="常规 2 41 40 2 2 3 2" xfId="6975"/>
    <cellStyle name="常规 2 41 40 2 2 3 2 2" xfId="6976"/>
    <cellStyle name="常规 2 41 40 2 2 3 2 2 2" xfId="6977"/>
    <cellStyle name="常规 2 41 40 2 2 3 2 2 3" xfId="6978"/>
    <cellStyle name="常规 2 41 40 2 2 3 2 2 4" xfId="6979"/>
    <cellStyle name="常规 2 41 40 2 2 3 2 3" xfId="6980"/>
    <cellStyle name="常规 2 41 40 2 2 3 2 4" xfId="6981"/>
    <cellStyle name="常规 2 41 40 2 2 3 2 5" xfId="6982"/>
    <cellStyle name="常规 2 41 40 2 2 3 3" xfId="6983"/>
    <cellStyle name="常规 2 41 40 2 2 3 3 2" xfId="6984"/>
    <cellStyle name="常规 2 41 40 2 2 3 3 3" xfId="6985"/>
    <cellStyle name="常规 2 41 40 2 2 3 3 4" xfId="6986"/>
    <cellStyle name="常规 2 41 40 2 2 3 4" xfId="6987"/>
    <cellStyle name="常规 2 41 40 2 2 3 5" xfId="6988"/>
    <cellStyle name="常规 2 41 40 2 2 3 6" xfId="6989"/>
    <cellStyle name="常规 2 41 40 2 2 4" xfId="6990"/>
    <cellStyle name="常规 2 41 40 2 2 4 2" xfId="6991"/>
    <cellStyle name="常规 2 41 40 2 2 4 2 2" xfId="6992"/>
    <cellStyle name="常规 2 41 40 2 2 4 2 3" xfId="6993"/>
    <cellStyle name="常规 2 41 40 2 2 4 2 4" xfId="6994"/>
    <cellStyle name="常规 2 41 40 2 2 4 3" xfId="6995"/>
    <cellStyle name="常规 2 41 40 2 2 4 4" xfId="6996"/>
    <cellStyle name="常规 2 41 40 2 2 4 5" xfId="6997"/>
    <cellStyle name="常规 2 41 40 2 2 5" xfId="6998"/>
    <cellStyle name="常规 2 41 40 2 2 5 2" xfId="6999"/>
    <cellStyle name="常规 2 41 40 2 2 5 3" xfId="7000"/>
    <cellStyle name="常规 2 41 40 2 2 5 4" xfId="7001"/>
    <cellStyle name="常规 2 41 40 2 2 6" xfId="7002"/>
    <cellStyle name="常规 2 41 40 2 2 7" xfId="7003"/>
    <cellStyle name="常规 2 41 40 2 2 8" xfId="7004"/>
    <cellStyle name="常规 2 41 40 2 3" xfId="7005"/>
    <cellStyle name="常规 2 41 40 2 3 2" xfId="7006"/>
    <cellStyle name="常规 2 41 40 2 3 2 2" xfId="7007"/>
    <cellStyle name="常规 2 41 40 2 3 2 2 2" xfId="7008"/>
    <cellStyle name="常规 2 41 40 2 3 2 2 3" xfId="7009"/>
    <cellStyle name="常规 2 41 40 2 3 2 2 4" xfId="7010"/>
    <cellStyle name="常规 2 41 40 2 3 2 3" xfId="7011"/>
    <cellStyle name="常规 2 41 40 2 3 2 4" xfId="7012"/>
    <cellStyle name="常规 2 41 40 2 3 2 5" xfId="7013"/>
    <cellStyle name="常规 2 41 40 2 3 3" xfId="7014"/>
    <cellStyle name="常规 2 41 40 2 3 3 2" xfId="7015"/>
    <cellStyle name="常规 2 41 40 2 3 3 3" xfId="7016"/>
    <cellStyle name="常规 2 41 40 2 3 3 4" xfId="7017"/>
    <cellStyle name="常规 2 41 40 2 3 4" xfId="7018"/>
    <cellStyle name="常规 2 41 40 2 3 5" xfId="7019"/>
    <cellStyle name="常规 2 41 40 2 3 6" xfId="7020"/>
    <cellStyle name="常规 2 41 40 2 4" xfId="7021"/>
    <cellStyle name="常规 2 41 40 2 4 2" xfId="7022"/>
    <cellStyle name="常规 2 41 40 2 4 2 2" xfId="7023"/>
    <cellStyle name="常规 2 41 40 2 4 2 2 2" xfId="7024"/>
    <cellStyle name="常规 2 41 40 2 4 2 2 3" xfId="7025"/>
    <cellStyle name="常规 2 41 40 2 4 2 2 4" xfId="7026"/>
    <cellStyle name="常规 2 41 40 2 4 2 3" xfId="7027"/>
    <cellStyle name="常规 2 41 40 2 4 2 4" xfId="7028"/>
    <cellStyle name="常规 2 41 40 2 4 2 5" xfId="7029"/>
    <cellStyle name="常规 2 41 40 2 4 3" xfId="7030"/>
    <cellStyle name="常规 2 41 40 2 4 3 2" xfId="7031"/>
    <cellStyle name="常规 2 41 40 2 4 3 3" xfId="7032"/>
    <cellStyle name="常规 2 41 40 2 4 3 4" xfId="7033"/>
    <cellStyle name="常规 2 41 40 2 4 4" xfId="7034"/>
    <cellStyle name="常规 2 41 40 2 4 5" xfId="7035"/>
    <cellStyle name="常规 2 41 40 2 4 6" xfId="7036"/>
    <cellStyle name="常规 2 41 40 2 5" xfId="7037"/>
    <cellStyle name="常规 2 41 40 2 5 2" xfId="7038"/>
    <cellStyle name="常规 2 41 40 2 5 2 2" xfId="7039"/>
    <cellStyle name="常规 2 41 40 2 5 2 3" xfId="7040"/>
    <cellStyle name="常规 2 41 40 2 5 2 4" xfId="7041"/>
    <cellStyle name="常规 2 41 40 2 5 3" xfId="7042"/>
    <cellStyle name="常规 2 41 40 2 5 4" xfId="7043"/>
    <cellStyle name="常规 2 41 40 2 5 5" xfId="7044"/>
    <cellStyle name="常规 2 41 40 2 6" xfId="7045"/>
    <cellStyle name="常规 2 41 40 2 6 2" xfId="7046"/>
    <cellStyle name="常规 2 41 40 2 6 3" xfId="7047"/>
    <cellStyle name="常规 2 41 40 2 6 4" xfId="7048"/>
    <cellStyle name="常规 2 41 40 2 7" xfId="7049"/>
    <cellStyle name="常规 2 41 40 2 8" xfId="7050"/>
    <cellStyle name="常规 2 41 40 2 9" xfId="7051"/>
    <cellStyle name="常规 2 41 40 3" xfId="7052"/>
    <cellStyle name="常规 2 41 40 3 2" xfId="7053"/>
    <cellStyle name="常规 2 41 40 3 2 2" xfId="7054"/>
    <cellStyle name="常规 2 41 40 3 2 2 2" xfId="7055"/>
    <cellStyle name="常规 2 41 40 3 2 2 2 2" xfId="7056"/>
    <cellStyle name="常规 2 41 40 3 2 2 2 3" xfId="7057"/>
    <cellStyle name="常规 2 41 40 3 2 2 2 4" xfId="7058"/>
    <cellStyle name="常规 2 41 40 3 2 2 3" xfId="7059"/>
    <cellStyle name="常规 2 41 40 3 2 2 4" xfId="7060"/>
    <cellStyle name="常规 2 41 40 3 2 2 5" xfId="7061"/>
    <cellStyle name="常规 2 41 40 3 2 3" xfId="7062"/>
    <cellStyle name="常规 2 41 40 3 2 3 2" xfId="7063"/>
    <cellStyle name="常规 2 41 40 3 2 3 3" xfId="7064"/>
    <cellStyle name="常规 2 41 40 3 2 3 4" xfId="7065"/>
    <cellStyle name="常规 2 41 40 3 2 4" xfId="7066"/>
    <cellStyle name="常规 2 41 40 3 2 5" xfId="7067"/>
    <cellStyle name="常规 2 41 40 3 2 6" xfId="7068"/>
    <cellStyle name="常规 2 41 40 3 3" xfId="7069"/>
    <cellStyle name="常规 2 41 40 3 3 2" xfId="7070"/>
    <cellStyle name="常规 2 41 40 3 3 2 2" xfId="7071"/>
    <cellStyle name="常规 2 41 40 3 3 2 2 2" xfId="7072"/>
    <cellStyle name="常规 2 41 40 3 3 2 2 3" xfId="7073"/>
    <cellStyle name="常规 2 41 40 3 3 2 2 4" xfId="7074"/>
    <cellStyle name="常规 2 41 40 3 3 2 3" xfId="7075"/>
    <cellStyle name="常规 2 41 40 3 3 2 4" xfId="7076"/>
    <cellStyle name="常规 2 41 40 3 3 2 5" xfId="7077"/>
    <cellStyle name="常规 2 41 40 3 3 3" xfId="7078"/>
    <cellStyle name="常规 2 41 40 3 3 3 2" xfId="7079"/>
    <cellStyle name="常规 2 41 40 3 3 3 3" xfId="7080"/>
    <cellStyle name="常规 2 41 40 3 3 3 4" xfId="7081"/>
    <cellStyle name="常规 2 41 40 3 3 4" xfId="7082"/>
    <cellStyle name="常规 2 41 40 3 3 5" xfId="7083"/>
    <cellStyle name="常规 2 41 40 3 3 6" xfId="7084"/>
    <cellStyle name="常规 2 41 40 3 4" xfId="7085"/>
    <cellStyle name="常规 2 41 40 3 4 2" xfId="7086"/>
    <cellStyle name="常规 2 41 40 3 4 2 2" xfId="7087"/>
    <cellStyle name="常规 2 41 40 3 4 2 3" xfId="7088"/>
    <cellStyle name="常规 2 41 40 3 4 2 4" xfId="7089"/>
    <cellStyle name="常规 2 41 40 3 4 3" xfId="7090"/>
    <cellStyle name="常规 2 41 40 3 4 4" xfId="7091"/>
    <cellStyle name="常规 2 41 40 3 4 5" xfId="7092"/>
    <cellStyle name="常规 2 41 40 3 5" xfId="7093"/>
    <cellStyle name="常规 2 41 40 3 5 2" xfId="7094"/>
    <cellStyle name="常规 2 41 40 3 5 3" xfId="7095"/>
    <cellStyle name="常规 2 41 40 3 5 4" xfId="7096"/>
    <cellStyle name="常规 2 41 40 3 6" xfId="7097"/>
    <cellStyle name="常规 2 41 40 3 7" xfId="7098"/>
    <cellStyle name="常规 2 41 40 3 8" xfId="7099"/>
    <cellStyle name="常规 2 41 40 4" xfId="7100"/>
    <cellStyle name="常规 2 41 40 4 2" xfId="7101"/>
    <cellStyle name="常规 2 41 40 4 2 2" xfId="7102"/>
    <cellStyle name="常规 2 41 40 4 2 2 2" xfId="7103"/>
    <cellStyle name="常规 2 41 40 4 2 2 3" xfId="7104"/>
    <cellStyle name="常规 2 41 40 4 2 2 4" xfId="7105"/>
    <cellStyle name="常规 2 41 40 4 2 3" xfId="7106"/>
    <cellStyle name="常规 2 41 40 4 2 4" xfId="7107"/>
    <cellStyle name="常规 2 41 40 4 2 5" xfId="7108"/>
    <cellStyle name="常规 2 41 40 4 3" xfId="7109"/>
    <cellStyle name="常规 2 41 40 4 3 2" xfId="7110"/>
    <cellStyle name="常规 2 41 40 4 3 3" xfId="7111"/>
    <cellStyle name="常规 2 41 40 4 3 4" xfId="7112"/>
    <cellStyle name="常规 2 41 40 4 4" xfId="7113"/>
    <cellStyle name="常规 2 41 40 4 5" xfId="7114"/>
    <cellStyle name="常规 2 41 40 4 6" xfId="7115"/>
    <cellStyle name="常规 2 41 40 5" xfId="7116"/>
    <cellStyle name="常规 2 41 40 5 2" xfId="7117"/>
    <cellStyle name="常规 2 41 40 5 2 2" xfId="7118"/>
    <cellStyle name="常规 2 41 40 5 2 2 2" xfId="7119"/>
    <cellStyle name="常规 2 41 40 5 2 2 3" xfId="7120"/>
    <cellStyle name="常规 2 41 40 5 2 2 4" xfId="7121"/>
    <cellStyle name="常规 2 41 40 5 2 3" xfId="7122"/>
    <cellStyle name="常规 2 41 40 5 2 4" xfId="7123"/>
    <cellStyle name="常规 2 41 40 5 2 5" xfId="7124"/>
    <cellStyle name="常规 2 41 40 5 3" xfId="7125"/>
    <cellStyle name="常规 2 41 40 5 3 2" xfId="7126"/>
    <cellStyle name="常规 2 41 40 5 3 3" xfId="7127"/>
    <cellStyle name="常规 2 41 40 5 3 4" xfId="7128"/>
    <cellStyle name="常规 2 41 40 5 4" xfId="7129"/>
    <cellStyle name="常规 2 41 40 5 5" xfId="7130"/>
    <cellStyle name="常规 2 41 40 5 6" xfId="7131"/>
    <cellStyle name="常规 2 41 40 6" xfId="7132"/>
    <cellStyle name="常规 2 41 40 6 2" xfId="7133"/>
    <cellStyle name="常规 2 41 40 6 2 2" xfId="7134"/>
    <cellStyle name="常规 2 41 40 6 2 3" xfId="7135"/>
    <cellStyle name="常规 2 41 40 6 2 4" xfId="7136"/>
    <cellStyle name="常规 2 41 40 6 3" xfId="7137"/>
    <cellStyle name="常规 2 41 40 6 4" xfId="7138"/>
    <cellStyle name="常规 2 41 40 6 5" xfId="7139"/>
    <cellStyle name="常规 2 41 40 7" xfId="7140"/>
    <cellStyle name="常规 2 41 40 7 2" xfId="7141"/>
    <cellStyle name="常规 2 41 40 7 3" xfId="7142"/>
    <cellStyle name="常规 2 41 40 7 4" xfId="7143"/>
    <cellStyle name="常规 2 41 40 8" xfId="7144"/>
    <cellStyle name="常规 2 41 40 9" xfId="7145"/>
    <cellStyle name="常规 2 41 41" xfId="7146"/>
    <cellStyle name="常规 2 41 41 10" xfId="7147"/>
    <cellStyle name="常规 2 41 41 2" xfId="7148"/>
    <cellStyle name="常规 2 41 41 2 2" xfId="7149"/>
    <cellStyle name="常规 2 41 41 2 2 2" xfId="7150"/>
    <cellStyle name="常规 2 41 41 2 2 2 2" xfId="7151"/>
    <cellStyle name="常规 2 41 41 2 2 2 2 2" xfId="7152"/>
    <cellStyle name="常规 2 41 41 2 2 2 2 2 2" xfId="7153"/>
    <cellStyle name="常规 2 41 41 2 2 2 2 2 3" xfId="7154"/>
    <cellStyle name="常规 2 41 41 2 2 2 2 2 4" xfId="7155"/>
    <cellStyle name="常规 2 41 41 2 2 2 2 3" xfId="7156"/>
    <cellStyle name="常规 2 41 41 2 2 2 2 4" xfId="7157"/>
    <cellStyle name="常规 2 41 41 2 2 2 2 5" xfId="7158"/>
    <cellStyle name="常规 2 41 41 2 2 2 3" xfId="7159"/>
    <cellStyle name="常规 2 41 41 2 2 2 3 2" xfId="7160"/>
    <cellStyle name="常规 2 41 41 2 2 2 3 3" xfId="7161"/>
    <cellStyle name="常规 2 41 41 2 2 2 3 4" xfId="7162"/>
    <cellStyle name="常规 2 41 41 2 2 2 4" xfId="7163"/>
    <cellStyle name="常规 2 41 41 2 2 2 5" xfId="7164"/>
    <cellStyle name="常规 2 41 41 2 2 2 6" xfId="7165"/>
    <cellStyle name="常规 2 41 41 2 2 3" xfId="7166"/>
    <cellStyle name="常规 2 41 41 2 2 3 2" xfId="7167"/>
    <cellStyle name="常规 2 41 41 2 2 3 2 2" xfId="7168"/>
    <cellStyle name="常规 2 41 41 2 2 3 2 2 2" xfId="7169"/>
    <cellStyle name="常规 2 41 41 2 2 3 2 2 3" xfId="7170"/>
    <cellStyle name="常规 2 41 41 2 2 3 2 2 4" xfId="7171"/>
    <cellStyle name="常规 2 41 41 2 2 3 2 3" xfId="7172"/>
    <cellStyle name="常规 2 41 41 2 2 3 2 4" xfId="7173"/>
    <cellStyle name="常规 2 41 41 2 2 3 2 5" xfId="7174"/>
    <cellStyle name="常规 2 41 41 2 2 3 3" xfId="7175"/>
    <cellStyle name="常规 2 41 41 2 2 3 3 2" xfId="7176"/>
    <cellStyle name="常规 2 41 41 2 2 3 3 3" xfId="7177"/>
    <cellStyle name="常规 2 41 41 2 2 3 3 4" xfId="7178"/>
    <cellStyle name="常规 2 41 41 2 2 3 4" xfId="7179"/>
    <cellStyle name="常规 2 41 41 2 2 3 5" xfId="7180"/>
    <cellStyle name="常规 2 41 41 2 2 3 6" xfId="7181"/>
    <cellStyle name="常规 2 41 41 2 2 4" xfId="7182"/>
    <cellStyle name="常规 2 41 41 2 2 4 2" xfId="7183"/>
    <cellStyle name="常规 2 41 41 2 2 4 2 2" xfId="7184"/>
    <cellStyle name="常规 2 41 41 2 2 4 2 3" xfId="7185"/>
    <cellStyle name="常规 2 41 41 2 2 4 2 4" xfId="7186"/>
    <cellStyle name="常规 2 41 41 2 2 4 3" xfId="7187"/>
    <cellStyle name="常规 2 41 41 2 2 4 4" xfId="7188"/>
    <cellStyle name="常规 2 41 41 2 2 4 5" xfId="7189"/>
    <cellStyle name="常规 2 41 41 2 2 5" xfId="7190"/>
    <cellStyle name="常规 2 41 41 2 2 5 2" xfId="7191"/>
    <cellStyle name="常规 2 41 41 2 2 5 3" xfId="7192"/>
    <cellStyle name="常规 2 41 41 2 2 5 4" xfId="7193"/>
    <cellStyle name="常规 2 41 41 2 2 6" xfId="7194"/>
    <cellStyle name="常规 2 41 41 2 2 7" xfId="7195"/>
    <cellStyle name="常规 2 41 41 2 2 8" xfId="7196"/>
    <cellStyle name="常规 2 41 41 2 3" xfId="7197"/>
    <cellStyle name="常规 2 41 41 2 3 2" xfId="7198"/>
    <cellStyle name="常规 2 41 41 2 3 2 2" xfId="7199"/>
    <cellStyle name="常规 2 41 41 2 3 2 2 2" xfId="7200"/>
    <cellStyle name="常规 2 41 41 2 3 2 2 3" xfId="7201"/>
    <cellStyle name="常规 2 41 41 2 3 2 2 4" xfId="7202"/>
    <cellStyle name="常规 2 41 41 2 3 2 3" xfId="7203"/>
    <cellStyle name="常规 2 41 41 2 3 2 4" xfId="7204"/>
    <cellStyle name="常规 2 41 41 2 3 2 5" xfId="7205"/>
    <cellStyle name="常规 2 41 41 2 3 3" xfId="7206"/>
    <cellStyle name="常规 2 41 41 2 3 3 2" xfId="7207"/>
    <cellStyle name="常规 2 41 41 2 3 3 3" xfId="7208"/>
    <cellStyle name="常规 2 41 41 2 3 3 4" xfId="7209"/>
    <cellStyle name="常规 2 41 41 2 3 4" xfId="7210"/>
    <cellStyle name="常规 2 41 41 2 3 5" xfId="7211"/>
    <cellStyle name="常规 2 41 41 2 3 6" xfId="7212"/>
    <cellStyle name="常规 2 41 41 2 4" xfId="7213"/>
    <cellStyle name="常规 2 41 41 2 4 2" xfId="7214"/>
    <cellStyle name="常规 2 41 41 2 4 2 2" xfId="7215"/>
    <cellStyle name="常规 2 41 41 2 4 2 2 2" xfId="7216"/>
    <cellStyle name="常规 2 41 41 2 4 2 2 3" xfId="7217"/>
    <cellStyle name="常规 2 41 41 2 4 2 2 4" xfId="7218"/>
    <cellStyle name="常规 2 41 41 2 4 2 3" xfId="7219"/>
    <cellStyle name="常规 2 41 41 2 4 2 4" xfId="7220"/>
    <cellStyle name="常规 2 41 41 2 4 2 5" xfId="7221"/>
    <cellStyle name="常规 2 41 41 2 4 3" xfId="7222"/>
    <cellStyle name="常规 2 41 41 2 4 3 2" xfId="7223"/>
    <cellStyle name="常规 2 41 41 2 4 3 3" xfId="7224"/>
    <cellStyle name="常规 2 41 41 2 4 3 4" xfId="7225"/>
    <cellStyle name="常规 2 41 41 2 4 4" xfId="7226"/>
    <cellStyle name="常规 2 41 41 2 4 5" xfId="7227"/>
    <cellStyle name="常规 2 41 41 2 4 6" xfId="7228"/>
    <cellStyle name="常规 2 41 41 2 5" xfId="7229"/>
    <cellStyle name="常规 2 41 41 2 5 2" xfId="7230"/>
    <cellStyle name="常规 2 41 41 2 5 2 2" xfId="7231"/>
    <cellStyle name="常规 2 41 41 2 5 2 3" xfId="7232"/>
    <cellStyle name="常规 2 41 41 2 5 2 4" xfId="7233"/>
    <cellStyle name="常规 2 41 41 2 5 3" xfId="7234"/>
    <cellStyle name="常规 2 41 41 2 5 4" xfId="7235"/>
    <cellStyle name="常规 2 41 41 2 5 5" xfId="7236"/>
    <cellStyle name="常规 2 41 41 2 6" xfId="7237"/>
    <cellStyle name="常规 2 41 41 2 6 2" xfId="7238"/>
    <cellStyle name="常规 2 41 41 2 6 3" xfId="7239"/>
    <cellStyle name="常规 2 41 41 2 6 4" xfId="7240"/>
    <cellStyle name="常规 2 41 41 2 7" xfId="7241"/>
    <cellStyle name="常规 2 41 41 2 8" xfId="7242"/>
    <cellStyle name="常规 2 41 41 2 9" xfId="7243"/>
    <cellStyle name="常规 2 41 41 3" xfId="7244"/>
    <cellStyle name="常规 2 41 41 3 2" xfId="7245"/>
    <cellStyle name="常规 2 41 41 3 2 2" xfId="7246"/>
    <cellStyle name="常规 2 41 41 3 2 2 2" xfId="7247"/>
    <cellStyle name="常规 2 41 41 3 2 2 2 2" xfId="7248"/>
    <cellStyle name="常规 2 41 41 3 2 2 2 3" xfId="7249"/>
    <cellStyle name="常规 2 41 41 3 2 2 2 4" xfId="7250"/>
    <cellStyle name="常规 2 41 41 3 2 2 3" xfId="7251"/>
    <cellStyle name="常规 2 41 41 3 2 2 4" xfId="7252"/>
    <cellStyle name="常规 2 41 41 3 2 2 5" xfId="7253"/>
    <cellStyle name="常规 2 41 41 3 2 3" xfId="7254"/>
    <cellStyle name="常规 2 41 41 3 2 3 2" xfId="7255"/>
    <cellStyle name="常规 2 41 41 3 2 3 3" xfId="7256"/>
    <cellStyle name="常规 2 41 41 3 2 3 4" xfId="7257"/>
    <cellStyle name="常规 2 41 41 3 2 4" xfId="7258"/>
    <cellStyle name="常规 2 41 41 3 2 5" xfId="7259"/>
    <cellStyle name="常规 2 41 41 3 2 6" xfId="7260"/>
    <cellStyle name="常规 2 41 41 3 3" xfId="7261"/>
    <cellStyle name="常规 2 41 41 3 3 2" xfId="7262"/>
    <cellStyle name="常规 2 41 41 3 3 2 2" xfId="7263"/>
    <cellStyle name="常规 2 41 41 3 3 2 2 2" xfId="7264"/>
    <cellStyle name="常规 2 41 41 3 3 2 2 3" xfId="7265"/>
    <cellStyle name="常规 2 41 41 3 3 2 2 4" xfId="7266"/>
    <cellStyle name="常规 2 41 41 3 3 2 3" xfId="7267"/>
    <cellStyle name="常规 2 41 41 3 3 2 4" xfId="7268"/>
    <cellStyle name="常规 2 41 41 3 3 2 5" xfId="7269"/>
    <cellStyle name="常规 2 41 41 3 3 3" xfId="7270"/>
    <cellStyle name="常规 2 41 41 3 3 3 2" xfId="7271"/>
    <cellStyle name="常规 2 41 41 3 3 3 3" xfId="7272"/>
    <cellStyle name="常规 2 41 41 3 3 3 4" xfId="7273"/>
    <cellStyle name="常规 2 41 41 3 3 4" xfId="7274"/>
    <cellStyle name="常规 2 41 41 3 3 5" xfId="7275"/>
    <cellStyle name="常规 2 41 41 3 3 6" xfId="7276"/>
    <cellStyle name="常规 2 41 41 3 4" xfId="7277"/>
    <cellStyle name="常规 2 41 41 3 4 2" xfId="7278"/>
    <cellStyle name="常规 2 41 41 3 4 2 2" xfId="7279"/>
    <cellStyle name="常规 2 41 41 3 4 2 3" xfId="7280"/>
    <cellStyle name="常规 2 41 41 3 4 2 4" xfId="7281"/>
    <cellStyle name="常规 2 41 41 3 4 3" xfId="7282"/>
    <cellStyle name="常规 2 41 41 3 4 4" xfId="7283"/>
    <cellStyle name="常规 2 41 41 3 4 5" xfId="7284"/>
    <cellStyle name="常规 2 41 41 3 5" xfId="7285"/>
    <cellStyle name="常规 2 41 41 3 5 2" xfId="7286"/>
    <cellStyle name="常规 2 41 41 3 5 3" xfId="7287"/>
    <cellStyle name="常规 2 41 41 3 5 4" xfId="7288"/>
    <cellStyle name="常规 2 41 41 3 6" xfId="7289"/>
    <cellStyle name="常规 2 41 41 3 7" xfId="7290"/>
    <cellStyle name="常规 2 41 41 3 8" xfId="7291"/>
    <cellStyle name="常规 2 41 41 4" xfId="7292"/>
    <cellStyle name="常规 2 41 41 4 2" xfId="7293"/>
    <cellStyle name="常规 2 41 41 4 2 2" xfId="7294"/>
    <cellStyle name="常规 2 41 41 4 2 2 2" xfId="7295"/>
    <cellStyle name="常规 2 41 41 4 2 2 3" xfId="7296"/>
    <cellStyle name="常规 2 41 41 4 2 2 4" xfId="7297"/>
    <cellStyle name="常规 2 41 41 4 2 3" xfId="7298"/>
    <cellStyle name="常规 2 41 41 4 2 4" xfId="7299"/>
    <cellStyle name="常规 2 41 41 4 2 5" xfId="7300"/>
    <cellStyle name="常规 2 41 41 4 3" xfId="7301"/>
    <cellStyle name="常规 2 41 41 4 3 2" xfId="7302"/>
    <cellStyle name="常规 2 41 41 4 3 3" xfId="7303"/>
    <cellStyle name="常规 2 41 41 4 3 4" xfId="7304"/>
    <cellStyle name="常规 2 41 41 4 4" xfId="7305"/>
    <cellStyle name="常规 2 41 41 4 5" xfId="7306"/>
    <cellStyle name="常规 2 41 41 4 6" xfId="7307"/>
    <cellStyle name="常规 2 41 41 5" xfId="7308"/>
    <cellStyle name="常规 2 41 41 5 2" xfId="7309"/>
    <cellStyle name="常规 2 41 41 5 2 2" xfId="7310"/>
    <cellStyle name="常规 2 41 41 5 2 2 2" xfId="7311"/>
    <cellStyle name="常规 2 41 41 5 2 2 3" xfId="7312"/>
    <cellStyle name="常规 2 41 41 5 2 2 4" xfId="7313"/>
    <cellStyle name="常规 2 41 41 5 2 3" xfId="7314"/>
    <cellStyle name="常规 2 41 41 5 2 4" xfId="7315"/>
    <cellStyle name="常规 2 41 41 5 2 5" xfId="7316"/>
    <cellStyle name="常规 2 41 41 5 3" xfId="7317"/>
    <cellStyle name="常规 2 41 41 5 3 2" xfId="7318"/>
    <cellStyle name="常规 2 41 41 5 3 3" xfId="7319"/>
    <cellStyle name="常规 2 41 41 5 3 4" xfId="7320"/>
    <cellStyle name="常规 2 41 41 5 4" xfId="7321"/>
    <cellStyle name="常规 2 41 41 5 5" xfId="7322"/>
    <cellStyle name="常规 2 41 41 5 6" xfId="7323"/>
    <cellStyle name="常规 2 41 41 6" xfId="7324"/>
    <cellStyle name="常规 2 41 41 6 2" xfId="7325"/>
    <cellStyle name="常规 2 41 41 6 2 2" xfId="7326"/>
    <cellStyle name="常规 2 41 41 6 2 3" xfId="7327"/>
    <cellStyle name="常规 2 41 41 6 2 4" xfId="7328"/>
    <cellStyle name="常规 2 41 41 6 3" xfId="7329"/>
    <cellStyle name="常规 2 41 41 6 4" xfId="7330"/>
    <cellStyle name="常规 2 41 41 6 5" xfId="7331"/>
    <cellStyle name="常规 2 41 41 7" xfId="7332"/>
    <cellStyle name="常规 2 41 41 7 2" xfId="7333"/>
    <cellStyle name="常规 2 41 41 7 3" xfId="7334"/>
    <cellStyle name="常规 2 41 41 7 4" xfId="7335"/>
    <cellStyle name="常规 2 41 41 8" xfId="7336"/>
    <cellStyle name="常规 2 41 41 9" xfId="7337"/>
    <cellStyle name="常规 2 41 42" xfId="7338"/>
    <cellStyle name="常规 2 41 42 10" xfId="7339"/>
    <cellStyle name="常规 2 41 42 2" xfId="7340"/>
    <cellStyle name="常规 2 41 42 2 2" xfId="7341"/>
    <cellStyle name="常规 2 41 42 2 2 2" xfId="7342"/>
    <cellStyle name="常规 2 41 42 2 2 2 2" xfId="7343"/>
    <cellStyle name="常规 2 41 42 2 2 2 2 2" xfId="7344"/>
    <cellStyle name="常规 2 41 42 2 2 2 2 2 2" xfId="7345"/>
    <cellStyle name="常规 2 41 42 2 2 2 2 2 3" xfId="7346"/>
    <cellStyle name="常规 2 41 42 2 2 2 2 2 4" xfId="7347"/>
    <cellStyle name="常规 2 41 42 2 2 2 2 3" xfId="7348"/>
    <cellStyle name="常规 2 41 42 2 2 2 2 4" xfId="7349"/>
    <cellStyle name="常规 2 41 42 2 2 2 2 5" xfId="7350"/>
    <cellStyle name="常规 2 41 42 2 2 2 3" xfId="7351"/>
    <cellStyle name="常规 2 41 42 2 2 2 3 2" xfId="7352"/>
    <cellStyle name="常规 2 41 42 2 2 2 3 3" xfId="7353"/>
    <cellStyle name="常规 2 41 42 2 2 2 3 4" xfId="7354"/>
    <cellStyle name="常规 2 41 42 2 2 2 4" xfId="7355"/>
    <cellStyle name="常规 2 41 42 2 2 2 5" xfId="7356"/>
    <cellStyle name="常规 2 41 42 2 2 2 6" xfId="7357"/>
    <cellStyle name="常规 2 41 42 2 2 3" xfId="7358"/>
    <cellStyle name="常规 2 41 42 2 2 3 2" xfId="7359"/>
    <cellStyle name="常规 2 41 42 2 2 3 2 2" xfId="7360"/>
    <cellStyle name="常规 2 41 42 2 2 3 2 2 2" xfId="7361"/>
    <cellStyle name="常规 2 41 42 2 2 3 2 2 3" xfId="7362"/>
    <cellStyle name="常规 2 41 42 2 2 3 2 2 4" xfId="7363"/>
    <cellStyle name="常规 2 41 42 2 2 3 2 3" xfId="7364"/>
    <cellStyle name="常规 2 41 42 2 2 3 2 4" xfId="7365"/>
    <cellStyle name="常规 2 41 42 2 2 3 2 5" xfId="7366"/>
    <cellStyle name="常规 2 41 42 2 2 3 3" xfId="7367"/>
    <cellStyle name="常规 2 41 42 2 2 3 3 2" xfId="7368"/>
    <cellStyle name="常规 2 41 42 2 2 3 3 3" xfId="7369"/>
    <cellStyle name="常规 2 41 42 2 2 3 3 4" xfId="7370"/>
    <cellStyle name="常规 2 41 42 2 2 3 4" xfId="7371"/>
    <cellStyle name="常规 2 41 42 2 2 3 5" xfId="7372"/>
    <cellStyle name="常规 2 41 42 2 2 3 6" xfId="7373"/>
    <cellStyle name="常规 2 41 42 2 2 4" xfId="7374"/>
    <cellStyle name="常规 2 41 42 2 2 4 2" xfId="7375"/>
    <cellStyle name="常规 2 41 42 2 2 4 2 2" xfId="7376"/>
    <cellStyle name="常规 2 41 42 2 2 4 2 3" xfId="7377"/>
    <cellStyle name="常规 2 41 42 2 2 4 2 4" xfId="7378"/>
    <cellStyle name="常规 2 41 42 2 2 4 3" xfId="7379"/>
    <cellStyle name="常规 2 41 42 2 2 4 4" xfId="7380"/>
    <cellStyle name="常规 2 41 42 2 2 4 5" xfId="7381"/>
    <cellStyle name="常规 2 41 42 2 2 5" xfId="7382"/>
    <cellStyle name="常规 2 41 42 2 2 5 2" xfId="7383"/>
    <cellStyle name="常规 2 41 42 2 2 5 3" xfId="7384"/>
    <cellStyle name="常规 2 41 42 2 2 5 4" xfId="7385"/>
    <cellStyle name="常规 2 41 42 2 2 6" xfId="7386"/>
    <cellStyle name="常规 2 41 42 2 2 7" xfId="7387"/>
    <cellStyle name="常规 2 41 42 2 2 8" xfId="7388"/>
    <cellStyle name="常规 2 41 42 2 3" xfId="7389"/>
    <cellStyle name="常规 2 41 42 2 3 2" xfId="7390"/>
    <cellStyle name="常规 2 41 42 2 3 2 2" xfId="7391"/>
    <cellStyle name="常规 2 41 42 2 3 2 2 2" xfId="7392"/>
    <cellStyle name="常规 2 41 42 2 3 2 2 3" xfId="7393"/>
    <cellStyle name="常规 2 41 42 2 3 2 2 4" xfId="7394"/>
    <cellStyle name="常规 2 41 42 2 3 2 3" xfId="7395"/>
    <cellStyle name="常规 2 41 42 2 3 2 4" xfId="7396"/>
    <cellStyle name="常规 2 41 42 2 3 2 5" xfId="7397"/>
    <cellStyle name="常规 2 41 42 2 3 3" xfId="7398"/>
    <cellStyle name="常规 2 41 42 2 3 3 2" xfId="7399"/>
    <cellStyle name="常规 2 41 42 2 3 3 3" xfId="7400"/>
    <cellStyle name="常规 2 41 42 2 3 3 4" xfId="7401"/>
    <cellStyle name="常规 2 41 42 2 3 4" xfId="7402"/>
    <cellStyle name="常规 2 41 42 2 3 5" xfId="7403"/>
    <cellStyle name="常规 2 41 42 2 3 6" xfId="7404"/>
    <cellStyle name="常规 2 41 42 2 4" xfId="7405"/>
    <cellStyle name="常规 2 41 42 2 4 2" xfId="7406"/>
    <cellStyle name="常规 2 41 42 2 4 2 2" xfId="7407"/>
    <cellStyle name="常规 2 41 42 2 4 2 2 2" xfId="7408"/>
    <cellStyle name="常规 2 41 42 2 4 2 2 3" xfId="7409"/>
    <cellStyle name="常规 2 41 42 2 4 2 2 4" xfId="7410"/>
    <cellStyle name="常规 2 41 42 2 4 2 3" xfId="7411"/>
    <cellStyle name="常规 2 41 42 2 4 2 4" xfId="7412"/>
    <cellStyle name="常规 2 41 42 2 4 2 5" xfId="7413"/>
    <cellStyle name="常规 2 41 42 2 4 3" xfId="7414"/>
    <cellStyle name="常规 2 41 42 2 4 3 2" xfId="7415"/>
    <cellStyle name="常规 2 41 42 2 4 3 3" xfId="7416"/>
    <cellStyle name="常规 2 41 42 2 4 3 4" xfId="7417"/>
    <cellStyle name="常规 2 41 42 2 4 4" xfId="7418"/>
    <cellStyle name="常规 2 41 42 2 4 5" xfId="7419"/>
    <cellStyle name="常规 2 41 42 2 4 6" xfId="7420"/>
    <cellStyle name="常规 2 41 42 2 5" xfId="7421"/>
    <cellStyle name="常规 2 41 42 2 5 2" xfId="7422"/>
    <cellStyle name="常规 2 41 42 2 5 2 2" xfId="7423"/>
    <cellStyle name="常规 2 41 42 2 5 2 3" xfId="7424"/>
    <cellStyle name="常规 2 41 42 2 5 2 4" xfId="7425"/>
    <cellStyle name="常规 2 41 42 2 5 3" xfId="7426"/>
    <cellStyle name="常规 2 41 42 2 5 4" xfId="7427"/>
    <cellStyle name="常规 2 41 42 2 5 5" xfId="7428"/>
    <cellStyle name="常规 2 41 42 2 6" xfId="7429"/>
    <cellStyle name="常规 2 41 42 2 6 2" xfId="7430"/>
    <cellStyle name="常规 2 41 42 2 6 3" xfId="7431"/>
    <cellStyle name="常规 2 41 42 2 6 4" xfId="7432"/>
    <cellStyle name="常规 2 41 42 2 7" xfId="7433"/>
    <cellStyle name="常规 2 41 42 2 8" xfId="7434"/>
    <cellStyle name="常规 2 41 42 2 9" xfId="7435"/>
    <cellStyle name="常规 2 41 42 3" xfId="7436"/>
    <cellStyle name="常规 2 41 42 3 2" xfId="7437"/>
    <cellStyle name="常规 2 41 42 3 2 2" xfId="7438"/>
    <cellStyle name="常规 2 41 42 3 2 2 2" xfId="7439"/>
    <cellStyle name="常规 2 41 42 3 2 2 2 2" xfId="7440"/>
    <cellStyle name="常规 2 41 42 3 2 2 2 3" xfId="7441"/>
    <cellStyle name="常规 2 41 42 3 2 2 2 4" xfId="7442"/>
    <cellStyle name="常规 2 41 42 3 2 2 3" xfId="7443"/>
    <cellStyle name="常规 2 41 42 3 2 2 4" xfId="7444"/>
    <cellStyle name="常规 2 41 42 3 2 2 5" xfId="7445"/>
    <cellStyle name="常规 2 41 42 3 2 3" xfId="7446"/>
    <cellStyle name="常规 2 41 42 3 2 3 2" xfId="7447"/>
    <cellStyle name="常规 2 41 42 3 2 3 3" xfId="7448"/>
    <cellStyle name="常规 2 41 42 3 2 3 4" xfId="7449"/>
    <cellStyle name="常规 2 41 42 3 2 4" xfId="7450"/>
    <cellStyle name="常规 2 41 42 3 2 5" xfId="7451"/>
    <cellStyle name="常规 2 41 42 3 2 6" xfId="7452"/>
    <cellStyle name="常规 2 41 42 3 3" xfId="7453"/>
    <cellStyle name="常规 2 41 42 3 3 2" xfId="7454"/>
    <cellStyle name="常规 2 41 42 3 3 2 2" xfId="7455"/>
    <cellStyle name="常规 2 41 42 3 3 2 2 2" xfId="7456"/>
    <cellStyle name="常规 2 41 42 3 3 2 2 3" xfId="7457"/>
    <cellStyle name="常规 2 41 42 3 3 2 2 4" xfId="7458"/>
    <cellStyle name="常规 2 41 42 3 3 2 3" xfId="7459"/>
    <cellStyle name="常规 2 41 42 3 3 2 4" xfId="7460"/>
    <cellStyle name="常规 2 41 42 3 3 2 5" xfId="7461"/>
    <cellStyle name="常规 2 41 42 3 3 3" xfId="7462"/>
    <cellStyle name="常规 2 41 42 3 3 3 2" xfId="7463"/>
    <cellStyle name="常规 2 41 42 3 3 3 3" xfId="7464"/>
    <cellStyle name="常规 2 41 42 3 3 3 4" xfId="7465"/>
    <cellStyle name="常规 2 41 42 3 3 4" xfId="7466"/>
    <cellStyle name="常规 2 41 42 3 3 5" xfId="7467"/>
    <cellStyle name="常规 2 41 42 3 3 6" xfId="7468"/>
    <cellStyle name="常规 2 41 42 3 4" xfId="7469"/>
    <cellStyle name="常规 2 41 42 3 4 2" xfId="7470"/>
    <cellStyle name="常规 2 41 42 3 4 2 2" xfId="7471"/>
    <cellStyle name="常规 2 41 42 3 4 2 3" xfId="7472"/>
    <cellStyle name="常规 2 41 42 3 4 2 4" xfId="7473"/>
    <cellStyle name="常规 2 41 42 3 4 3" xfId="7474"/>
    <cellStyle name="常规 2 41 42 3 4 4" xfId="7475"/>
    <cellStyle name="常规 2 41 42 3 4 5" xfId="7476"/>
    <cellStyle name="常规 2 41 42 3 5" xfId="7477"/>
    <cellStyle name="常规 2 41 42 3 5 2" xfId="7478"/>
    <cellStyle name="常规 2 41 42 3 5 3" xfId="7479"/>
    <cellStyle name="常规 2 41 42 3 5 4" xfId="7480"/>
    <cellStyle name="常规 2 41 42 3 6" xfId="7481"/>
    <cellStyle name="常规 2 41 42 3 7" xfId="7482"/>
    <cellStyle name="常规 2 41 42 3 8" xfId="7483"/>
    <cellStyle name="常规 2 41 42 4" xfId="7484"/>
    <cellStyle name="常规 2 41 42 4 2" xfId="7485"/>
    <cellStyle name="常规 2 41 42 4 2 2" xfId="7486"/>
    <cellStyle name="常规 2 41 42 4 2 2 2" xfId="7487"/>
    <cellStyle name="常规 2 41 42 4 2 2 3" xfId="7488"/>
    <cellStyle name="常规 2 41 42 4 2 2 4" xfId="7489"/>
    <cellStyle name="常规 2 41 42 4 2 3" xfId="7490"/>
    <cellStyle name="常规 2 41 42 4 2 4" xfId="7491"/>
    <cellStyle name="常规 2 41 42 4 2 5" xfId="7492"/>
    <cellStyle name="常规 2 41 42 4 3" xfId="7493"/>
    <cellStyle name="常规 2 41 42 4 3 2" xfId="7494"/>
    <cellStyle name="常规 2 41 42 4 3 3" xfId="7495"/>
    <cellStyle name="常规 2 41 42 4 3 4" xfId="7496"/>
    <cellStyle name="常规 2 41 42 4 4" xfId="7497"/>
    <cellStyle name="常规 2 41 42 4 5" xfId="7498"/>
    <cellStyle name="常规 2 41 42 4 6" xfId="7499"/>
    <cellStyle name="常规 2 41 42 5" xfId="7500"/>
    <cellStyle name="常规 2 41 42 5 2" xfId="7501"/>
    <cellStyle name="常规 2 41 42 5 2 2" xfId="7502"/>
    <cellStyle name="常规 2 41 42 5 2 2 2" xfId="7503"/>
    <cellStyle name="常规 2 41 42 5 2 2 3" xfId="7504"/>
    <cellStyle name="常规 2 41 42 5 2 2 4" xfId="7505"/>
    <cellStyle name="常规 2 41 42 5 2 3" xfId="7506"/>
    <cellStyle name="常规 2 41 42 5 2 4" xfId="7507"/>
    <cellStyle name="常规 2 41 42 5 2 5" xfId="7508"/>
    <cellStyle name="常规 2 41 42 5 3" xfId="7509"/>
    <cellStyle name="常规 2 41 42 5 3 2" xfId="7510"/>
    <cellStyle name="常规 2 41 42 5 3 3" xfId="7511"/>
    <cellStyle name="常规 2 41 42 5 3 4" xfId="7512"/>
    <cellStyle name="常规 2 41 42 5 4" xfId="7513"/>
    <cellStyle name="常规 2 41 42 5 5" xfId="7514"/>
    <cellStyle name="常规 2 41 42 5 6" xfId="7515"/>
    <cellStyle name="常规 2 41 42 6" xfId="7516"/>
    <cellStyle name="常规 2 41 42 6 2" xfId="7517"/>
    <cellStyle name="常规 2 41 42 6 2 2" xfId="7518"/>
    <cellStyle name="常规 2 41 42 6 2 3" xfId="7519"/>
    <cellStyle name="常规 2 41 42 6 2 4" xfId="7520"/>
    <cellStyle name="常规 2 41 42 6 3" xfId="7521"/>
    <cellStyle name="常规 2 41 42 6 4" xfId="7522"/>
    <cellStyle name="常规 2 41 42 6 5" xfId="7523"/>
    <cellStyle name="常规 2 41 42 7" xfId="7524"/>
    <cellStyle name="常规 2 41 42 7 2" xfId="7525"/>
    <cellStyle name="常规 2 41 42 7 3" xfId="7526"/>
    <cellStyle name="常规 2 41 42 7 4" xfId="7527"/>
    <cellStyle name="常规 2 41 42 8" xfId="7528"/>
    <cellStyle name="常规 2 41 42 9" xfId="7529"/>
    <cellStyle name="常规 2 41 43" xfId="7530"/>
    <cellStyle name="常规 2 41 43 10" xfId="7531"/>
    <cellStyle name="常规 2 41 43 2" xfId="7532"/>
    <cellStyle name="常规 2 41 43 2 2" xfId="7533"/>
    <cellStyle name="常规 2 41 43 2 2 2" xfId="7534"/>
    <cellStyle name="常规 2 41 43 2 2 2 2" xfId="7535"/>
    <cellStyle name="常规 2 41 43 2 2 2 2 2" xfId="7536"/>
    <cellStyle name="常规 2 41 43 2 2 2 2 2 2" xfId="7537"/>
    <cellStyle name="常规 2 41 43 2 2 2 2 2 3" xfId="7538"/>
    <cellStyle name="常规 2 41 43 2 2 2 2 2 4" xfId="7539"/>
    <cellStyle name="常规 2 41 43 2 2 2 2 3" xfId="7540"/>
    <cellStyle name="常规 2 41 43 2 2 2 2 4" xfId="7541"/>
    <cellStyle name="常规 2 41 43 2 2 2 2 5" xfId="7542"/>
    <cellStyle name="常规 2 41 43 2 2 2 3" xfId="7543"/>
    <cellStyle name="常规 2 41 43 2 2 2 3 2" xfId="7544"/>
    <cellStyle name="常规 2 41 43 2 2 2 3 3" xfId="7545"/>
    <cellStyle name="常规 2 41 43 2 2 2 3 4" xfId="7546"/>
    <cellStyle name="常规 2 41 43 2 2 2 4" xfId="7547"/>
    <cellStyle name="常规 2 41 43 2 2 2 5" xfId="7548"/>
    <cellStyle name="常规 2 41 43 2 2 2 6" xfId="7549"/>
    <cellStyle name="常规 2 41 43 2 2 3" xfId="7550"/>
    <cellStyle name="常规 2 41 43 2 2 3 2" xfId="7551"/>
    <cellStyle name="常规 2 41 43 2 2 3 2 2" xfId="7552"/>
    <cellStyle name="常规 2 41 43 2 2 3 2 2 2" xfId="7553"/>
    <cellStyle name="常规 2 41 43 2 2 3 2 2 3" xfId="7554"/>
    <cellStyle name="常规 2 41 43 2 2 3 2 2 4" xfId="7555"/>
    <cellStyle name="常规 2 41 43 2 2 3 2 3" xfId="7556"/>
    <cellStyle name="常规 2 41 43 2 2 3 2 4" xfId="7557"/>
    <cellStyle name="常规 2 41 43 2 2 3 2 5" xfId="7558"/>
    <cellStyle name="常规 2 41 43 2 2 3 3" xfId="7559"/>
    <cellStyle name="常规 2 41 43 2 2 3 3 2" xfId="7560"/>
    <cellStyle name="常规 2 41 43 2 2 3 3 3" xfId="7561"/>
    <cellStyle name="常规 2 41 43 2 2 3 3 4" xfId="7562"/>
    <cellStyle name="常规 2 41 43 2 2 3 4" xfId="7563"/>
    <cellStyle name="常规 2 41 43 2 2 3 5" xfId="7564"/>
    <cellStyle name="常规 2 41 43 2 2 3 6" xfId="7565"/>
    <cellStyle name="常规 2 41 43 2 2 4" xfId="7566"/>
    <cellStyle name="常规 2 41 43 2 2 4 2" xfId="7567"/>
    <cellStyle name="常规 2 41 43 2 2 4 2 2" xfId="7568"/>
    <cellStyle name="常规 2 41 43 2 2 4 2 3" xfId="7569"/>
    <cellStyle name="常规 2 41 43 2 2 4 2 4" xfId="7570"/>
    <cellStyle name="常规 2 41 43 2 2 4 3" xfId="7571"/>
    <cellStyle name="常规 2 41 43 2 2 4 4" xfId="7572"/>
    <cellStyle name="常规 2 41 43 2 2 4 5" xfId="7573"/>
    <cellStyle name="常规 2 41 43 2 2 5" xfId="7574"/>
    <cellStyle name="常规 2 41 43 2 2 5 2" xfId="7575"/>
    <cellStyle name="常规 2 41 43 2 2 5 3" xfId="7576"/>
    <cellStyle name="常规 2 41 43 2 2 5 4" xfId="7577"/>
    <cellStyle name="常规 2 41 43 2 2 6" xfId="7578"/>
    <cellStyle name="常规 2 41 43 2 2 7" xfId="7579"/>
    <cellStyle name="常规 2 41 43 2 2 8" xfId="7580"/>
    <cellStyle name="常规 2 41 43 2 3" xfId="7581"/>
    <cellStyle name="常规 2 41 43 2 3 2" xfId="7582"/>
    <cellStyle name="常规 2 41 43 2 3 2 2" xfId="7583"/>
    <cellStyle name="常规 2 41 43 2 3 2 2 2" xfId="7584"/>
    <cellStyle name="常规 2 41 43 2 3 2 2 3" xfId="7585"/>
    <cellStyle name="常规 2 41 43 2 3 2 2 4" xfId="7586"/>
    <cellStyle name="常规 2 41 43 2 3 2 3" xfId="7587"/>
    <cellStyle name="常规 2 41 43 2 3 2 4" xfId="7588"/>
    <cellStyle name="常规 2 41 43 2 3 2 5" xfId="7589"/>
    <cellStyle name="常规 2 41 43 2 3 3" xfId="7590"/>
    <cellStyle name="常规 2 41 43 2 3 3 2" xfId="7591"/>
    <cellStyle name="常规 2 41 43 2 3 3 3" xfId="7592"/>
    <cellStyle name="常规 2 41 43 2 3 3 4" xfId="7593"/>
    <cellStyle name="常规 2 41 43 2 3 4" xfId="7594"/>
    <cellStyle name="常规 2 41 43 2 3 5" xfId="7595"/>
    <cellStyle name="常规 2 41 43 2 3 6" xfId="7596"/>
    <cellStyle name="常规 2 41 43 2 4" xfId="7597"/>
    <cellStyle name="常规 2 41 43 2 4 2" xfId="7598"/>
    <cellStyle name="常规 2 41 43 2 4 2 2" xfId="7599"/>
    <cellStyle name="常规 2 41 43 2 4 2 2 2" xfId="7600"/>
    <cellStyle name="常规 2 41 43 2 4 2 2 3" xfId="7601"/>
    <cellStyle name="常规 2 41 43 2 4 2 2 4" xfId="7602"/>
    <cellStyle name="常规 2 41 43 2 4 2 3" xfId="7603"/>
    <cellStyle name="常规 2 41 43 2 4 2 4" xfId="7604"/>
    <cellStyle name="常规 2 41 43 2 4 2 5" xfId="7605"/>
    <cellStyle name="常规 2 41 43 2 4 3" xfId="7606"/>
    <cellStyle name="常规 2 41 43 2 4 3 2" xfId="7607"/>
    <cellStyle name="常规 2 41 43 2 4 3 3" xfId="7608"/>
    <cellStyle name="常规 2 41 43 2 4 3 4" xfId="7609"/>
    <cellStyle name="常规 2 41 43 2 4 4" xfId="7610"/>
    <cellStyle name="常规 2 41 43 2 4 5" xfId="7611"/>
    <cellStyle name="常规 2 41 43 2 4 6" xfId="7612"/>
    <cellStyle name="常规 2 41 43 2 5" xfId="7613"/>
    <cellStyle name="常规 2 41 43 2 5 2" xfId="7614"/>
    <cellStyle name="常规 2 41 43 2 5 2 2" xfId="7615"/>
    <cellStyle name="常规 2 41 43 2 5 2 3" xfId="7616"/>
    <cellStyle name="常规 2 41 43 2 5 2 4" xfId="7617"/>
    <cellStyle name="常规 2 41 43 2 5 3" xfId="7618"/>
    <cellStyle name="常规 2 41 43 2 5 4" xfId="7619"/>
    <cellStyle name="常规 2 41 43 2 5 5" xfId="7620"/>
    <cellStyle name="常规 2 41 43 2 6" xfId="7621"/>
    <cellStyle name="常规 2 41 43 2 6 2" xfId="7622"/>
    <cellStyle name="常规 2 41 43 2 6 3" xfId="7623"/>
    <cellStyle name="常规 2 41 43 2 6 4" xfId="7624"/>
    <cellStyle name="常规 2 41 43 2 7" xfId="7625"/>
    <cellStyle name="常规 2 41 43 2 8" xfId="7626"/>
    <cellStyle name="常规 2 41 43 2 9" xfId="7627"/>
    <cellStyle name="常规 2 41 43 3" xfId="7628"/>
    <cellStyle name="常规 2 41 43 3 2" xfId="7629"/>
    <cellStyle name="常规 2 41 43 3 2 2" xfId="7630"/>
    <cellStyle name="常规 2 41 43 3 2 2 2" xfId="7631"/>
    <cellStyle name="常规 2 41 43 3 2 2 2 2" xfId="7632"/>
    <cellStyle name="常规 2 41 43 3 2 2 2 3" xfId="7633"/>
    <cellStyle name="常规 2 41 43 3 2 2 2 4" xfId="7634"/>
    <cellStyle name="常规 2 41 43 3 2 2 3" xfId="7635"/>
    <cellStyle name="常规 2 41 43 3 2 2 4" xfId="7636"/>
    <cellStyle name="常规 2 41 43 3 2 2 5" xfId="7637"/>
    <cellStyle name="常规 2 41 43 3 2 3" xfId="7638"/>
    <cellStyle name="常规 2 41 43 3 2 3 2" xfId="7639"/>
    <cellStyle name="常规 2 41 43 3 2 3 3" xfId="7640"/>
    <cellStyle name="常规 2 41 43 3 2 3 4" xfId="7641"/>
    <cellStyle name="常规 2 41 43 3 2 4" xfId="7642"/>
    <cellStyle name="常规 2 41 43 3 2 5" xfId="7643"/>
    <cellStyle name="常规 2 41 43 3 2 6" xfId="7644"/>
    <cellStyle name="常规 2 41 43 3 3" xfId="7645"/>
    <cellStyle name="常规 2 41 43 3 3 2" xfId="7646"/>
    <cellStyle name="常规 2 41 43 3 3 2 2" xfId="7647"/>
    <cellStyle name="常规 2 41 43 3 3 2 2 2" xfId="7648"/>
    <cellStyle name="常规 2 41 43 3 3 2 2 3" xfId="7649"/>
    <cellStyle name="常规 2 41 43 3 3 2 2 4" xfId="7650"/>
    <cellStyle name="常规 2 41 43 3 3 2 3" xfId="7651"/>
    <cellStyle name="常规 2 41 43 3 3 2 4" xfId="7652"/>
    <cellStyle name="常规 2 41 43 3 3 2 5" xfId="7653"/>
    <cellStyle name="常规 2 41 43 3 3 3" xfId="7654"/>
    <cellStyle name="常规 2 41 43 3 3 3 2" xfId="7655"/>
    <cellStyle name="常规 2 41 43 3 3 3 3" xfId="7656"/>
    <cellStyle name="常规 2 41 43 3 3 3 4" xfId="7657"/>
    <cellStyle name="常规 2 41 43 3 3 4" xfId="7658"/>
    <cellStyle name="常规 2 41 43 3 3 5" xfId="7659"/>
    <cellStyle name="常规 2 41 43 3 3 6" xfId="7660"/>
    <cellStyle name="常规 2 41 43 3 4" xfId="7661"/>
    <cellStyle name="常规 2 41 43 3 4 2" xfId="7662"/>
    <cellStyle name="常规 2 41 43 3 4 2 2" xfId="7663"/>
    <cellStyle name="常规 2 41 43 3 4 2 3" xfId="7664"/>
    <cellStyle name="常规 2 41 43 3 4 2 4" xfId="7665"/>
    <cellStyle name="常规 2 41 43 3 4 3" xfId="7666"/>
    <cellStyle name="常规 2 41 43 3 4 4" xfId="7667"/>
    <cellStyle name="常规 2 41 43 3 4 5" xfId="7668"/>
    <cellStyle name="常规 2 41 43 3 5" xfId="7669"/>
    <cellStyle name="常规 2 41 43 3 5 2" xfId="7670"/>
    <cellStyle name="常规 2 41 43 3 5 3" xfId="7671"/>
    <cellStyle name="常规 2 41 43 3 5 4" xfId="7672"/>
    <cellStyle name="常规 2 41 43 3 6" xfId="7673"/>
    <cellStyle name="常规 2 41 43 3 7" xfId="7674"/>
    <cellStyle name="常规 2 41 43 3 8" xfId="7675"/>
    <cellStyle name="常规 2 41 43 4" xfId="7676"/>
    <cellStyle name="常规 2 41 43 4 2" xfId="7677"/>
    <cellStyle name="常规 2 41 43 4 2 2" xfId="7678"/>
    <cellStyle name="常规 2 41 43 4 2 2 2" xfId="7679"/>
    <cellStyle name="常规 2 41 43 4 2 2 3" xfId="7680"/>
    <cellStyle name="常规 2 41 43 4 2 2 4" xfId="7681"/>
    <cellStyle name="常规 2 41 43 4 2 3" xfId="7682"/>
    <cellStyle name="常规 2 41 43 4 2 4" xfId="7683"/>
    <cellStyle name="常规 2 41 43 4 2 5" xfId="7684"/>
    <cellStyle name="常规 2 41 43 4 3" xfId="7685"/>
    <cellStyle name="常规 2 41 43 4 3 2" xfId="7686"/>
    <cellStyle name="常规 2 41 43 4 3 3" xfId="7687"/>
    <cellStyle name="常规 2 41 43 4 3 4" xfId="7688"/>
    <cellStyle name="常规 2 41 43 4 4" xfId="7689"/>
    <cellStyle name="常规 2 41 43 4 5" xfId="7690"/>
    <cellStyle name="常规 2 41 43 4 6" xfId="7691"/>
    <cellStyle name="常规 2 41 43 5" xfId="7692"/>
    <cellStyle name="常规 2 41 43 5 2" xfId="7693"/>
    <cellStyle name="常规 2 41 43 5 2 2" xfId="7694"/>
    <cellStyle name="常规 2 41 43 5 2 2 2" xfId="7695"/>
    <cellStyle name="常规 2 41 43 5 2 2 3" xfId="7696"/>
    <cellStyle name="常规 2 41 43 5 2 2 4" xfId="7697"/>
    <cellStyle name="常规 2 41 43 5 2 3" xfId="7698"/>
    <cellStyle name="常规 2 41 43 5 2 4" xfId="7699"/>
    <cellStyle name="常规 2 41 43 5 2 5" xfId="7700"/>
    <cellStyle name="常规 2 41 43 5 3" xfId="7701"/>
    <cellStyle name="常规 2 41 43 5 3 2" xfId="7702"/>
    <cellStyle name="常规 2 41 43 5 3 3" xfId="7703"/>
    <cellStyle name="常规 2 41 43 5 3 4" xfId="7704"/>
    <cellStyle name="常规 2 41 43 5 4" xfId="7705"/>
    <cellStyle name="常规 2 41 43 5 5" xfId="7706"/>
    <cellStyle name="常规 2 41 43 5 6" xfId="7707"/>
    <cellStyle name="常规 2 41 43 6" xfId="7708"/>
    <cellStyle name="常规 2 41 43 6 2" xfId="7709"/>
    <cellStyle name="常规 2 41 43 6 2 2" xfId="7710"/>
    <cellStyle name="常规 2 41 43 6 2 3" xfId="7711"/>
    <cellStyle name="常规 2 41 43 6 2 4" xfId="7712"/>
    <cellStyle name="常规 2 41 43 6 3" xfId="7713"/>
    <cellStyle name="常规 2 41 43 6 4" xfId="7714"/>
    <cellStyle name="常规 2 41 43 6 5" xfId="7715"/>
    <cellStyle name="常规 2 41 43 7" xfId="7716"/>
    <cellStyle name="常规 2 41 43 7 2" xfId="7717"/>
    <cellStyle name="常规 2 41 43 7 3" xfId="7718"/>
    <cellStyle name="常规 2 41 43 7 4" xfId="7719"/>
    <cellStyle name="常规 2 41 43 8" xfId="7720"/>
    <cellStyle name="常规 2 41 43 9" xfId="7721"/>
    <cellStyle name="常规 2 41 44" xfId="7722"/>
    <cellStyle name="常规 2 41 44 10" xfId="7723"/>
    <cellStyle name="常规 2 41 44 2" xfId="7724"/>
    <cellStyle name="常规 2 41 44 2 2" xfId="7725"/>
    <cellStyle name="常规 2 41 44 2 2 2" xfId="7726"/>
    <cellStyle name="常规 2 41 44 2 2 2 2" xfId="7727"/>
    <cellStyle name="常规 2 41 44 2 2 2 2 2" xfId="7728"/>
    <cellStyle name="常规 2 41 44 2 2 2 2 2 2" xfId="7729"/>
    <cellStyle name="常规 2 41 44 2 2 2 2 2 3" xfId="7730"/>
    <cellStyle name="常规 2 41 44 2 2 2 2 2 4" xfId="7731"/>
    <cellStyle name="常规 2 41 44 2 2 2 2 3" xfId="7732"/>
    <cellStyle name="常规 2 41 44 2 2 2 2 4" xfId="7733"/>
    <cellStyle name="常规 2 41 44 2 2 2 2 5" xfId="7734"/>
    <cellStyle name="常规 2 41 44 2 2 2 3" xfId="7735"/>
    <cellStyle name="常规 2 41 44 2 2 2 3 2" xfId="7736"/>
    <cellStyle name="常规 2 41 44 2 2 2 3 3" xfId="7737"/>
    <cellStyle name="常规 2 41 44 2 2 2 3 4" xfId="7738"/>
    <cellStyle name="常规 2 41 44 2 2 2 4" xfId="7739"/>
    <cellStyle name="常规 2 41 44 2 2 2 5" xfId="7740"/>
    <cellStyle name="常规 2 41 44 2 2 2 6" xfId="7741"/>
    <cellStyle name="常规 2 41 44 2 2 3" xfId="7742"/>
    <cellStyle name="常规 2 41 44 2 2 3 2" xfId="7743"/>
    <cellStyle name="常规 2 41 44 2 2 3 2 2" xfId="7744"/>
    <cellStyle name="常规 2 41 44 2 2 3 2 2 2" xfId="7745"/>
    <cellStyle name="常规 2 41 44 2 2 3 2 2 3" xfId="7746"/>
    <cellStyle name="常规 2 41 44 2 2 3 2 2 4" xfId="7747"/>
    <cellStyle name="常规 2 41 44 2 2 3 2 3" xfId="7748"/>
    <cellStyle name="常规 2 41 44 2 2 3 2 4" xfId="7749"/>
    <cellStyle name="常规 2 41 44 2 2 3 2 5" xfId="7750"/>
    <cellStyle name="常规 2 41 44 2 2 3 3" xfId="7751"/>
    <cellStyle name="常规 2 41 44 2 2 3 3 2" xfId="7752"/>
    <cellStyle name="常规 2 41 44 2 2 3 3 3" xfId="7753"/>
    <cellStyle name="常规 2 41 44 2 2 3 3 4" xfId="7754"/>
    <cellStyle name="常规 2 41 44 2 2 3 4" xfId="7755"/>
    <cellStyle name="常规 2 41 44 2 2 3 5" xfId="7756"/>
    <cellStyle name="常规 2 41 44 2 2 3 6" xfId="7757"/>
    <cellStyle name="常规 2 41 44 2 2 4" xfId="7758"/>
    <cellStyle name="常规 2 41 44 2 2 4 2" xfId="7759"/>
    <cellStyle name="常规 2 41 44 2 2 4 2 2" xfId="7760"/>
    <cellStyle name="常规 2 41 44 2 2 4 2 3" xfId="7761"/>
    <cellStyle name="常规 2 41 44 2 2 4 2 4" xfId="7762"/>
    <cellStyle name="常规 2 41 44 2 2 4 3" xfId="7763"/>
    <cellStyle name="常规 2 41 44 2 2 4 4" xfId="7764"/>
    <cellStyle name="常规 2 41 44 2 2 4 5" xfId="7765"/>
    <cellStyle name="常规 2 41 44 2 2 5" xfId="7766"/>
    <cellStyle name="常规 2 41 44 2 2 5 2" xfId="7767"/>
    <cellStyle name="常规 2 41 44 2 2 5 3" xfId="7768"/>
    <cellStyle name="常规 2 41 44 2 2 5 4" xfId="7769"/>
    <cellStyle name="常规 2 41 44 2 2 6" xfId="7770"/>
    <cellStyle name="常规 2 41 44 2 2 7" xfId="7771"/>
    <cellStyle name="常规 2 41 44 2 2 8" xfId="7772"/>
    <cellStyle name="常规 2 41 44 2 3" xfId="7773"/>
    <cellStyle name="常规 2 41 44 2 3 2" xfId="7774"/>
    <cellStyle name="常规 2 41 44 2 3 2 2" xfId="7775"/>
    <cellStyle name="常规 2 41 44 2 3 2 2 2" xfId="7776"/>
    <cellStyle name="常规 2 41 44 2 3 2 2 3" xfId="7777"/>
    <cellStyle name="常规 2 41 44 2 3 2 2 4" xfId="7778"/>
    <cellStyle name="常规 2 41 44 2 3 2 3" xfId="7779"/>
    <cellStyle name="常规 2 41 44 2 3 2 4" xfId="7780"/>
    <cellStyle name="常规 2 41 44 2 3 2 5" xfId="7781"/>
    <cellStyle name="常规 2 41 44 2 3 3" xfId="7782"/>
    <cellStyle name="常规 2 41 44 2 3 3 2" xfId="7783"/>
    <cellStyle name="常规 2 41 44 2 3 3 3" xfId="7784"/>
    <cellStyle name="常规 2 41 44 2 3 3 4" xfId="7785"/>
    <cellStyle name="常规 2 41 44 2 3 4" xfId="7786"/>
    <cellStyle name="常规 2 41 44 2 3 5" xfId="7787"/>
    <cellStyle name="常规 2 41 44 2 3 6" xfId="7788"/>
    <cellStyle name="常规 2 41 44 2 4" xfId="7789"/>
    <cellStyle name="常规 2 41 44 2 4 2" xfId="7790"/>
    <cellStyle name="常规 2 41 44 2 4 2 2" xfId="7791"/>
    <cellStyle name="常规 2 41 44 2 4 2 2 2" xfId="7792"/>
    <cellStyle name="常规 2 41 44 2 4 2 2 3" xfId="7793"/>
    <cellStyle name="常规 2 41 44 2 4 2 2 4" xfId="7794"/>
    <cellStyle name="常规 2 41 44 2 4 2 3" xfId="7795"/>
    <cellStyle name="常规 2 41 44 2 4 2 4" xfId="7796"/>
    <cellStyle name="常规 2 41 44 2 4 2 5" xfId="7797"/>
    <cellStyle name="常规 2 41 44 2 4 3" xfId="7798"/>
    <cellStyle name="常规 2 41 44 2 4 3 2" xfId="7799"/>
    <cellStyle name="常规 2 41 44 2 4 3 3" xfId="7800"/>
    <cellStyle name="常规 2 41 44 2 4 3 4" xfId="7801"/>
    <cellStyle name="常规 2 41 44 2 4 4" xfId="7802"/>
    <cellStyle name="常规 2 41 44 2 4 5" xfId="7803"/>
    <cellStyle name="常规 2 41 44 2 4 6" xfId="7804"/>
    <cellStyle name="常规 2 41 44 2 5" xfId="7805"/>
    <cellStyle name="常规 2 41 44 2 5 2" xfId="7806"/>
    <cellStyle name="常规 2 41 44 2 5 2 2" xfId="7807"/>
    <cellStyle name="常规 2 41 44 2 5 2 3" xfId="7808"/>
    <cellStyle name="常规 2 41 44 2 5 2 4" xfId="7809"/>
    <cellStyle name="常规 2 41 44 2 5 3" xfId="7810"/>
    <cellStyle name="常规 2 41 44 2 5 4" xfId="7811"/>
    <cellStyle name="常规 2 41 44 2 5 5" xfId="7812"/>
    <cellStyle name="常规 2 41 44 2 6" xfId="7813"/>
    <cellStyle name="常规 2 41 44 2 6 2" xfId="7814"/>
    <cellStyle name="常规 2 41 44 2 6 3" xfId="7815"/>
    <cellStyle name="常规 2 41 44 2 6 4" xfId="7816"/>
    <cellStyle name="常规 2 41 44 2 7" xfId="7817"/>
    <cellStyle name="常规 2 41 44 2 8" xfId="7818"/>
    <cellStyle name="常规 2 41 44 2 9" xfId="7819"/>
    <cellStyle name="常规 2 41 44 3" xfId="7820"/>
    <cellStyle name="常规 2 41 44 3 2" xfId="7821"/>
    <cellStyle name="常规 2 41 44 3 2 2" xfId="7822"/>
    <cellStyle name="常规 2 41 44 3 2 2 2" xfId="7823"/>
    <cellStyle name="常规 2 41 44 3 2 2 2 2" xfId="7824"/>
    <cellStyle name="常规 2 41 44 3 2 2 2 3" xfId="7825"/>
    <cellStyle name="常规 2 41 44 3 2 2 2 4" xfId="7826"/>
    <cellStyle name="常规 2 41 44 3 2 2 3" xfId="7827"/>
    <cellStyle name="常规 2 41 44 3 2 2 4" xfId="7828"/>
    <cellStyle name="常规 2 41 44 3 2 2 5" xfId="7829"/>
    <cellStyle name="常规 2 41 44 3 2 3" xfId="7830"/>
    <cellStyle name="常规 2 41 44 3 2 3 2" xfId="7831"/>
    <cellStyle name="常规 2 41 44 3 2 3 3" xfId="7832"/>
    <cellStyle name="常规 2 41 44 3 2 3 4" xfId="7833"/>
    <cellStyle name="常规 2 41 44 3 2 4" xfId="7834"/>
    <cellStyle name="常规 2 41 44 3 2 5" xfId="7835"/>
    <cellStyle name="常规 2 41 44 3 2 6" xfId="7836"/>
    <cellStyle name="常规 2 41 44 3 3" xfId="7837"/>
    <cellStyle name="常规 2 41 44 3 3 2" xfId="7838"/>
    <cellStyle name="常规 2 41 44 3 3 2 2" xfId="7839"/>
    <cellStyle name="常规 2 41 44 3 3 2 2 2" xfId="7840"/>
    <cellStyle name="常规 2 41 44 3 3 2 2 3" xfId="7841"/>
    <cellStyle name="常规 2 41 44 3 3 2 2 4" xfId="7842"/>
    <cellStyle name="常规 2 41 44 3 3 2 3" xfId="7843"/>
    <cellStyle name="常规 2 41 44 3 3 2 4" xfId="7844"/>
    <cellStyle name="常规 2 41 44 3 3 2 5" xfId="7845"/>
    <cellStyle name="常规 2 41 44 3 3 3" xfId="7846"/>
    <cellStyle name="常规 2 41 44 3 3 3 2" xfId="7847"/>
    <cellStyle name="常规 2 41 44 3 3 3 3" xfId="7848"/>
    <cellStyle name="常规 2 41 44 3 3 3 4" xfId="7849"/>
    <cellStyle name="常规 2 41 44 3 3 4" xfId="7850"/>
    <cellStyle name="常规 2 41 44 3 3 5" xfId="7851"/>
    <cellStyle name="常规 2 41 44 3 3 6" xfId="7852"/>
    <cellStyle name="常规 2 41 44 3 4" xfId="7853"/>
    <cellStyle name="常规 2 41 44 3 4 2" xfId="7854"/>
    <cellStyle name="常规 2 41 44 3 4 2 2" xfId="7855"/>
    <cellStyle name="常规 2 41 44 3 4 2 3" xfId="7856"/>
    <cellStyle name="常规 2 41 44 3 4 2 4" xfId="7857"/>
    <cellStyle name="常规 2 41 44 3 4 3" xfId="7858"/>
    <cellStyle name="常规 2 41 44 3 4 4" xfId="7859"/>
    <cellStyle name="常规 2 41 44 3 4 5" xfId="7860"/>
    <cellStyle name="常规 2 41 44 3 5" xfId="7861"/>
    <cellStyle name="常规 2 41 44 3 5 2" xfId="7862"/>
    <cellStyle name="常规 2 41 44 3 5 3" xfId="7863"/>
    <cellStyle name="常规 2 41 44 3 5 4" xfId="7864"/>
    <cellStyle name="常规 2 41 44 3 6" xfId="7865"/>
    <cellStyle name="常规 2 41 44 3 7" xfId="7866"/>
    <cellStyle name="常规 2 41 44 3 8" xfId="7867"/>
    <cellStyle name="常规 2 41 44 4" xfId="7868"/>
    <cellStyle name="常规 2 41 44 4 2" xfId="7869"/>
    <cellStyle name="常规 2 41 44 4 2 2" xfId="7870"/>
    <cellStyle name="常规 2 41 44 4 2 2 2" xfId="7871"/>
    <cellStyle name="常规 2 41 44 4 2 2 3" xfId="7872"/>
    <cellStyle name="常规 2 41 44 4 2 2 4" xfId="7873"/>
    <cellStyle name="常规 2 41 44 4 2 3" xfId="7874"/>
    <cellStyle name="常规 2 41 44 4 2 4" xfId="7875"/>
    <cellStyle name="常规 2 41 44 4 2 5" xfId="7876"/>
    <cellStyle name="常规 2 41 44 4 3" xfId="7877"/>
    <cellStyle name="常规 2 41 44 4 3 2" xfId="7878"/>
    <cellStyle name="常规 2 41 44 4 3 3" xfId="7879"/>
    <cellStyle name="常规 2 41 44 4 3 4" xfId="7880"/>
    <cellStyle name="常规 2 41 44 4 4" xfId="7881"/>
    <cellStyle name="常规 2 41 44 4 5" xfId="7882"/>
    <cellStyle name="常规 2 41 44 4 6" xfId="7883"/>
    <cellStyle name="常规 2 41 44 5" xfId="7884"/>
    <cellStyle name="常规 2 41 44 5 2" xfId="7885"/>
    <cellStyle name="常规 2 41 44 5 2 2" xfId="7886"/>
    <cellStyle name="常规 2 41 44 5 2 2 2" xfId="7887"/>
    <cellStyle name="常规 2 41 44 5 2 2 3" xfId="7888"/>
    <cellStyle name="常规 2 41 44 5 2 2 4" xfId="7889"/>
    <cellStyle name="常规 2 41 44 5 2 3" xfId="7890"/>
    <cellStyle name="常规 2 41 44 5 2 4" xfId="7891"/>
    <cellStyle name="常规 2 41 44 5 2 5" xfId="7892"/>
    <cellStyle name="常规 2 41 44 5 3" xfId="7893"/>
    <cellStyle name="常规 2 41 44 5 3 2" xfId="7894"/>
    <cellStyle name="常规 2 41 44 5 3 3" xfId="7895"/>
    <cellStyle name="常规 2 41 44 5 3 4" xfId="7896"/>
    <cellStyle name="常规 2 41 44 5 4" xfId="7897"/>
    <cellStyle name="常规 2 41 44 5 5" xfId="7898"/>
    <cellStyle name="常规 2 41 44 5 6" xfId="7899"/>
    <cellStyle name="常规 2 41 44 6" xfId="7900"/>
    <cellStyle name="常规 2 41 44 6 2" xfId="7901"/>
    <cellStyle name="常规 2 41 44 6 2 2" xfId="7902"/>
    <cellStyle name="常规 2 41 44 6 2 3" xfId="7903"/>
    <cellStyle name="常规 2 41 44 6 2 4" xfId="7904"/>
    <cellStyle name="常规 2 41 44 6 3" xfId="7905"/>
    <cellStyle name="常规 2 41 44 6 4" xfId="7906"/>
    <cellStyle name="常规 2 41 44 6 5" xfId="7907"/>
    <cellStyle name="常规 2 41 44 7" xfId="7908"/>
    <cellStyle name="常规 2 41 44 7 2" xfId="7909"/>
    <cellStyle name="常规 2 41 44 7 3" xfId="7910"/>
    <cellStyle name="常规 2 41 44 7 4" xfId="7911"/>
    <cellStyle name="常规 2 41 44 8" xfId="7912"/>
    <cellStyle name="常规 2 41 44 9" xfId="7913"/>
    <cellStyle name="常规 2 41 45" xfId="7914"/>
    <cellStyle name="常规 2 41 45 10" xfId="7915"/>
    <cellStyle name="常规 2 41 45 2" xfId="7916"/>
    <cellStyle name="常规 2 41 45 2 2" xfId="7917"/>
    <cellStyle name="常规 2 41 45 2 2 2" xfId="7918"/>
    <cellStyle name="常规 2 41 45 2 2 2 2" xfId="7919"/>
    <cellStyle name="常规 2 41 45 2 2 2 2 2" xfId="7920"/>
    <cellStyle name="常规 2 41 45 2 2 2 2 2 2" xfId="7921"/>
    <cellStyle name="常规 2 41 45 2 2 2 2 2 3" xfId="7922"/>
    <cellStyle name="常规 2 41 45 2 2 2 2 2 4" xfId="7923"/>
    <cellStyle name="常规 2 41 45 2 2 2 2 3" xfId="7924"/>
    <cellStyle name="常规 2 41 45 2 2 2 2 4" xfId="7925"/>
    <cellStyle name="常规 2 41 45 2 2 2 2 5" xfId="7926"/>
    <cellStyle name="常规 2 41 45 2 2 2 3" xfId="7927"/>
    <cellStyle name="常规 2 41 45 2 2 2 3 2" xfId="7928"/>
    <cellStyle name="常规 2 41 45 2 2 2 3 3" xfId="7929"/>
    <cellStyle name="常规 2 41 45 2 2 2 3 4" xfId="7930"/>
    <cellStyle name="常规 2 41 45 2 2 2 4" xfId="7931"/>
    <cellStyle name="常规 2 41 45 2 2 2 5" xfId="7932"/>
    <cellStyle name="常规 2 41 45 2 2 2 6" xfId="7933"/>
    <cellStyle name="常规 2 41 45 2 2 3" xfId="7934"/>
    <cellStyle name="常规 2 41 45 2 2 3 2" xfId="7935"/>
    <cellStyle name="常规 2 41 45 2 2 3 2 2" xfId="7936"/>
    <cellStyle name="常规 2 41 45 2 2 3 2 2 2" xfId="7937"/>
    <cellStyle name="常规 2 41 45 2 2 3 2 2 3" xfId="7938"/>
    <cellStyle name="常规 2 41 45 2 2 3 2 2 4" xfId="7939"/>
    <cellStyle name="常规 2 41 45 2 2 3 2 3" xfId="7940"/>
    <cellStyle name="常规 2 41 45 2 2 3 2 4" xfId="7941"/>
    <cellStyle name="常规 2 41 45 2 2 3 2 5" xfId="7942"/>
    <cellStyle name="常规 2 41 45 2 2 3 3" xfId="7943"/>
    <cellStyle name="常规 2 41 45 2 2 3 3 2" xfId="7944"/>
    <cellStyle name="常规 2 41 45 2 2 3 3 3" xfId="7945"/>
    <cellStyle name="常规 2 41 45 2 2 3 3 4" xfId="7946"/>
    <cellStyle name="常规 2 41 45 2 2 3 4" xfId="7947"/>
    <cellStyle name="常规 2 41 45 2 2 3 5" xfId="7948"/>
    <cellStyle name="常规 2 41 45 2 2 3 6" xfId="7949"/>
    <cellStyle name="常规 2 41 45 2 2 4" xfId="7950"/>
    <cellStyle name="常规 2 41 45 2 2 4 2" xfId="7951"/>
    <cellStyle name="常规 2 41 45 2 2 4 2 2" xfId="7952"/>
    <cellStyle name="常规 2 41 45 2 2 4 2 3" xfId="7953"/>
    <cellStyle name="常规 2 41 45 2 2 4 2 4" xfId="7954"/>
    <cellStyle name="常规 2 41 45 2 2 4 3" xfId="7955"/>
    <cellStyle name="常规 2 41 45 2 2 4 4" xfId="7956"/>
    <cellStyle name="常规 2 41 45 2 2 4 5" xfId="7957"/>
    <cellStyle name="常规 2 41 45 2 2 5" xfId="7958"/>
    <cellStyle name="常规 2 41 45 2 2 5 2" xfId="7959"/>
    <cellStyle name="常规 2 41 45 2 2 5 3" xfId="7960"/>
    <cellStyle name="常规 2 41 45 2 2 5 4" xfId="7961"/>
    <cellStyle name="常规 2 41 45 2 2 6" xfId="7962"/>
    <cellStyle name="常规 2 41 45 2 2 7" xfId="7963"/>
    <cellStyle name="常规 2 41 45 2 2 8" xfId="7964"/>
    <cellStyle name="常规 2 41 45 2 3" xfId="7965"/>
    <cellStyle name="常规 2 41 45 2 3 2" xfId="7966"/>
    <cellStyle name="常规 2 41 45 2 3 2 2" xfId="7967"/>
    <cellStyle name="常规 2 41 45 2 3 2 2 2" xfId="7968"/>
    <cellStyle name="常规 2 41 45 2 3 2 2 3" xfId="7969"/>
    <cellStyle name="常规 2 41 45 2 3 2 2 4" xfId="7970"/>
    <cellStyle name="常规 2 41 45 2 3 2 3" xfId="7971"/>
    <cellStyle name="常规 2 41 45 2 3 2 4" xfId="7972"/>
    <cellStyle name="常规 2 41 45 2 3 2 5" xfId="7973"/>
    <cellStyle name="常规 2 41 45 2 3 3" xfId="7974"/>
    <cellStyle name="常规 2 41 45 2 3 3 2" xfId="7975"/>
    <cellStyle name="常规 2 41 45 2 3 3 3" xfId="7976"/>
    <cellStyle name="常规 2 41 45 2 3 3 4" xfId="7977"/>
    <cellStyle name="常规 2 41 45 2 3 4" xfId="7978"/>
    <cellStyle name="常规 2 41 45 2 3 5" xfId="7979"/>
    <cellStyle name="常规 2 41 45 2 3 6" xfId="7980"/>
    <cellStyle name="常规 2 41 45 2 4" xfId="7981"/>
    <cellStyle name="常规 2 41 45 2 4 2" xfId="7982"/>
    <cellStyle name="常规 2 41 45 2 4 2 2" xfId="7983"/>
    <cellStyle name="常规 2 41 45 2 4 2 2 2" xfId="7984"/>
    <cellStyle name="常规 2 41 45 2 4 2 2 3" xfId="7985"/>
    <cellStyle name="常规 2 41 45 2 4 2 2 4" xfId="7986"/>
    <cellStyle name="常规 2 41 45 2 4 2 3" xfId="7987"/>
    <cellStyle name="常规 2 41 45 2 4 2 4" xfId="7988"/>
    <cellStyle name="常规 2 41 45 2 4 2 5" xfId="7989"/>
    <cellStyle name="常规 2 41 45 2 4 3" xfId="7990"/>
    <cellStyle name="常规 2 41 45 2 4 3 2" xfId="7991"/>
    <cellStyle name="常规 2 41 45 2 4 3 3" xfId="7992"/>
    <cellStyle name="常规 2 41 45 2 4 3 4" xfId="7993"/>
    <cellStyle name="常规 2 41 45 2 4 4" xfId="7994"/>
    <cellStyle name="常规 2 41 45 2 4 5" xfId="7995"/>
    <cellStyle name="常规 2 41 45 2 4 6" xfId="7996"/>
    <cellStyle name="常规 2 41 45 2 5" xfId="7997"/>
    <cellStyle name="常规 2 41 45 2 5 2" xfId="7998"/>
    <cellStyle name="常规 2 41 45 2 5 2 2" xfId="7999"/>
    <cellStyle name="常规 2 41 45 2 5 2 3" xfId="8000"/>
    <cellStyle name="常规 2 41 45 2 5 2 4" xfId="8001"/>
    <cellStyle name="常规 2 41 45 2 5 3" xfId="8002"/>
    <cellStyle name="常规 2 41 45 2 5 4" xfId="8003"/>
    <cellStyle name="常规 2 41 45 2 5 5" xfId="8004"/>
    <cellStyle name="常规 2 41 45 2 6" xfId="8005"/>
    <cellStyle name="常规 2 41 45 2 6 2" xfId="8006"/>
    <cellStyle name="常规 2 41 45 2 6 3" xfId="8007"/>
    <cellStyle name="常规 2 41 45 2 6 4" xfId="8008"/>
    <cellStyle name="常规 2 41 45 2 7" xfId="8009"/>
    <cellStyle name="常规 2 41 45 2 8" xfId="8010"/>
    <cellStyle name="常规 2 41 45 2 9" xfId="8011"/>
    <cellStyle name="常规 2 41 45 3" xfId="8012"/>
    <cellStyle name="常规 2 41 45 3 2" xfId="8013"/>
    <cellStyle name="常规 2 41 45 3 2 2" xfId="8014"/>
    <cellStyle name="常规 2 41 45 3 2 2 2" xfId="8015"/>
    <cellStyle name="常规 2 41 45 3 2 2 2 2" xfId="8016"/>
    <cellStyle name="常规 2 41 45 3 2 2 2 3" xfId="8017"/>
    <cellStyle name="常规 2 41 45 3 2 2 2 4" xfId="8018"/>
    <cellStyle name="常规 2 41 45 3 2 2 3" xfId="8019"/>
    <cellStyle name="常规 2 41 45 3 2 2 4" xfId="8020"/>
    <cellStyle name="常规 2 41 45 3 2 2 5" xfId="8021"/>
    <cellStyle name="常规 2 41 45 3 2 3" xfId="8022"/>
    <cellStyle name="常规 2 41 45 3 2 3 2" xfId="8023"/>
    <cellStyle name="常规 2 41 45 3 2 3 3" xfId="8024"/>
    <cellStyle name="常规 2 41 45 3 2 3 4" xfId="8025"/>
    <cellStyle name="常规 2 41 45 3 2 4" xfId="8026"/>
    <cellStyle name="常规 2 41 45 3 2 5" xfId="8027"/>
    <cellStyle name="常规 2 41 45 3 2 6" xfId="8028"/>
    <cellStyle name="常规 2 41 45 3 3" xfId="8029"/>
    <cellStyle name="常规 2 41 45 3 3 2" xfId="8030"/>
    <cellStyle name="常规 2 41 45 3 3 2 2" xfId="8031"/>
    <cellStyle name="常规 2 41 45 3 3 2 2 2" xfId="8032"/>
    <cellStyle name="常规 2 41 45 3 3 2 2 3" xfId="8033"/>
    <cellStyle name="常规 2 41 45 3 3 2 2 4" xfId="8034"/>
    <cellStyle name="常规 2 41 45 3 3 2 3" xfId="8035"/>
    <cellStyle name="常规 2 41 45 3 3 2 4" xfId="8036"/>
    <cellStyle name="常规 2 41 45 3 3 2 5" xfId="8037"/>
    <cellStyle name="常规 2 41 45 3 3 3" xfId="8038"/>
    <cellStyle name="常规 2 41 45 3 3 3 2" xfId="8039"/>
    <cellStyle name="常规 2 41 45 3 3 3 3" xfId="8040"/>
    <cellStyle name="常规 2 41 45 3 3 3 4" xfId="8041"/>
    <cellStyle name="常规 2 41 45 3 3 4" xfId="8042"/>
    <cellStyle name="常规 2 41 45 3 3 5" xfId="8043"/>
    <cellStyle name="常规 2 41 45 3 3 6" xfId="8044"/>
    <cellStyle name="常规 2 41 45 3 4" xfId="8045"/>
    <cellStyle name="常规 2 41 45 3 4 2" xfId="8046"/>
    <cellStyle name="常规 2 41 45 3 4 2 2" xfId="8047"/>
    <cellStyle name="常规 2 41 45 3 4 2 3" xfId="8048"/>
    <cellStyle name="常规 2 41 45 3 4 2 4" xfId="8049"/>
    <cellStyle name="常规 2 41 45 3 4 3" xfId="8050"/>
    <cellStyle name="常规 2 41 45 3 4 4" xfId="8051"/>
    <cellStyle name="常规 2 41 45 3 4 5" xfId="8052"/>
    <cellStyle name="常规 2 41 45 3 5" xfId="8053"/>
    <cellStyle name="常规 2 41 45 3 5 2" xfId="8054"/>
    <cellStyle name="常规 2 41 45 3 5 3" xfId="8055"/>
    <cellStyle name="常规 2 41 45 3 5 4" xfId="8056"/>
    <cellStyle name="常规 2 41 45 3 6" xfId="8057"/>
    <cellStyle name="常规 2 41 45 3 7" xfId="8058"/>
    <cellStyle name="常规 2 41 45 3 8" xfId="8059"/>
    <cellStyle name="常规 2 41 45 4" xfId="8060"/>
    <cellStyle name="常规 2 41 45 4 2" xfId="8061"/>
    <cellStyle name="常规 2 41 45 4 2 2" xfId="8062"/>
    <cellStyle name="常规 2 41 45 4 2 2 2" xfId="8063"/>
    <cellStyle name="常规 2 41 45 4 2 2 3" xfId="8064"/>
    <cellStyle name="常规 2 41 45 4 2 2 4" xfId="8065"/>
    <cellStyle name="常规 2 41 45 4 2 3" xfId="8066"/>
    <cellStyle name="常规 2 41 45 4 2 4" xfId="8067"/>
    <cellStyle name="常规 2 41 45 4 2 5" xfId="8068"/>
    <cellStyle name="常规 2 41 45 4 3" xfId="8069"/>
    <cellStyle name="常规 2 41 45 4 3 2" xfId="8070"/>
    <cellStyle name="常规 2 41 45 4 3 3" xfId="8071"/>
    <cellStyle name="常规 2 41 45 4 3 4" xfId="8072"/>
    <cellStyle name="常规 2 41 45 4 4" xfId="8073"/>
    <cellStyle name="常规 2 41 45 4 5" xfId="8074"/>
    <cellStyle name="常规 2 41 45 4 6" xfId="8075"/>
    <cellStyle name="常规 2 41 45 5" xfId="8076"/>
    <cellStyle name="常规 2 41 45 5 2" xfId="8077"/>
    <cellStyle name="常规 2 41 45 5 2 2" xfId="8078"/>
    <cellStyle name="常规 2 41 45 5 2 2 2" xfId="8079"/>
    <cellStyle name="常规 2 41 45 5 2 2 3" xfId="8080"/>
    <cellStyle name="常规 2 41 45 5 2 2 4" xfId="8081"/>
    <cellStyle name="常规 2 41 45 5 2 3" xfId="8082"/>
    <cellStyle name="常规 2 41 45 5 2 4" xfId="8083"/>
    <cellStyle name="常规 2 41 45 5 2 5" xfId="8084"/>
    <cellStyle name="常规 2 41 45 5 3" xfId="8085"/>
    <cellStyle name="常规 2 41 45 5 3 2" xfId="8086"/>
    <cellStyle name="常规 2 41 45 5 3 3" xfId="8087"/>
    <cellStyle name="常规 2 41 45 5 3 4" xfId="8088"/>
    <cellStyle name="常规 2 41 45 5 4" xfId="8089"/>
    <cellStyle name="常规 2 41 45 5 5" xfId="8090"/>
    <cellStyle name="常规 2 41 45 5 6" xfId="8091"/>
    <cellStyle name="常规 2 41 45 6" xfId="8092"/>
    <cellStyle name="常规 2 41 45 6 2" xfId="8093"/>
    <cellStyle name="常规 2 41 45 6 2 2" xfId="8094"/>
    <cellStyle name="常规 2 41 45 6 2 3" xfId="8095"/>
    <cellStyle name="常规 2 41 45 6 2 4" xfId="8096"/>
    <cellStyle name="常规 2 41 45 6 3" xfId="8097"/>
    <cellStyle name="常规 2 41 45 6 4" xfId="8098"/>
    <cellStyle name="常规 2 41 45 6 5" xfId="8099"/>
    <cellStyle name="常规 2 41 45 7" xfId="8100"/>
    <cellStyle name="常规 2 41 45 7 2" xfId="8101"/>
    <cellStyle name="常规 2 41 45 7 3" xfId="8102"/>
    <cellStyle name="常规 2 41 45 7 4" xfId="8103"/>
    <cellStyle name="常规 2 41 45 8" xfId="8104"/>
    <cellStyle name="常规 2 41 45 9" xfId="8105"/>
    <cellStyle name="常规 2 41 46" xfId="8106"/>
    <cellStyle name="常规 2 41 46 10" xfId="8107"/>
    <cellStyle name="常规 2 41 46 2" xfId="8108"/>
    <cellStyle name="常规 2 41 46 2 2" xfId="8109"/>
    <cellStyle name="常规 2 41 46 2 2 2" xfId="8110"/>
    <cellStyle name="常规 2 41 46 2 2 2 2" xfId="8111"/>
    <cellStyle name="常规 2 41 46 2 2 2 2 2" xfId="8112"/>
    <cellStyle name="常规 2 41 46 2 2 2 2 2 2" xfId="8113"/>
    <cellStyle name="常规 2 41 46 2 2 2 2 2 3" xfId="8114"/>
    <cellStyle name="常规 2 41 46 2 2 2 2 2 4" xfId="8115"/>
    <cellStyle name="常规 2 41 46 2 2 2 2 3" xfId="8116"/>
    <cellStyle name="常规 2 41 46 2 2 2 2 4" xfId="8117"/>
    <cellStyle name="常规 2 41 46 2 2 2 2 5" xfId="8118"/>
    <cellStyle name="常规 2 41 46 2 2 2 3" xfId="8119"/>
    <cellStyle name="常规 2 41 46 2 2 2 3 2" xfId="8120"/>
    <cellStyle name="常规 2 41 46 2 2 2 3 3" xfId="8121"/>
    <cellStyle name="常规 2 41 46 2 2 2 3 4" xfId="8122"/>
    <cellStyle name="常规 2 41 46 2 2 2 4" xfId="8123"/>
    <cellStyle name="常规 2 41 46 2 2 2 5" xfId="8124"/>
    <cellStyle name="常规 2 41 46 2 2 2 6" xfId="8125"/>
    <cellStyle name="常规 2 41 46 2 2 3" xfId="8126"/>
    <cellStyle name="常规 2 41 46 2 2 3 2" xfId="8127"/>
    <cellStyle name="常规 2 41 46 2 2 3 2 2" xfId="8128"/>
    <cellStyle name="常规 2 41 46 2 2 3 2 2 2" xfId="8129"/>
    <cellStyle name="常规 2 41 46 2 2 3 2 2 3" xfId="8130"/>
    <cellStyle name="常规 2 41 46 2 2 3 2 2 4" xfId="8131"/>
    <cellStyle name="常规 2 41 46 2 2 3 2 3" xfId="8132"/>
    <cellStyle name="常规 2 41 46 2 2 3 2 4" xfId="8133"/>
    <cellStyle name="常规 2 41 46 2 2 3 2 5" xfId="8134"/>
    <cellStyle name="常规 2 41 46 2 2 3 3" xfId="8135"/>
    <cellStyle name="常规 2 41 46 2 2 3 3 2" xfId="8136"/>
    <cellStyle name="常规 2 41 46 2 2 3 3 3" xfId="8137"/>
    <cellStyle name="常规 2 41 46 2 2 3 3 4" xfId="8138"/>
    <cellStyle name="常规 2 41 46 2 2 3 4" xfId="8139"/>
    <cellStyle name="常规 2 41 46 2 2 3 5" xfId="8140"/>
    <cellStyle name="常规 2 41 46 2 2 3 6" xfId="8141"/>
    <cellStyle name="常规 2 41 46 2 2 4" xfId="8142"/>
    <cellStyle name="常规 2 41 46 2 2 4 2" xfId="8143"/>
    <cellStyle name="常规 2 41 46 2 2 4 2 2" xfId="8144"/>
    <cellStyle name="常规 2 41 46 2 2 4 2 3" xfId="8145"/>
    <cellStyle name="常规 2 41 46 2 2 4 2 4" xfId="8146"/>
    <cellStyle name="常规 2 41 46 2 2 4 3" xfId="8147"/>
    <cellStyle name="常规 2 41 46 2 2 4 4" xfId="8148"/>
    <cellStyle name="常规 2 41 46 2 2 4 5" xfId="8149"/>
    <cellStyle name="常规 2 41 46 2 2 5" xfId="8150"/>
    <cellStyle name="常规 2 41 46 2 2 5 2" xfId="8151"/>
    <cellStyle name="常规 2 41 46 2 2 5 3" xfId="8152"/>
    <cellStyle name="常规 2 41 46 2 2 5 4" xfId="8153"/>
    <cellStyle name="常规 2 41 46 2 2 6" xfId="8154"/>
    <cellStyle name="常规 2 41 46 2 2 7" xfId="8155"/>
    <cellStyle name="常规 2 41 46 2 2 8" xfId="8156"/>
    <cellStyle name="常规 2 41 46 2 3" xfId="8157"/>
    <cellStyle name="常规 2 41 46 2 3 2" xfId="8158"/>
    <cellStyle name="常规 2 41 46 2 3 2 2" xfId="8159"/>
    <cellStyle name="常规 2 41 46 2 3 2 2 2" xfId="8160"/>
    <cellStyle name="常规 2 41 46 2 3 2 2 3" xfId="8161"/>
    <cellStyle name="常规 2 41 46 2 3 2 2 4" xfId="8162"/>
    <cellStyle name="常规 2 41 46 2 3 2 3" xfId="8163"/>
    <cellStyle name="常规 2 41 46 2 3 2 4" xfId="8164"/>
    <cellStyle name="常规 2 41 46 2 3 2 5" xfId="8165"/>
    <cellStyle name="常规 2 41 46 2 3 3" xfId="8166"/>
    <cellStyle name="常规 2 41 46 2 3 3 2" xfId="8167"/>
    <cellStyle name="常规 2 41 46 2 3 3 3" xfId="8168"/>
    <cellStyle name="常规 2 41 46 2 3 3 4" xfId="8169"/>
    <cellStyle name="常规 2 41 46 2 3 4" xfId="8170"/>
    <cellStyle name="常规 2 41 46 2 3 5" xfId="8171"/>
    <cellStyle name="常规 2 41 46 2 3 6" xfId="8172"/>
    <cellStyle name="常规 2 41 46 2 4" xfId="8173"/>
    <cellStyle name="常规 2 41 46 2 4 2" xfId="8174"/>
    <cellStyle name="常规 2 41 46 2 4 2 2" xfId="8175"/>
    <cellStyle name="常规 2 41 46 2 4 2 2 2" xfId="8176"/>
    <cellStyle name="常规 2 41 46 2 4 2 2 3" xfId="8177"/>
    <cellStyle name="常规 2 41 46 2 4 2 2 4" xfId="8178"/>
    <cellStyle name="常规 2 41 46 2 4 2 3" xfId="8179"/>
    <cellStyle name="常规 2 41 46 2 4 2 4" xfId="8180"/>
    <cellStyle name="常规 2 41 46 2 4 2 5" xfId="8181"/>
    <cellStyle name="常规 2 41 46 2 4 3" xfId="8182"/>
    <cellStyle name="常规 2 41 46 2 4 3 2" xfId="8183"/>
    <cellStyle name="常规 2 41 46 2 4 3 3" xfId="8184"/>
    <cellStyle name="常规 2 41 46 2 4 3 4" xfId="8185"/>
    <cellStyle name="常规 2 41 46 2 4 4" xfId="8186"/>
    <cellStyle name="常规 2 41 46 2 4 5" xfId="8187"/>
    <cellStyle name="常规 2 41 46 2 4 6" xfId="8188"/>
    <cellStyle name="常规 2 41 46 2 5" xfId="8189"/>
    <cellStyle name="常规 2 41 46 2 5 2" xfId="8190"/>
    <cellStyle name="常规 2 41 46 2 5 2 2" xfId="8191"/>
    <cellStyle name="常规 2 41 46 2 5 2 3" xfId="8192"/>
    <cellStyle name="常规 2 41 46 2 5 2 4" xfId="8193"/>
    <cellStyle name="常规 2 41 46 2 5 3" xfId="8194"/>
    <cellStyle name="常规 2 41 46 2 5 4" xfId="8195"/>
    <cellStyle name="常规 2 41 46 2 5 5" xfId="8196"/>
    <cellStyle name="常规 2 41 46 2 6" xfId="8197"/>
    <cellStyle name="常规 2 41 46 2 6 2" xfId="8198"/>
    <cellStyle name="常规 2 41 46 2 6 3" xfId="8199"/>
    <cellStyle name="常规 2 41 46 2 6 4" xfId="8200"/>
    <cellStyle name="常规 2 41 46 2 7" xfId="8201"/>
    <cellStyle name="常规 2 41 46 2 8" xfId="8202"/>
    <cellStyle name="常规 2 41 46 2 9" xfId="8203"/>
    <cellStyle name="常规 2 41 46 3" xfId="8204"/>
    <cellStyle name="常规 2 41 46 3 2" xfId="8205"/>
    <cellStyle name="常规 2 41 46 3 2 2" xfId="8206"/>
    <cellStyle name="常规 2 41 46 3 2 2 2" xfId="8207"/>
    <cellStyle name="常规 2 41 46 3 2 2 2 2" xfId="8208"/>
    <cellStyle name="常规 2 41 46 3 2 2 2 3" xfId="8209"/>
    <cellStyle name="常规 2 41 46 3 2 2 2 4" xfId="8210"/>
    <cellStyle name="常规 2 41 46 3 2 2 3" xfId="8211"/>
    <cellStyle name="常规 2 41 46 3 2 2 4" xfId="8212"/>
    <cellStyle name="常规 2 41 46 3 2 2 5" xfId="8213"/>
    <cellStyle name="常规 2 41 46 3 2 3" xfId="8214"/>
    <cellStyle name="常规 2 41 46 3 2 3 2" xfId="8215"/>
    <cellStyle name="常规 2 41 46 3 2 3 3" xfId="8216"/>
    <cellStyle name="常规 2 41 46 3 2 3 4" xfId="8217"/>
    <cellStyle name="常规 2 41 46 3 2 4" xfId="8218"/>
    <cellStyle name="常规 2 41 46 3 2 5" xfId="8219"/>
    <cellStyle name="常规 2 41 46 3 2 6" xfId="8220"/>
    <cellStyle name="常规 2 41 46 3 3" xfId="8221"/>
    <cellStyle name="常规 2 41 46 3 3 2" xfId="8222"/>
    <cellStyle name="常规 2 41 46 3 3 2 2" xfId="8223"/>
    <cellStyle name="常规 2 41 46 3 3 2 2 2" xfId="8224"/>
    <cellStyle name="常规 2 41 46 3 3 2 2 3" xfId="8225"/>
    <cellStyle name="常规 2 41 46 3 3 2 2 4" xfId="8226"/>
    <cellStyle name="常规 2 41 46 3 3 2 3" xfId="8227"/>
    <cellStyle name="常规 2 41 46 3 3 2 4" xfId="8228"/>
    <cellStyle name="常规 2 41 46 3 3 2 5" xfId="8229"/>
    <cellStyle name="常规 2 41 46 3 3 3" xfId="8230"/>
    <cellStyle name="常规 2 41 46 3 3 3 2" xfId="8231"/>
    <cellStyle name="常规 2 41 46 3 3 3 3" xfId="8232"/>
    <cellStyle name="常规 2 41 46 3 3 3 4" xfId="8233"/>
    <cellStyle name="常规 2 41 46 3 3 4" xfId="8234"/>
    <cellStyle name="常规 2 41 46 3 3 5" xfId="8235"/>
    <cellStyle name="常规 2 41 46 3 3 6" xfId="8236"/>
    <cellStyle name="常规 2 41 46 3 4" xfId="8237"/>
    <cellStyle name="常规 2 41 46 3 4 2" xfId="8238"/>
    <cellStyle name="常规 2 41 46 3 4 2 2" xfId="8239"/>
    <cellStyle name="常规 2 41 46 3 4 2 3" xfId="8240"/>
    <cellStyle name="常规 2 41 46 3 4 2 4" xfId="8241"/>
    <cellStyle name="常规 2 41 46 3 4 3" xfId="8242"/>
    <cellStyle name="常规 2 41 46 3 4 4" xfId="8243"/>
    <cellStyle name="常规 2 41 46 3 4 5" xfId="8244"/>
    <cellStyle name="常规 2 41 46 3 5" xfId="8245"/>
    <cellStyle name="常规 2 41 46 3 5 2" xfId="8246"/>
    <cellStyle name="常规 2 41 46 3 5 3" xfId="8247"/>
    <cellStyle name="常规 2 41 46 3 5 4" xfId="8248"/>
    <cellStyle name="常规 2 41 46 3 6" xfId="8249"/>
    <cellStyle name="常规 2 41 46 3 7" xfId="8250"/>
    <cellStyle name="常规 2 41 46 3 8" xfId="8251"/>
    <cellStyle name="常规 2 41 46 4" xfId="8252"/>
    <cellStyle name="常规 2 41 46 4 2" xfId="8253"/>
    <cellStyle name="常规 2 41 46 4 2 2" xfId="8254"/>
    <cellStyle name="常规 2 41 46 4 2 2 2" xfId="8255"/>
    <cellStyle name="常规 2 41 46 4 2 2 3" xfId="8256"/>
    <cellStyle name="常规 2 41 46 4 2 2 4" xfId="8257"/>
    <cellStyle name="常规 2 41 46 4 2 3" xfId="8258"/>
    <cellStyle name="常规 2 41 46 4 2 4" xfId="8259"/>
    <cellStyle name="常规 2 41 46 4 2 5" xfId="8260"/>
    <cellStyle name="常规 2 41 46 4 3" xfId="8261"/>
    <cellStyle name="常规 2 41 46 4 3 2" xfId="8262"/>
    <cellStyle name="常规 2 41 46 4 3 3" xfId="8263"/>
    <cellStyle name="常规 2 41 46 4 3 4" xfId="8264"/>
    <cellStyle name="常规 2 41 46 4 4" xfId="8265"/>
    <cellStyle name="常规 2 41 46 4 5" xfId="8266"/>
    <cellStyle name="常规 2 41 46 4 6" xfId="8267"/>
    <cellStyle name="常规 2 41 46 5" xfId="8268"/>
    <cellStyle name="常规 2 41 46 5 2" xfId="8269"/>
    <cellStyle name="常规 2 41 46 5 2 2" xfId="8270"/>
    <cellStyle name="常规 2 41 46 5 2 2 2" xfId="8271"/>
    <cellStyle name="常规 2 41 46 5 2 2 3" xfId="8272"/>
    <cellStyle name="常规 2 41 46 5 2 2 4" xfId="8273"/>
    <cellStyle name="常规 2 41 46 5 2 3" xfId="8274"/>
    <cellStyle name="常规 2 41 46 5 2 4" xfId="8275"/>
    <cellStyle name="常规 2 41 46 5 2 5" xfId="8276"/>
    <cellStyle name="常规 2 41 46 5 3" xfId="8277"/>
    <cellStyle name="常规 2 41 46 5 3 2" xfId="8278"/>
    <cellStyle name="常规 2 41 46 5 3 3" xfId="8279"/>
    <cellStyle name="常规 2 41 46 5 3 4" xfId="8280"/>
    <cellStyle name="常规 2 41 46 5 4" xfId="8281"/>
    <cellStyle name="常规 2 41 46 5 5" xfId="8282"/>
    <cellStyle name="常规 2 41 46 5 6" xfId="8283"/>
    <cellStyle name="常规 2 41 46 6" xfId="8284"/>
    <cellStyle name="常规 2 41 46 6 2" xfId="8285"/>
    <cellStyle name="常规 2 41 46 6 2 2" xfId="8286"/>
    <cellStyle name="常规 2 41 46 6 2 3" xfId="8287"/>
    <cellStyle name="常规 2 41 46 6 2 4" xfId="8288"/>
    <cellStyle name="常规 2 41 46 6 3" xfId="8289"/>
    <cellStyle name="常规 2 41 46 6 4" xfId="8290"/>
    <cellStyle name="常规 2 41 46 6 5" xfId="8291"/>
    <cellStyle name="常规 2 41 46 7" xfId="8292"/>
    <cellStyle name="常规 2 41 46 7 2" xfId="8293"/>
    <cellStyle name="常规 2 41 46 7 3" xfId="8294"/>
    <cellStyle name="常规 2 41 46 7 4" xfId="8295"/>
    <cellStyle name="常规 2 41 46 8" xfId="8296"/>
    <cellStyle name="常规 2 41 46 9" xfId="8297"/>
    <cellStyle name="常规 2 41 47" xfId="8298"/>
    <cellStyle name="常规 2 41 47 10" xfId="8299"/>
    <cellStyle name="常规 2 41 47 2" xfId="8300"/>
    <cellStyle name="常规 2 41 47 2 2" xfId="8301"/>
    <cellStyle name="常规 2 41 47 2 2 2" xfId="8302"/>
    <cellStyle name="常规 2 41 47 2 2 2 2" xfId="8303"/>
    <cellStyle name="常规 2 41 47 2 2 2 2 2" xfId="8304"/>
    <cellStyle name="常规 2 41 47 2 2 2 2 2 2" xfId="8305"/>
    <cellStyle name="常规 2 41 47 2 2 2 2 2 3" xfId="8306"/>
    <cellStyle name="常规 2 41 47 2 2 2 2 2 4" xfId="8307"/>
    <cellStyle name="常规 2 41 47 2 2 2 2 3" xfId="8308"/>
    <cellStyle name="常规 2 41 47 2 2 2 2 4" xfId="8309"/>
    <cellStyle name="常规 2 41 47 2 2 2 2 5" xfId="8310"/>
    <cellStyle name="常规 2 41 47 2 2 2 3" xfId="8311"/>
    <cellStyle name="常规 2 41 47 2 2 2 3 2" xfId="8312"/>
    <cellStyle name="常规 2 41 47 2 2 2 3 3" xfId="8313"/>
    <cellStyle name="常规 2 41 47 2 2 2 3 4" xfId="8314"/>
    <cellStyle name="常规 2 41 47 2 2 2 4" xfId="8315"/>
    <cellStyle name="常规 2 41 47 2 2 2 5" xfId="8316"/>
    <cellStyle name="常规 2 41 47 2 2 2 6" xfId="8317"/>
    <cellStyle name="常规 2 41 47 2 2 3" xfId="8318"/>
    <cellStyle name="常规 2 41 47 2 2 3 2" xfId="8319"/>
    <cellStyle name="常规 2 41 47 2 2 3 2 2" xfId="8320"/>
    <cellStyle name="常规 2 41 47 2 2 3 2 2 2" xfId="8321"/>
    <cellStyle name="常规 2 41 47 2 2 3 2 2 3" xfId="8322"/>
    <cellStyle name="常规 2 41 47 2 2 3 2 2 4" xfId="8323"/>
    <cellStyle name="常规 2 41 47 2 2 3 2 3" xfId="8324"/>
    <cellStyle name="常规 2 41 47 2 2 3 2 4" xfId="8325"/>
    <cellStyle name="常规 2 41 47 2 2 3 2 5" xfId="8326"/>
    <cellStyle name="常规 2 41 47 2 2 3 3" xfId="8327"/>
    <cellStyle name="常规 2 41 47 2 2 3 3 2" xfId="8328"/>
    <cellStyle name="常规 2 41 47 2 2 3 3 3" xfId="8329"/>
    <cellStyle name="常规 2 41 47 2 2 3 3 4" xfId="8330"/>
    <cellStyle name="常规 2 41 47 2 2 3 4" xfId="8331"/>
    <cellStyle name="常规 2 41 47 2 2 3 5" xfId="8332"/>
    <cellStyle name="常规 2 41 47 2 2 3 6" xfId="8333"/>
    <cellStyle name="常规 2 41 47 2 2 4" xfId="8334"/>
    <cellStyle name="常规 2 41 47 2 2 4 2" xfId="8335"/>
    <cellStyle name="常规 2 41 47 2 2 4 2 2" xfId="8336"/>
    <cellStyle name="常规 2 41 47 2 2 4 2 3" xfId="8337"/>
    <cellStyle name="常规 2 41 47 2 2 4 2 4" xfId="8338"/>
    <cellStyle name="常规 2 41 47 2 2 4 3" xfId="8339"/>
    <cellStyle name="常规 2 41 47 2 2 4 4" xfId="8340"/>
    <cellStyle name="常规 2 41 47 2 2 4 5" xfId="8341"/>
    <cellStyle name="常规 2 41 47 2 2 5" xfId="8342"/>
    <cellStyle name="常规 2 41 47 2 2 5 2" xfId="8343"/>
    <cellStyle name="常规 2 41 47 2 2 5 3" xfId="8344"/>
    <cellStyle name="常规 2 41 47 2 2 5 4" xfId="8345"/>
    <cellStyle name="常规 2 41 47 2 2 6" xfId="8346"/>
    <cellStyle name="常规 2 41 47 2 2 7" xfId="8347"/>
    <cellStyle name="常规 2 41 47 2 2 8" xfId="8348"/>
    <cellStyle name="常规 2 41 47 2 3" xfId="8349"/>
    <cellStyle name="常规 2 41 47 2 3 2" xfId="8350"/>
    <cellStyle name="常规 2 41 47 2 3 2 2" xfId="8351"/>
    <cellStyle name="常规 2 41 47 2 3 2 2 2" xfId="8352"/>
    <cellStyle name="常规 2 41 47 2 3 2 2 3" xfId="8353"/>
    <cellStyle name="常规 2 41 47 2 3 2 2 4" xfId="8354"/>
    <cellStyle name="常规 2 41 47 2 3 2 3" xfId="8355"/>
    <cellStyle name="常规 2 41 47 2 3 2 4" xfId="8356"/>
    <cellStyle name="常规 2 41 47 2 3 2 5" xfId="8357"/>
    <cellStyle name="常规 2 41 47 2 3 3" xfId="8358"/>
    <cellStyle name="常规 2 41 47 2 3 3 2" xfId="8359"/>
    <cellStyle name="常规 2 41 47 2 3 3 3" xfId="8360"/>
    <cellStyle name="常规 2 41 47 2 3 3 4" xfId="8361"/>
    <cellStyle name="常规 2 41 47 2 3 4" xfId="8362"/>
    <cellStyle name="常规 2 41 47 2 3 5" xfId="8363"/>
    <cellStyle name="常规 2 41 47 2 3 6" xfId="8364"/>
    <cellStyle name="常规 2 41 47 2 4" xfId="8365"/>
    <cellStyle name="常规 2 41 47 2 4 2" xfId="8366"/>
    <cellStyle name="常规 2 41 47 2 4 2 2" xfId="8367"/>
    <cellStyle name="常规 2 41 47 2 4 2 2 2" xfId="8368"/>
    <cellStyle name="常规 2 41 47 2 4 2 2 3" xfId="8369"/>
    <cellStyle name="常规 2 41 47 2 4 2 2 4" xfId="8370"/>
    <cellStyle name="常规 2 41 47 2 4 2 3" xfId="8371"/>
    <cellStyle name="常规 2 41 47 2 4 2 4" xfId="8372"/>
    <cellStyle name="常规 2 41 47 2 4 2 5" xfId="8373"/>
    <cellStyle name="常规 2 41 47 2 4 3" xfId="8374"/>
    <cellStyle name="常规 2 41 47 2 4 3 2" xfId="8375"/>
    <cellStyle name="常规 2 41 47 2 4 3 3" xfId="8376"/>
    <cellStyle name="常规 2 41 47 2 4 3 4" xfId="8377"/>
    <cellStyle name="常规 2 41 47 2 4 4" xfId="8378"/>
    <cellStyle name="常规 2 41 47 2 4 5" xfId="8379"/>
    <cellStyle name="常规 2 41 47 2 4 6" xfId="8380"/>
    <cellStyle name="常规 2 41 47 2 5" xfId="8381"/>
    <cellStyle name="常规 2 41 47 2 5 2" xfId="8382"/>
    <cellStyle name="常规 2 41 47 2 5 2 2" xfId="8383"/>
    <cellStyle name="常规 2 41 47 2 5 2 3" xfId="8384"/>
    <cellStyle name="常规 2 41 47 2 5 2 4" xfId="8385"/>
    <cellStyle name="常规 2 41 47 2 5 3" xfId="8386"/>
    <cellStyle name="常规 2 41 47 2 5 4" xfId="8387"/>
    <cellStyle name="常规 2 41 47 2 5 5" xfId="8388"/>
    <cellStyle name="常规 2 41 47 2 6" xfId="8389"/>
    <cellStyle name="常规 2 41 47 2 6 2" xfId="8390"/>
    <cellStyle name="常规 2 41 47 2 6 3" xfId="8391"/>
    <cellStyle name="常规 2 41 47 2 6 4" xfId="8392"/>
    <cellStyle name="常规 2 41 47 2 7" xfId="8393"/>
    <cellStyle name="常规 2 41 47 2 8" xfId="8394"/>
    <cellStyle name="常规 2 41 47 2 9" xfId="8395"/>
    <cellStyle name="常规 2 41 47 3" xfId="8396"/>
    <cellStyle name="常规 2 41 47 3 2" xfId="8397"/>
    <cellStyle name="常规 2 41 47 3 2 2" xfId="8398"/>
    <cellStyle name="常规 2 41 47 3 2 2 2" xfId="8399"/>
    <cellStyle name="常规 2 41 47 3 2 2 2 2" xfId="8400"/>
    <cellStyle name="常规 2 41 47 3 2 2 2 3" xfId="8401"/>
    <cellStyle name="常规 2 41 47 3 2 2 2 4" xfId="8402"/>
    <cellStyle name="常规 2 41 47 3 2 2 3" xfId="8403"/>
    <cellStyle name="常规 2 41 47 3 2 2 4" xfId="8404"/>
    <cellStyle name="常规 2 41 47 3 2 2 5" xfId="8405"/>
    <cellStyle name="常规 2 41 47 3 2 3" xfId="8406"/>
    <cellStyle name="常规 2 41 47 3 2 3 2" xfId="8407"/>
    <cellStyle name="常规 2 41 47 3 2 3 3" xfId="8408"/>
    <cellStyle name="常规 2 41 47 3 2 3 4" xfId="8409"/>
    <cellStyle name="常规 2 41 47 3 2 4" xfId="8410"/>
    <cellStyle name="常规 2 41 47 3 2 5" xfId="8411"/>
    <cellStyle name="常规 2 41 47 3 2 6" xfId="8412"/>
    <cellStyle name="常规 2 41 47 3 3" xfId="8413"/>
    <cellStyle name="常规 2 41 47 3 3 2" xfId="8414"/>
    <cellStyle name="常规 2 41 47 3 3 2 2" xfId="8415"/>
    <cellStyle name="常规 2 41 47 3 3 2 2 2" xfId="8416"/>
    <cellStyle name="常规 2 41 47 3 3 2 2 3" xfId="8417"/>
    <cellStyle name="常规 2 41 47 3 3 2 2 4" xfId="8418"/>
    <cellStyle name="常规 2 41 47 3 3 2 3" xfId="8419"/>
    <cellStyle name="常规 2 41 47 3 3 2 4" xfId="8420"/>
    <cellStyle name="常规 2 41 47 3 3 2 5" xfId="8421"/>
    <cellStyle name="常规 2 41 47 3 3 3" xfId="8422"/>
    <cellStyle name="常规 2 41 47 3 3 3 2" xfId="8423"/>
    <cellStyle name="常规 2 41 47 3 3 3 3" xfId="8424"/>
    <cellStyle name="常规 2 41 47 3 3 3 4" xfId="8425"/>
    <cellStyle name="常规 2 41 47 3 3 4" xfId="8426"/>
    <cellStyle name="常规 2 41 47 3 3 5" xfId="8427"/>
    <cellStyle name="常规 2 41 47 3 3 6" xfId="8428"/>
    <cellStyle name="常规 2 41 47 3 4" xfId="8429"/>
    <cellStyle name="常规 2 41 47 3 4 2" xfId="8430"/>
    <cellStyle name="常规 2 41 47 3 4 2 2" xfId="8431"/>
    <cellStyle name="常规 2 41 47 3 4 2 3" xfId="8432"/>
    <cellStyle name="常规 2 41 47 3 4 2 4" xfId="8433"/>
    <cellStyle name="常规 2 41 47 3 4 3" xfId="8434"/>
    <cellStyle name="常规 2 41 47 3 4 4" xfId="8435"/>
    <cellStyle name="常规 2 41 47 3 4 5" xfId="8436"/>
    <cellStyle name="常规 2 41 47 3 5" xfId="8437"/>
    <cellStyle name="常规 2 41 47 3 5 2" xfId="8438"/>
    <cellStyle name="常规 2 41 47 3 5 3" xfId="8439"/>
    <cellStyle name="常规 2 41 47 3 5 4" xfId="8440"/>
    <cellStyle name="常规 2 41 47 3 6" xfId="8441"/>
    <cellStyle name="常规 2 41 47 3 7" xfId="8442"/>
    <cellStyle name="常规 2 41 47 3 8" xfId="8443"/>
    <cellStyle name="常规 2 41 47 4" xfId="8444"/>
    <cellStyle name="常规 2 41 47 4 2" xfId="8445"/>
    <cellStyle name="常规 2 41 47 4 2 2" xfId="8446"/>
    <cellStyle name="常规 2 41 47 4 2 2 2" xfId="8447"/>
    <cellStyle name="常规 2 41 47 4 2 2 3" xfId="8448"/>
    <cellStyle name="常规 2 41 47 4 2 2 4" xfId="8449"/>
    <cellStyle name="常规 2 41 47 4 2 3" xfId="8450"/>
    <cellStyle name="常规 2 41 47 4 2 4" xfId="8451"/>
    <cellStyle name="常规 2 41 47 4 2 5" xfId="8452"/>
    <cellStyle name="常规 2 41 47 4 3" xfId="8453"/>
    <cellStyle name="常规 2 41 47 4 3 2" xfId="8454"/>
    <cellStyle name="常规 2 41 47 4 3 3" xfId="8455"/>
    <cellStyle name="常规 2 41 47 4 3 4" xfId="8456"/>
    <cellStyle name="常规 2 41 47 4 4" xfId="8457"/>
    <cellStyle name="常规 2 41 47 4 5" xfId="8458"/>
    <cellStyle name="常规 2 41 47 4 6" xfId="8459"/>
    <cellStyle name="常规 2 41 47 5" xfId="8460"/>
    <cellStyle name="常规 2 41 47 5 2" xfId="8461"/>
    <cellStyle name="常规 2 41 47 5 2 2" xfId="8462"/>
    <cellStyle name="常规 2 41 47 5 2 2 2" xfId="8463"/>
    <cellStyle name="常规 2 41 47 5 2 2 3" xfId="8464"/>
    <cellStyle name="常规 2 41 47 5 2 2 4" xfId="8465"/>
    <cellStyle name="常规 2 41 47 5 2 3" xfId="8466"/>
    <cellStyle name="常规 2 41 47 5 2 4" xfId="8467"/>
    <cellStyle name="常规 2 41 47 5 2 5" xfId="8468"/>
    <cellStyle name="常规 2 41 47 5 3" xfId="8469"/>
    <cellStyle name="常规 2 41 47 5 3 2" xfId="8470"/>
    <cellStyle name="常规 2 41 47 5 3 3" xfId="8471"/>
    <cellStyle name="常规 2 41 47 5 3 4" xfId="8472"/>
    <cellStyle name="常规 2 41 47 5 4" xfId="8473"/>
    <cellStyle name="常规 2 41 47 5 5" xfId="8474"/>
    <cellStyle name="常规 2 41 47 5 6" xfId="8475"/>
    <cellStyle name="常规 2 41 47 6" xfId="8476"/>
    <cellStyle name="常规 2 41 47 6 2" xfId="8477"/>
    <cellStyle name="常规 2 41 47 6 2 2" xfId="8478"/>
    <cellStyle name="常规 2 41 47 6 2 3" xfId="8479"/>
    <cellStyle name="常规 2 41 47 6 2 4" xfId="8480"/>
    <cellStyle name="常规 2 41 47 6 3" xfId="8481"/>
    <cellStyle name="常规 2 41 47 6 4" xfId="8482"/>
    <cellStyle name="常规 2 41 47 6 5" xfId="8483"/>
    <cellStyle name="常规 2 41 47 7" xfId="8484"/>
    <cellStyle name="常规 2 41 47 7 2" xfId="8485"/>
    <cellStyle name="常规 2 41 47 7 3" xfId="8486"/>
    <cellStyle name="常规 2 41 47 7 4" xfId="8487"/>
    <cellStyle name="常规 2 41 47 8" xfId="8488"/>
    <cellStyle name="常规 2 41 47 9" xfId="8489"/>
    <cellStyle name="常规 2 41 48" xfId="8490"/>
    <cellStyle name="常规 2 41 48 10" xfId="8491"/>
    <cellStyle name="常规 2 41 48 2" xfId="8492"/>
    <cellStyle name="常规 2 41 48 2 2" xfId="8493"/>
    <cellStyle name="常规 2 41 48 2 2 2" xfId="8494"/>
    <cellStyle name="常规 2 41 48 2 2 2 2" xfId="8495"/>
    <cellStyle name="常规 2 41 48 2 2 2 2 2" xfId="8496"/>
    <cellStyle name="常规 2 41 48 2 2 2 2 2 2" xfId="8497"/>
    <cellStyle name="常规 2 41 48 2 2 2 2 2 3" xfId="8498"/>
    <cellStyle name="常规 2 41 48 2 2 2 2 2 4" xfId="8499"/>
    <cellStyle name="常规 2 41 48 2 2 2 2 3" xfId="8500"/>
    <cellStyle name="常规 2 41 48 2 2 2 2 4" xfId="8501"/>
    <cellStyle name="常规 2 41 48 2 2 2 2 5" xfId="8502"/>
    <cellStyle name="常规 2 41 48 2 2 2 3" xfId="8503"/>
    <cellStyle name="常规 2 41 48 2 2 2 3 2" xfId="8504"/>
    <cellStyle name="常规 2 41 48 2 2 2 3 3" xfId="8505"/>
    <cellStyle name="常规 2 41 48 2 2 2 3 4" xfId="8506"/>
    <cellStyle name="常规 2 41 48 2 2 2 4" xfId="8507"/>
    <cellStyle name="常规 2 41 48 2 2 2 5" xfId="8508"/>
    <cellStyle name="常规 2 41 48 2 2 2 6" xfId="8509"/>
    <cellStyle name="常规 2 41 48 2 2 3" xfId="8510"/>
    <cellStyle name="常规 2 41 48 2 2 3 2" xfId="8511"/>
    <cellStyle name="常规 2 41 48 2 2 3 2 2" xfId="8512"/>
    <cellStyle name="常规 2 41 48 2 2 3 2 2 2" xfId="8513"/>
    <cellStyle name="常规 2 41 48 2 2 3 2 2 3" xfId="8514"/>
    <cellStyle name="常规 2 41 48 2 2 3 2 2 4" xfId="8515"/>
    <cellStyle name="常规 2 41 48 2 2 3 2 3" xfId="8516"/>
    <cellStyle name="常规 2 41 48 2 2 3 2 4" xfId="8517"/>
    <cellStyle name="常规 2 41 48 2 2 3 2 5" xfId="8518"/>
    <cellStyle name="常规 2 41 48 2 2 3 3" xfId="8519"/>
    <cellStyle name="常规 2 41 48 2 2 3 3 2" xfId="8520"/>
    <cellStyle name="常规 2 41 48 2 2 3 3 3" xfId="8521"/>
    <cellStyle name="常规 2 41 48 2 2 3 3 4" xfId="8522"/>
    <cellStyle name="常规 2 41 48 2 2 3 4" xfId="8523"/>
    <cellStyle name="常规 2 41 48 2 2 3 5" xfId="8524"/>
    <cellStyle name="常规 2 41 48 2 2 3 6" xfId="8525"/>
    <cellStyle name="常规 2 41 48 2 2 4" xfId="8526"/>
    <cellStyle name="常规 2 41 48 2 2 4 2" xfId="8527"/>
    <cellStyle name="常规 2 41 48 2 2 4 2 2" xfId="8528"/>
    <cellStyle name="常规 2 41 48 2 2 4 2 3" xfId="8529"/>
    <cellStyle name="常规 2 41 48 2 2 4 2 4" xfId="8530"/>
    <cellStyle name="常规 2 41 48 2 2 4 3" xfId="8531"/>
    <cellStyle name="常规 2 41 48 2 2 4 4" xfId="8532"/>
    <cellStyle name="常规 2 41 48 2 2 4 5" xfId="8533"/>
    <cellStyle name="常规 2 41 48 2 2 5" xfId="8534"/>
    <cellStyle name="常规 2 41 48 2 2 5 2" xfId="8535"/>
    <cellStyle name="常规 2 41 48 2 2 5 3" xfId="8536"/>
    <cellStyle name="常规 2 41 48 2 2 5 4" xfId="8537"/>
    <cellStyle name="常规 2 41 48 2 2 6" xfId="8538"/>
    <cellStyle name="常规 2 41 48 2 2 7" xfId="8539"/>
    <cellStyle name="常规 2 41 48 2 2 8" xfId="8540"/>
    <cellStyle name="常规 2 41 48 2 3" xfId="8541"/>
    <cellStyle name="常规 2 41 48 2 3 2" xfId="8542"/>
    <cellStyle name="常规 2 41 48 2 3 2 2" xfId="8543"/>
    <cellStyle name="常规 2 41 48 2 3 2 2 2" xfId="8544"/>
    <cellStyle name="常规 2 41 48 2 3 2 2 3" xfId="8545"/>
    <cellStyle name="常规 2 41 48 2 3 2 2 4" xfId="8546"/>
    <cellStyle name="常规 2 41 48 2 3 2 3" xfId="8547"/>
    <cellStyle name="常规 2 41 48 2 3 2 4" xfId="8548"/>
    <cellStyle name="常规 2 41 48 2 3 2 5" xfId="8549"/>
    <cellStyle name="常规 2 41 48 2 3 3" xfId="8550"/>
    <cellStyle name="常规 2 41 48 2 3 3 2" xfId="8551"/>
    <cellStyle name="常规 2 41 48 2 3 3 3" xfId="8552"/>
    <cellStyle name="常规 2 41 48 2 3 3 4" xfId="8553"/>
    <cellStyle name="常规 2 41 48 2 3 4" xfId="8554"/>
    <cellStyle name="常规 2 41 48 2 3 5" xfId="8555"/>
    <cellStyle name="常规 2 41 48 2 3 6" xfId="8556"/>
    <cellStyle name="常规 2 41 48 2 4" xfId="8557"/>
    <cellStyle name="常规 2 41 48 2 4 2" xfId="8558"/>
    <cellStyle name="常规 2 41 48 2 4 2 2" xfId="8559"/>
    <cellStyle name="常规 2 41 48 2 4 2 2 2" xfId="8560"/>
    <cellStyle name="常规 2 41 48 2 4 2 2 3" xfId="8561"/>
    <cellStyle name="常规 2 41 48 2 4 2 2 4" xfId="8562"/>
    <cellStyle name="常规 2 41 48 2 4 2 3" xfId="8563"/>
    <cellStyle name="常规 2 41 48 2 4 2 4" xfId="8564"/>
    <cellStyle name="常规 2 41 48 2 4 2 5" xfId="8565"/>
    <cellStyle name="常规 2 41 48 2 4 3" xfId="8566"/>
    <cellStyle name="常规 2 41 48 2 4 3 2" xfId="8567"/>
    <cellStyle name="常规 2 41 48 2 4 3 3" xfId="8568"/>
    <cellStyle name="常规 2 41 48 2 4 3 4" xfId="8569"/>
    <cellStyle name="常规 2 41 48 2 4 4" xfId="8570"/>
    <cellStyle name="常规 2 41 48 2 4 5" xfId="8571"/>
    <cellStyle name="常规 2 41 48 2 4 6" xfId="8572"/>
    <cellStyle name="常规 2 41 48 2 5" xfId="8573"/>
    <cellStyle name="常规 2 41 48 2 5 2" xfId="8574"/>
    <cellStyle name="常规 2 41 48 2 5 2 2" xfId="8575"/>
    <cellStyle name="常规 2 41 48 2 5 2 3" xfId="8576"/>
    <cellStyle name="常规 2 41 48 2 5 2 4" xfId="8577"/>
    <cellStyle name="常规 2 41 48 2 5 3" xfId="8578"/>
    <cellStyle name="常规 2 41 48 2 5 4" xfId="8579"/>
    <cellStyle name="常规 2 41 48 2 5 5" xfId="8580"/>
    <cellStyle name="常规 2 41 48 2 6" xfId="8581"/>
    <cellStyle name="常规 2 41 48 2 6 2" xfId="8582"/>
    <cellStyle name="常规 2 41 48 2 6 3" xfId="8583"/>
    <cellStyle name="常规 2 41 48 2 6 4" xfId="8584"/>
    <cellStyle name="常规 2 41 48 2 7" xfId="8585"/>
    <cellStyle name="常规 2 41 48 2 8" xfId="8586"/>
    <cellStyle name="常规 2 41 48 2 9" xfId="8587"/>
    <cellStyle name="常规 2 41 48 3" xfId="8588"/>
    <cellStyle name="常规 2 41 48 3 2" xfId="8589"/>
    <cellStyle name="常规 2 41 48 3 2 2" xfId="8590"/>
    <cellStyle name="常规 2 41 48 3 2 2 2" xfId="8591"/>
    <cellStyle name="常规 2 41 48 3 2 2 2 2" xfId="8592"/>
    <cellStyle name="常规 2 41 48 3 2 2 2 3" xfId="8593"/>
    <cellStyle name="常规 2 41 48 3 2 2 2 4" xfId="8594"/>
    <cellStyle name="常规 2 41 48 3 2 2 3" xfId="8595"/>
    <cellStyle name="常规 2 41 48 3 2 2 4" xfId="8596"/>
    <cellStyle name="常规 2 41 48 3 2 2 5" xfId="8597"/>
    <cellStyle name="常规 2 41 48 3 2 3" xfId="8598"/>
    <cellStyle name="常规 2 41 48 3 2 3 2" xfId="8599"/>
    <cellStyle name="常规 2 41 48 3 2 3 3" xfId="8600"/>
    <cellStyle name="常规 2 41 48 3 2 3 4" xfId="8601"/>
    <cellStyle name="常规 2 41 48 3 2 4" xfId="8602"/>
    <cellStyle name="常规 2 41 48 3 2 5" xfId="8603"/>
    <cellStyle name="常规 2 41 48 3 2 6" xfId="8604"/>
    <cellStyle name="常规 2 41 48 3 3" xfId="8605"/>
    <cellStyle name="常规 2 41 48 3 3 2" xfId="8606"/>
    <cellStyle name="常规 2 41 48 3 3 2 2" xfId="8607"/>
    <cellStyle name="常规 2 41 48 3 3 2 2 2" xfId="8608"/>
    <cellStyle name="常规 2 41 48 3 3 2 2 3" xfId="8609"/>
    <cellStyle name="常规 2 41 48 3 3 2 2 4" xfId="8610"/>
    <cellStyle name="常规 2 41 48 3 3 2 3" xfId="8611"/>
    <cellStyle name="常规 2 41 48 3 3 2 4" xfId="8612"/>
    <cellStyle name="常规 2 41 48 3 3 2 5" xfId="8613"/>
    <cellStyle name="常规 2 41 48 3 3 3" xfId="8614"/>
    <cellStyle name="常规 2 41 48 3 3 3 2" xfId="8615"/>
    <cellStyle name="常规 2 41 48 3 3 3 3" xfId="8616"/>
    <cellStyle name="常规 2 41 48 3 3 3 4" xfId="8617"/>
    <cellStyle name="常规 2 41 48 3 3 4" xfId="8618"/>
    <cellStyle name="常规 2 41 48 3 3 5" xfId="8619"/>
    <cellStyle name="常规 2 41 48 3 3 6" xfId="8620"/>
    <cellStyle name="常规 2 41 48 3 4" xfId="8621"/>
    <cellStyle name="常规 2 41 48 3 4 2" xfId="8622"/>
    <cellStyle name="常规 2 41 48 3 4 2 2" xfId="8623"/>
    <cellStyle name="常规 2 41 48 3 4 2 3" xfId="8624"/>
    <cellStyle name="常规 2 41 48 3 4 2 4" xfId="8625"/>
    <cellStyle name="常规 2 41 48 3 4 3" xfId="8626"/>
    <cellStyle name="常规 2 41 48 3 4 4" xfId="8627"/>
    <cellStyle name="常规 2 41 48 3 4 5" xfId="8628"/>
    <cellStyle name="常规 2 41 48 3 5" xfId="8629"/>
    <cellStyle name="常规 2 41 48 3 5 2" xfId="8630"/>
    <cellStyle name="常规 2 41 48 3 5 3" xfId="8631"/>
    <cellStyle name="常规 2 41 48 3 5 4" xfId="8632"/>
    <cellStyle name="常规 2 41 48 3 6" xfId="8633"/>
    <cellStyle name="常规 2 41 48 3 7" xfId="8634"/>
    <cellStyle name="常规 2 41 48 3 8" xfId="8635"/>
    <cellStyle name="常规 2 41 48 4" xfId="8636"/>
    <cellStyle name="常规 2 41 48 4 2" xfId="8637"/>
    <cellStyle name="常规 2 41 48 4 2 2" xfId="8638"/>
    <cellStyle name="常规 2 41 48 4 2 2 2" xfId="8639"/>
    <cellStyle name="常规 2 41 48 4 2 2 3" xfId="8640"/>
    <cellStyle name="常规 2 41 48 4 2 2 4" xfId="8641"/>
    <cellStyle name="常规 2 41 48 4 2 3" xfId="8642"/>
    <cellStyle name="常规 2 41 48 4 2 4" xfId="8643"/>
    <cellStyle name="常规 2 41 48 4 2 5" xfId="8644"/>
    <cellStyle name="常规 2 41 48 4 3" xfId="8645"/>
    <cellStyle name="常规 2 41 48 4 3 2" xfId="8646"/>
    <cellStyle name="常规 2 41 48 4 3 3" xfId="8647"/>
    <cellStyle name="常规 2 41 48 4 3 4" xfId="8648"/>
    <cellStyle name="常规 2 41 48 4 4" xfId="8649"/>
    <cellStyle name="常规 2 41 48 4 5" xfId="8650"/>
    <cellStyle name="常规 2 41 48 4 6" xfId="8651"/>
    <cellStyle name="常规 2 41 48 5" xfId="8652"/>
    <cellStyle name="常规 2 41 48 5 2" xfId="8653"/>
    <cellStyle name="常规 2 41 48 5 2 2" xfId="8654"/>
    <cellStyle name="常规 2 41 48 5 2 2 2" xfId="8655"/>
    <cellStyle name="常规 2 41 48 5 2 2 3" xfId="8656"/>
    <cellStyle name="常规 2 41 48 5 2 2 4" xfId="8657"/>
    <cellStyle name="常规 2 41 48 5 2 3" xfId="8658"/>
    <cellStyle name="常规 2 41 48 5 2 4" xfId="8659"/>
    <cellStyle name="常规 2 41 48 5 2 5" xfId="8660"/>
    <cellStyle name="常规 2 41 48 5 3" xfId="8661"/>
    <cellStyle name="常规 2 41 48 5 3 2" xfId="8662"/>
    <cellStyle name="常规 2 41 48 5 3 3" xfId="8663"/>
    <cellStyle name="常规 2 41 48 5 3 4" xfId="8664"/>
    <cellStyle name="常规 2 41 48 5 4" xfId="8665"/>
    <cellStyle name="常规 2 41 48 5 5" xfId="8666"/>
    <cellStyle name="常规 2 41 48 5 6" xfId="8667"/>
    <cellStyle name="常规 2 41 48 6" xfId="8668"/>
    <cellStyle name="常规 2 41 48 6 2" xfId="8669"/>
    <cellStyle name="常规 2 41 48 6 2 2" xfId="8670"/>
    <cellStyle name="常规 2 41 48 6 2 3" xfId="8671"/>
    <cellStyle name="常规 2 41 48 6 2 4" xfId="8672"/>
    <cellStyle name="常规 2 41 48 6 3" xfId="8673"/>
    <cellStyle name="常规 2 41 48 6 4" xfId="8674"/>
    <cellStyle name="常规 2 41 48 6 5" xfId="8675"/>
    <cellStyle name="常规 2 41 48 7" xfId="8676"/>
    <cellStyle name="常规 2 41 48 7 2" xfId="8677"/>
    <cellStyle name="常规 2 41 48 7 3" xfId="8678"/>
    <cellStyle name="常规 2 41 48 7 4" xfId="8679"/>
    <cellStyle name="常规 2 41 48 8" xfId="8680"/>
    <cellStyle name="常规 2 41 48 9" xfId="8681"/>
    <cellStyle name="常规 2 41 49" xfId="8682"/>
    <cellStyle name="常规 2 41 5" xfId="8683"/>
    <cellStyle name="常规 2 41 5 10" xfId="8684"/>
    <cellStyle name="常规 2 41 5 2" xfId="8685"/>
    <cellStyle name="常规 2 41 5 2 2" xfId="8686"/>
    <cellStyle name="常规 2 41 5 2 2 2" xfId="8687"/>
    <cellStyle name="常规 2 41 5 2 2 2 2" xfId="8688"/>
    <cellStyle name="常规 2 41 5 2 2 2 2 2" xfId="8689"/>
    <cellStyle name="常规 2 41 5 2 2 2 2 2 2" xfId="8690"/>
    <cellStyle name="常规 2 41 5 2 2 2 2 2 3" xfId="8691"/>
    <cellStyle name="常规 2 41 5 2 2 2 2 2 4" xfId="8692"/>
    <cellStyle name="常规 2 41 5 2 2 2 2 3" xfId="8693"/>
    <cellStyle name="常规 2 41 5 2 2 2 2 4" xfId="8694"/>
    <cellStyle name="常规 2 41 5 2 2 2 2 5" xfId="8695"/>
    <cellStyle name="常规 2 41 5 2 2 2 3" xfId="8696"/>
    <cellStyle name="常规 2 41 5 2 2 2 3 2" xfId="8697"/>
    <cellStyle name="常规 2 41 5 2 2 2 3 3" xfId="8698"/>
    <cellStyle name="常规 2 41 5 2 2 2 3 4" xfId="8699"/>
    <cellStyle name="常规 2 41 5 2 2 2 4" xfId="8700"/>
    <cellStyle name="常规 2 41 5 2 2 2 5" xfId="8701"/>
    <cellStyle name="常规 2 41 5 2 2 2 6" xfId="8702"/>
    <cellStyle name="常规 2 41 5 2 2 3" xfId="8703"/>
    <cellStyle name="常规 2 41 5 2 2 3 2" xfId="8704"/>
    <cellStyle name="常规 2 41 5 2 2 3 2 2" xfId="8705"/>
    <cellStyle name="常规 2 41 5 2 2 3 2 2 2" xfId="8706"/>
    <cellStyle name="常规 2 41 5 2 2 3 2 2 3" xfId="8707"/>
    <cellStyle name="常规 2 41 5 2 2 3 2 2 4" xfId="8708"/>
    <cellStyle name="常规 2 41 5 2 2 3 2 3" xfId="8709"/>
    <cellStyle name="常规 2 41 5 2 2 3 2 4" xfId="8710"/>
    <cellStyle name="常规 2 41 5 2 2 3 2 5" xfId="8711"/>
    <cellStyle name="常规 2 41 5 2 2 3 3" xfId="8712"/>
    <cellStyle name="常规 2 41 5 2 2 3 3 2" xfId="8713"/>
    <cellStyle name="常规 2 41 5 2 2 3 3 3" xfId="8714"/>
    <cellStyle name="常规 2 41 5 2 2 3 3 4" xfId="8715"/>
    <cellStyle name="常规 2 41 5 2 2 3 4" xfId="8716"/>
    <cellStyle name="常规 2 41 5 2 2 3 5" xfId="8717"/>
    <cellStyle name="常规 2 41 5 2 2 3 6" xfId="8718"/>
    <cellStyle name="常规 2 41 5 2 2 4" xfId="8719"/>
    <cellStyle name="常规 2 41 5 2 2 4 2" xfId="8720"/>
    <cellStyle name="常规 2 41 5 2 2 4 2 2" xfId="8721"/>
    <cellStyle name="常规 2 41 5 2 2 4 2 3" xfId="8722"/>
    <cellStyle name="常规 2 41 5 2 2 4 2 4" xfId="8723"/>
    <cellStyle name="常规 2 41 5 2 2 4 3" xfId="8724"/>
    <cellStyle name="常规 2 41 5 2 2 4 4" xfId="8725"/>
    <cellStyle name="常规 2 41 5 2 2 4 5" xfId="8726"/>
    <cellStyle name="常规 2 41 5 2 2 5" xfId="8727"/>
    <cellStyle name="常规 2 41 5 2 2 5 2" xfId="8728"/>
    <cellStyle name="常规 2 41 5 2 2 5 3" xfId="8729"/>
    <cellStyle name="常规 2 41 5 2 2 5 4" xfId="8730"/>
    <cellStyle name="常规 2 41 5 2 2 6" xfId="8731"/>
    <cellStyle name="常规 2 41 5 2 2 7" xfId="8732"/>
    <cellStyle name="常规 2 41 5 2 2 8" xfId="8733"/>
    <cellStyle name="常规 2 41 5 2 3" xfId="8734"/>
    <cellStyle name="常规 2 41 5 2 3 2" xfId="8735"/>
    <cellStyle name="常规 2 41 5 2 3 2 2" xfId="8736"/>
    <cellStyle name="常规 2 41 5 2 3 2 2 2" xfId="8737"/>
    <cellStyle name="常规 2 41 5 2 3 2 2 3" xfId="8738"/>
    <cellStyle name="常规 2 41 5 2 3 2 2 4" xfId="8739"/>
    <cellStyle name="常规 2 41 5 2 3 2 3" xfId="8740"/>
    <cellStyle name="常规 2 41 5 2 3 2 4" xfId="8741"/>
    <cellStyle name="常规 2 41 5 2 3 2 5" xfId="8742"/>
    <cellStyle name="常规 2 41 5 2 3 3" xfId="8743"/>
    <cellStyle name="常规 2 41 5 2 3 3 2" xfId="8744"/>
    <cellStyle name="常规 2 41 5 2 3 3 3" xfId="8745"/>
    <cellStyle name="常规 2 41 5 2 3 3 4" xfId="8746"/>
    <cellStyle name="常规 2 41 5 2 3 4" xfId="8747"/>
    <cellStyle name="常规 2 41 5 2 3 5" xfId="8748"/>
    <cellStyle name="常规 2 41 5 2 3 6" xfId="8749"/>
    <cellStyle name="常规 2 41 5 2 4" xfId="8750"/>
    <cellStyle name="常规 2 41 5 2 4 2" xfId="8751"/>
    <cellStyle name="常规 2 41 5 2 4 2 2" xfId="8752"/>
    <cellStyle name="常规 2 41 5 2 4 2 2 2" xfId="8753"/>
    <cellStyle name="常规 2 41 5 2 4 2 2 3" xfId="8754"/>
    <cellStyle name="常规 2 41 5 2 4 2 2 4" xfId="8755"/>
    <cellStyle name="常规 2 41 5 2 4 2 3" xfId="8756"/>
    <cellStyle name="常规 2 41 5 2 4 2 4" xfId="8757"/>
    <cellStyle name="常规 2 41 5 2 4 2 5" xfId="8758"/>
    <cellStyle name="常规 2 41 5 2 4 3" xfId="8759"/>
    <cellStyle name="常规 2 41 5 2 4 3 2" xfId="8760"/>
    <cellStyle name="常规 2 41 5 2 4 3 3" xfId="8761"/>
    <cellStyle name="常规 2 41 5 2 4 3 4" xfId="8762"/>
    <cellStyle name="常规 2 41 5 2 4 4" xfId="8763"/>
    <cellStyle name="常规 2 41 5 2 4 5" xfId="8764"/>
    <cellStyle name="常规 2 41 5 2 4 6" xfId="8765"/>
    <cellStyle name="常规 2 41 5 2 5" xfId="8766"/>
    <cellStyle name="常规 2 41 5 2 5 2" xfId="8767"/>
    <cellStyle name="常规 2 41 5 2 5 2 2" xfId="8768"/>
    <cellStyle name="常规 2 41 5 2 5 2 3" xfId="8769"/>
    <cellStyle name="常规 2 41 5 2 5 2 4" xfId="8770"/>
    <cellStyle name="常规 2 41 5 2 5 3" xfId="8771"/>
    <cellStyle name="常规 2 41 5 2 5 4" xfId="8772"/>
    <cellStyle name="常规 2 41 5 2 5 5" xfId="8773"/>
    <cellStyle name="常规 2 41 5 2 6" xfId="8774"/>
    <cellStyle name="常规 2 41 5 2 6 2" xfId="8775"/>
    <cellStyle name="常规 2 41 5 2 6 3" xfId="8776"/>
    <cellStyle name="常规 2 41 5 2 6 4" xfId="8777"/>
    <cellStyle name="常规 2 41 5 2 7" xfId="8778"/>
    <cellStyle name="常规 2 41 5 2 8" xfId="8779"/>
    <cellStyle name="常规 2 41 5 2 9" xfId="8780"/>
    <cellStyle name="常规 2 41 5 3" xfId="8781"/>
    <cellStyle name="常规 2 41 5 3 2" xfId="8782"/>
    <cellStyle name="常规 2 41 5 3 2 2" xfId="8783"/>
    <cellStyle name="常规 2 41 5 3 2 2 2" xfId="8784"/>
    <cellStyle name="常规 2 41 5 3 2 2 2 2" xfId="8785"/>
    <cellStyle name="常规 2 41 5 3 2 2 2 3" xfId="8786"/>
    <cellStyle name="常规 2 41 5 3 2 2 2 4" xfId="8787"/>
    <cellStyle name="常规 2 41 5 3 2 2 3" xfId="8788"/>
    <cellStyle name="常规 2 41 5 3 2 2 4" xfId="8789"/>
    <cellStyle name="常规 2 41 5 3 2 2 5" xfId="8790"/>
    <cellStyle name="常规 2 41 5 3 2 3" xfId="8791"/>
    <cellStyle name="常规 2 41 5 3 2 3 2" xfId="8792"/>
    <cellStyle name="常规 2 41 5 3 2 3 3" xfId="8793"/>
    <cellStyle name="常规 2 41 5 3 2 3 4" xfId="8794"/>
    <cellStyle name="常规 2 41 5 3 2 4" xfId="8795"/>
    <cellStyle name="常规 2 41 5 3 2 5" xfId="8796"/>
    <cellStyle name="常规 2 41 5 3 2 6" xfId="8797"/>
    <cellStyle name="常规 2 41 5 3 3" xfId="8798"/>
    <cellStyle name="常规 2 41 5 3 3 2" xfId="8799"/>
    <cellStyle name="常规 2 41 5 3 3 2 2" xfId="8800"/>
    <cellStyle name="常规 2 41 5 3 3 2 2 2" xfId="8801"/>
    <cellStyle name="常规 2 41 5 3 3 2 2 3" xfId="8802"/>
    <cellStyle name="常规 2 41 5 3 3 2 2 4" xfId="8803"/>
    <cellStyle name="常规 2 41 5 3 3 2 3" xfId="8804"/>
    <cellStyle name="常规 2 41 5 3 3 2 4" xfId="8805"/>
    <cellStyle name="常规 2 41 5 3 3 2 5" xfId="8806"/>
    <cellStyle name="常规 2 41 5 3 3 3" xfId="8807"/>
    <cellStyle name="常规 2 41 5 3 3 3 2" xfId="8808"/>
    <cellStyle name="常规 2 41 5 3 3 3 3" xfId="8809"/>
    <cellStyle name="常规 2 41 5 3 3 3 4" xfId="8810"/>
    <cellStyle name="常规 2 41 5 3 3 4" xfId="8811"/>
    <cellStyle name="常规 2 41 5 3 3 5" xfId="8812"/>
    <cellStyle name="常规 2 41 5 3 3 6" xfId="8813"/>
    <cellStyle name="常规 2 41 5 3 4" xfId="8814"/>
    <cellStyle name="常规 2 41 5 3 4 2" xfId="8815"/>
    <cellStyle name="常规 2 41 5 3 4 2 2" xfId="8816"/>
    <cellStyle name="常规 2 41 5 3 4 2 3" xfId="8817"/>
    <cellStyle name="常规 2 41 5 3 4 2 4" xfId="8818"/>
    <cellStyle name="常规 2 41 5 3 4 3" xfId="8819"/>
    <cellStyle name="常规 2 41 5 3 4 4" xfId="8820"/>
    <cellStyle name="常规 2 41 5 3 4 5" xfId="8821"/>
    <cellStyle name="常规 2 41 5 3 5" xfId="8822"/>
    <cellStyle name="常规 2 41 5 3 5 2" xfId="8823"/>
    <cellStyle name="常规 2 41 5 3 5 3" xfId="8824"/>
    <cellStyle name="常规 2 41 5 3 5 4" xfId="8825"/>
    <cellStyle name="常规 2 41 5 3 6" xfId="8826"/>
    <cellStyle name="常规 2 41 5 3 7" xfId="8827"/>
    <cellStyle name="常规 2 41 5 3 8" xfId="8828"/>
    <cellStyle name="常规 2 41 5 4" xfId="8829"/>
    <cellStyle name="常规 2 41 5 4 2" xfId="8830"/>
    <cellStyle name="常规 2 41 5 4 2 2" xfId="8831"/>
    <cellStyle name="常规 2 41 5 4 2 2 2" xfId="8832"/>
    <cellStyle name="常规 2 41 5 4 2 2 3" xfId="8833"/>
    <cellStyle name="常规 2 41 5 4 2 2 4" xfId="8834"/>
    <cellStyle name="常规 2 41 5 4 2 3" xfId="8835"/>
    <cellStyle name="常规 2 41 5 4 2 4" xfId="8836"/>
    <cellStyle name="常规 2 41 5 4 2 5" xfId="8837"/>
    <cellStyle name="常规 2 41 5 4 3" xfId="8838"/>
    <cellStyle name="常规 2 41 5 4 3 2" xfId="8839"/>
    <cellStyle name="常规 2 41 5 4 3 3" xfId="8840"/>
    <cellStyle name="常规 2 41 5 4 3 4" xfId="8841"/>
    <cellStyle name="常规 2 41 5 4 4" xfId="8842"/>
    <cellStyle name="常规 2 41 5 4 5" xfId="8843"/>
    <cellStyle name="常规 2 41 5 4 6" xfId="8844"/>
    <cellStyle name="常规 2 41 5 5" xfId="8845"/>
    <cellStyle name="常规 2 41 5 5 2" xfId="8846"/>
    <cellStyle name="常规 2 41 5 5 2 2" xfId="8847"/>
    <cellStyle name="常规 2 41 5 5 2 2 2" xfId="8848"/>
    <cellStyle name="常规 2 41 5 5 2 2 3" xfId="8849"/>
    <cellStyle name="常规 2 41 5 5 2 2 4" xfId="8850"/>
    <cellStyle name="常规 2 41 5 5 2 3" xfId="8851"/>
    <cellStyle name="常规 2 41 5 5 2 4" xfId="8852"/>
    <cellStyle name="常规 2 41 5 5 2 5" xfId="8853"/>
    <cellStyle name="常规 2 41 5 5 3" xfId="8854"/>
    <cellStyle name="常规 2 41 5 5 3 2" xfId="8855"/>
    <cellStyle name="常规 2 41 5 5 3 3" xfId="8856"/>
    <cellStyle name="常规 2 41 5 5 3 4" xfId="8857"/>
    <cellStyle name="常规 2 41 5 5 4" xfId="8858"/>
    <cellStyle name="常规 2 41 5 5 5" xfId="8859"/>
    <cellStyle name="常规 2 41 5 5 6" xfId="8860"/>
    <cellStyle name="常规 2 41 5 6" xfId="8861"/>
    <cellStyle name="常规 2 41 5 6 2" xfId="8862"/>
    <cellStyle name="常规 2 41 5 6 2 2" xfId="8863"/>
    <cellStyle name="常规 2 41 5 6 2 3" xfId="8864"/>
    <cellStyle name="常规 2 41 5 6 2 4" xfId="8865"/>
    <cellStyle name="常规 2 41 5 6 3" xfId="8866"/>
    <cellStyle name="常规 2 41 5 6 4" xfId="8867"/>
    <cellStyle name="常规 2 41 5 6 5" xfId="8868"/>
    <cellStyle name="常规 2 41 5 7" xfId="8869"/>
    <cellStyle name="常规 2 41 5 7 2" xfId="8870"/>
    <cellStyle name="常规 2 41 5 7 3" xfId="8871"/>
    <cellStyle name="常规 2 41 5 7 4" xfId="8872"/>
    <cellStyle name="常规 2 41 5 8" xfId="8873"/>
    <cellStyle name="常规 2 41 5 9" xfId="8874"/>
    <cellStyle name="常规 2 41 6" xfId="8875"/>
    <cellStyle name="常规 2 41 6 10" xfId="8876"/>
    <cellStyle name="常规 2 41 6 2" xfId="8877"/>
    <cellStyle name="常规 2 41 6 2 2" xfId="8878"/>
    <cellStyle name="常规 2 41 6 2 2 2" xfId="8879"/>
    <cellStyle name="常规 2 41 6 2 2 2 2" xfId="8880"/>
    <cellStyle name="常规 2 41 6 2 2 2 2 2" xfId="8881"/>
    <cellStyle name="常规 2 41 6 2 2 2 2 2 2" xfId="8882"/>
    <cellStyle name="常规 2 41 6 2 2 2 2 2 3" xfId="8883"/>
    <cellStyle name="常规 2 41 6 2 2 2 2 2 4" xfId="8884"/>
    <cellStyle name="常规 2 41 6 2 2 2 2 3" xfId="8885"/>
    <cellStyle name="常规 2 41 6 2 2 2 2 4" xfId="8886"/>
    <cellStyle name="常规 2 41 6 2 2 2 2 5" xfId="8887"/>
    <cellStyle name="常规 2 41 6 2 2 2 3" xfId="8888"/>
    <cellStyle name="常规 2 41 6 2 2 2 3 2" xfId="8889"/>
    <cellStyle name="常规 2 41 6 2 2 2 3 3" xfId="8890"/>
    <cellStyle name="常规 2 41 6 2 2 2 3 4" xfId="8891"/>
    <cellStyle name="常规 2 41 6 2 2 2 4" xfId="8892"/>
    <cellStyle name="常规 2 41 6 2 2 2 5" xfId="8893"/>
    <cellStyle name="常规 2 41 6 2 2 2 6" xfId="8894"/>
    <cellStyle name="常规 2 41 6 2 2 3" xfId="8895"/>
    <cellStyle name="常规 2 41 6 2 2 3 2" xfId="8896"/>
    <cellStyle name="常规 2 41 6 2 2 3 2 2" xfId="8897"/>
    <cellStyle name="常规 2 41 6 2 2 3 2 2 2" xfId="8898"/>
    <cellStyle name="常规 2 41 6 2 2 3 2 2 3" xfId="8899"/>
    <cellStyle name="常规 2 41 6 2 2 3 2 2 4" xfId="8900"/>
    <cellStyle name="常规 2 41 6 2 2 3 2 3" xfId="8901"/>
    <cellStyle name="常规 2 41 6 2 2 3 2 4" xfId="8902"/>
    <cellStyle name="常规 2 41 6 2 2 3 2 5" xfId="8903"/>
    <cellStyle name="常规 2 41 6 2 2 3 3" xfId="8904"/>
    <cellStyle name="常规 2 41 6 2 2 3 3 2" xfId="8905"/>
    <cellStyle name="常规 2 41 6 2 2 3 3 3" xfId="8906"/>
    <cellStyle name="常规 2 41 6 2 2 3 3 4" xfId="8907"/>
    <cellStyle name="常规 2 41 6 2 2 3 4" xfId="8908"/>
    <cellStyle name="常规 2 41 6 2 2 3 5" xfId="8909"/>
    <cellStyle name="常规 2 41 6 2 2 3 6" xfId="8910"/>
    <cellStyle name="常规 2 41 6 2 2 4" xfId="8911"/>
    <cellStyle name="常规 2 41 6 2 2 4 2" xfId="8912"/>
    <cellStyle name="常规 2 41 6 2 2 4 2 2" xfId="8913"/>
    <cellStyle name="常规 2 41 6 2 2 4 2 3" xfId="8914"/>
    <cellStyle name="常规 2 41 6 2 2 4 2 4" xfId="8915"/>
    <cellStyle name="常规 2 41 6 2 2 4 3" xfId="8916"/>
    <cellStyle name="常规 2 41 6 2 2 4 4" xfId="8917"/>
    <cellStyle name="常规 2 41 6 2 2 4 5" xfId="8918"/>
    <cellStyle name="常规 2 41 6 2 2 5" xfId="8919"/>
    <cellStyle name="常规 2 41 6 2 2 5 2" xfId="8920"/>
    <cellStyle name="常规 2 41 6 2 2 5 3" xfId="8921"/>
    <cellStyle name="常规 2 41 6 2 2 5 4" xfId="8922"/>
    <cellStyle name="常规 2 41 6 2 2 6" xfId="8923"/>
    <cellStyle name="常规 2 41 6 2 2 7" xfId="8924"/>
    <cellStyle name="常规 2 41 6 2 2 8" xfId="8925"/>
    <cellStyle name="常规 2 41 6 2 3" xfId="8926"/>
    <cellStyle name="常规 2 41 6 2 3 2" xfId="8927"/>
    <cellStyle name="常规 2 41 6 2 3 2 2" xfId="8928"/>
    <cellStyle name="常规 2 41 6 2 3 2 2 2" xfId="8929"/>
    <cellStyle name="常规 2 41 6 2 3 2 2 3" xfId="8930"/>
    <cellStyle name="常规 2 41 6 2 3 2 2 4" xfId="8931"/>
    <cellStyle name="常规 2 41 6 2 3 2 3" xfId="8932"/>
    <cellStyle name="常规 2 41 6 2 3 2 4" xfId="8933"/>
    <cellStyle name="常规 2 41 6 2 3 2 5" xfId="8934"/>
    <cellStyle name="常规 2 41 6 2 3 3" xfId="8935"/>
    <cellStyle name="常规 2 41 6 2 3 3 2" xfId="8936"/>
    <cellStyle name="常规 2 41 6 2 3 3 3" xfId="8937"/>
    <cellStyle name="常规 2 41 6 2 3 3 4" xfId="8938"/>
    <cellStyle name="常规 2 41 6 2 3 4" xfId="8939"/>
    <cellStyle name="常规 2 41 6 2 3 5" xfId="8940"/>
    <cellStyle name="常规 2 41 6 2 3 6" xfId="8941"/>
    <cellStyle name="常规 2 41 6 2 4" xfId="8942"/>
    <cellStyle name="常规 2 41 6 2 4 2" xfId="8943"/>
    <cellStyle name="常规 2 41 6 2 4 2 2" xfId="8944"/>
    <cellStyle name="常规 2 41 6 2 4 2 2 2" xfId="8945"/>
    <cellStyle name="常规 2 41 6 2 4 2 2 3" xfId="8946"/>
    <cellStyle name="常规 2 41 6 2 4 2 2 4" xfId="8947"/>
    <cellStyle name="常规 2 41 6 2 4 2 3" xfId="8948"/>
    <cellStyle name="常规 2 41 6 2 4 2 4" xfId="8949"/>
    <cellStyle name="常规 2 41 6 2 4 2 5" xfId="8950"/>
    <cellStyle name="常规 2 41 6 2 4 3" xfId="8951"/>
    <cellStyle name="常规 2 41 6 2 4 3 2" xfId="8952"/>
    <cellStyle name="常规 2 41 6 2 4 3 3" xfId="8953"/>
    <cellStyle name="常规 2 41 6 2 4 3 4" xfId="8954"/>
    <cellStyle name="常规 2 41 6 2 4 4" xfId="8955"/>
    <cellStyle name="常规 2 41 6 2 4 5" xfId="8956"/>
    <cellStyle name="常规 2 41 6 2 4 6" xfId="8957"/>
    <cellStyle name="常规 2 41 6 2 5" xfId="8958"/>
    <cellStyle name="常规 2 41 6 2 5 2" xfId="8959"/>
    <cellStyle name="常规 2 41 6 2 5 2 2" xfId="8960"/>
    <cellStyle name="常规 2 41 6 2 5 2 3" xfId="8961"/>
    <cellStyle name="常规 2 41 6 2 5 2 4" xfId="8962"/>
    <cellStyle name="常规 2 41 6 2 5 3" xfId="8963"/>
    <cellStyle name="常规 2 41 6 2 5 4" xfId="8964"/>
    <cellStyle name="常规 2 41 6 2 5 5" xfId="8965"/>
    <cellStyle name="常规 2 41 6 2 6" xfId="8966"/>
    <cellStyle name="常规 2 41 6 2 6 2" xfId="8967"/>
    <cellStyle name="常规 2 41 6 2 6 3" xfId="8968"/>
    <cellStyle name="常规 2 41 6 2 6 4" xfId="8969"/>
    <cellStyle name="常规 2 41 6 2 7" xfId="8970"/>
    <cellStyle name="常规 2 41 6 2 8" xfId="8971"/>
    <cellStyle name="常规 2 41 6 2 9" xfId="8972"/>
    <cellStyle name="常规 2 41 6 3" xfId="8973"/>
    <cellStyle name="常规 2 41 6 3 2" xfId="8974"/>
    <cellStyle name="常规 2 41 6 3 2 2" xfId="8975"/>
    <cellStyle name="常规 2 41 6 3 2 2 2" xfId="8976"/>
    <cellStyle name="常规 2 41 6 3 2 2 2 2" xfId="8977"/>
    <cellStyle name="常规 2 41 6 3 2 2 2 3" xfId="8978"/>
    <cellStyle name="常规 2 41 6 3 2 2 2 4" xfId="8979"/>
    <cellStyle name="常规 2 41 6 3 2 2 3" xfId="8980"/>
    <cellStyle name="常规 2 41 6 3 2 2 4" xfId="8981"/>
    <cellStyle name="常规 2 41 6 3 2 2 5" xfId="8982"/>
    <cellStyle name="常规 2 41 6 3 2 3" xfId="8983"/>
    <cellStyle name="常规 2 41 6 3 2 3 2" xfId="8984"/>
    <cellStyle name="常规 2 41 6 3 2 3 3" xfId="8985"/>
    <cellStyle name="常规 2 41 6 3 2 3 4" xfId="8986"/>
    <cellStyle name="常规 2 41 6 3 2 4" xfId="8987"/>
    <cellStyle name="常规 2 41 6 3 2 5" xfId="8988"/>
    <cellStyle name="常规 2 41 6 3 2 6" xfId="8989"/>
    <cellStyle name="常规 2 41 6 3 3" xfId="8990"/>
    <cellStyle name="常规 2 41 6 3 3 2" xfId="8991"/>
    <cellStyle name="常规 2 41 6 3 3 2 2" xfId="8992"/>
    <cellStyle name="常规 2 41 6 3 3 2 2 2" xfId="8993"/>
    <cellStyle name="常规 2 41 6 3 3 2 2 3" xfId="8994"/>
    <cellStyle name="常规 2 41 6 3 3 2 2 4" xfId="8995"/>
    <cellStyle name="常规 2 41 6 3 3 2 3" xfId="8996"/>
    <cellStyle name="常规 2 41 6 3 3 2 4" xfId="8997"/>
    <cellStyle name="常规 2 41 6 3 3 2 5" xfId="8998"/>
    <cellStyle name="常规 2 41 6 3 3 3" xfId="8999"/>
    <cellStyle name="常规 2 41 6 3 3 3 2" xfId="9000"/>
    <cellStyle name="常规 2 41 6 3 3 3 3" xfId="9001"/>
    <cellStyle name="常规 2 41 6 3 3 3 4" xfId="9002"/>
    <cellStyle name="常规 2 41 6 3 3 4" xfId="9003"/>
    <cellStyle name="常规 2 41 6 3 3 5" xfId="9004"/>
    <cellStyle name="常规 2 41 6 3 3 6" xfId="9005"/>
    <cellStyle name="常规 2 41 6 3 4" xfId="9006"/>
    <cellStyle name="常规 2 41 6 3 4 2" xfId="9007"/>
    <cellStyle name="常规 2 41 6 3 4 2 2" xfId="9008"/>
    <cellStyle name="常规 2 41 6 3 4 2 3" xfId="9009"/>
    <cellStyle name="常规 2 41 6 3 4 2 4" xfId="9010"/>
    <cellStyle name="常规 2 41 6 3 4 3" xfId="9011"/>
    <cellStyle name="常规 2 41 6 3 4 4" xfId="9012"/>
    <cellStyle name="常规 2 41 6 3 4 5" xfId="9013"/>
    <cellStyle name="常规 2 41 6 3 5" xfId="9014"/>
    <cellStyle name="常规 2 41 6 3 5 2" xfId="9015"/>
    <cellStyle name="常规 2 41 6 3 5 3" xfId="9016"/>
    <cellStyle name="常规 2 41 6 3 5 4" xfId="9017"/>
    <cellStyle name="常规 2 41 6 3 6" xfId="9018"/>
    <cellStyle name="常规 2 41 6 3 7" xfId="9019"/>
    <cellStyle name="常规 2 41 6 3 8" xfId="9020"/>
    <cellStyle name="常规 2 41 6 4" xfId="9021"/>
    <cellStyle name="常规 2 41 6 4 2" xfId="9022"/>
    <cellStyle name="常规 2 41 6 4 2 2" xfId="9023"/>
    <cellStyle name="常规 2 41 6 4 2 2 2" xfId="9024"/>
    <cellStyle name="常规 2 41 6 4 2 2 3" xfId="9025"/>
    <cellStyle name="常规 2 41 6 4 2 2 4" xfId="9026"/>
    <cellStyle name="常规 2 41 6 4 2 3" xfId="9027"/>
    <cellStyle name="常规 2 41 6 4 2 4" xfId="9028"/>
    <cellStyle name="常规 2 41 6 4 2 5" xfId="9029"/>
    <cellStyle name="常规 2 41 6 4 3" xfId="9030"/>
    <cellStyle name="常规 2 41 6 4 3 2" xfId="9031"/>
    <cellStyle name="常规 2 41 6 4 3 3" xfId="9032"/>
    <cellStyle name="常规 2 41 6 4 3 4" xfId="9033"/>
    <cellStyle name="常规 2 41 6 4 4" xfId="9034"/>
    <cellStyle name="常规 2 41 6 4 5" xfId="9035"/>
    <cellStyle name="常规 2 41 6 4 6" xfId="9036"/>
    <cellStyle name="常规 2 41 6 5" xfId="9037"/>
    <cellStyle name="常规 2 41 6 5 2" xfId="9038"/>
    <cellStyle name="常规 2 41 6 5 2 2" xfId="9039"/>
    <cellStyle name="常规 2 41 6 5 2 2 2" xfId="9040"/>
    <cellStyle name="常规 2 41 6 5 2 2 3" xfId="9041"/>
    <cellStyle name="常规 2 41 6 5 2 2 4" xfId="9042"/>
    <cellStyle name="常规 2 41 6 5 2 3" xfId="9043"/>
    <cellStyle name="常规 2 41 6 5 2 4" xfId="9044"/>
    <cellStyle name="常规 2 41 6 5 2 5" xfId="9045"/>
    <cellStyle name="常规 2 41 6 5 3" xfId="9046"/>
    <cellStyle name="常规 2 41 6 5 3 2" xfId="9047"/>
    <cellStyle name="常规 2 41 6 5 3 3" xfId="9048"/>
    <cellStyle name="常规 2 41 6 5 3 4" xfId="9049"/>
    <cellStyle name="常规 2 41 6 5 4" xfId="9050"/>
    <cellStyle name="常规 2 41 6 5 5" xfId="9051"/>
    <cellStyle name="常规 2 41 6 5 6" xfId="9052"/>
    <cellStyle name="常规 2 41 6 6" xfId="9053"/>
    <cellStyle name="常规 2 41 6 6 2" xfId="9054"/>
    <cellStyle name="常规 2 41 6 6 2 2" xfId="9055"/>
    <cellStyle name="常规 2 41 6 6 2 3" xfId="9056"/>
    <cellStyle name="常规 2 41 6 6 2 4" xfId="9057"/>
    <cellStyle name="常规 2 41 6 6 3" xfId="9058"/>
    <cellStyle name="常规 2 41 6 6 4" xfId="9059"/>
    <cellStyle name="常规 2 41 6 6 5" xfId="9060"/>
    <cellStyle name="常规 2 41 6 7" xfId="9061"/>
    <cellStyle name="常规 2 41 6 7 2" xfId="9062"/>
    <cellStyle name="常规 2 41 6 7 3" xfId="9063"/>
    <cellStyle name="常规 2 41 6 7 4" xfId="9064"/>
    <cellStyle name="常规 2 41 6 8" xfId="9065"/>
    <cellStyle name="常规 2 41 6 9" xfId="9066"/>
    <cellStyle name="常规 2 41 7" xfId="9067"/>
    <cellStyle name="常规 2 41 7 10" xfId="9068"/>
    <cellStyle name="常规 2 41 7 2" xfId="9069"/>
    <cellStyle name="常规 2 41 7 2 2" xfId="9070"/>
    <cellStyle name="常规 2 41 7 2 2 2" xfId="9071"/>
    <cellStyle name="常规 2 41 7 2 2 2 2" xfId="9072"/>
    <cellStyle name="常规 2 41 7 2 2 2 2 2" xfId="9073"/>
    <cellStyle name="常规 2 41 7 2 2 2 2 2 2" xfId="9074"/>
    <cellStyle name="常规 2 41 7 2 2 2 2 2 3" xfId="9075"/>
    <cellStyle name="常规 2 41 7 2 2 2 2 2 4" xfId="9076"/>
    <cellStyle name="常规 2 41 7 2 2 2 2 3" xfId="9077"/>
    <cellStyle name="常规 2 41 7 2 2 2 2 4" xfId="9078"/>
    <cellStyle name="常规 2 41 7 2 2 2 2 5" xfId="9079"/>
    <cellStyle name="常规 2 41 7 2 2 2 3" xfId="9080"/>
    <cellStyle name="常规 2 41 7 2 2 2 3 2" xfId="9081"/>
    <cellStyle name="常规 2 41 7 2 2 2 3 3" xfId="9082"/>
    <cellStyle name="常规 2 41 7 2 2 2 3 4" xfId="9083"/>
    <cellStyle name="常规 2 41 7 2 2 2 4" xfId="9084"/>
    <cellStyle name="常规 2 41 7 2 2 2 5" xfId="9085"/>
    <cellStyle name="常规 2 41 7 2 2 2 6" xfId="9086"/>
    <cellStyle name="常规 2 41 7 2 2 3" xfId="9087"/>
    <cellStyle name="常规 2 41 7 2 2 3 2" xfId="9088"/>
    <cellStyle name="常规 2 41 7 2 2 3 2 2" xfId="9089"/>
    <cellStyle name="常规 2 41 7 2 2 3 2 2 2" xfId="9090"/>
    <cellStyle name="常规 2 41 7 2 2 3 2 2 3" xfId="9091"/>
    <cellStyle name="常规 2 41 7 2 2 3 2 2 4" xfId="9092"/>
    <cellStyle name="常规 2 41 7 2 2 3 2 3" xfId="9093"/>
    <cellStyle name="常规 2 41 7 2 2 3 2 4" xfId="9094"/>
    <cellStyle name="常规 2 41 7 2 2 3 2 5" xfId="9095"/>
    <cellStyle name="常规 2 41 7 2 2 3 3" xfId="9096"/>
    <cellStyle name="常规 2 41 7 2 2 3 3 2" xfId="9097"/>
    <cellStyle name="常规 2 41 7 2 2 3 3 3" xfId="9098"/>
    <cellStyle name="常规 2 41 7 2 2 3 3 4" xfId="9099"/>
    <cellStyle name="常规 2 41 7 2 2 3 4" xfId="9100"/>
    <cellStyle name="常规 2 41 7 2 2 3 5" xfId="9101"/>
    <cellStyle name="常规 2 41 7 2 2 3 6" xfId="9102"/>
    <cellStyle name="常规 2 41 7 2 2 4" xfId="9103"/>
    <cellStyle name="常规 2 41 7 2 2 4 2" xfId="9104"/>
    <cellStyle name="常规 2 41 7 2 2 4 2 2" xfId="9105"/>
    <cellStyle name="常规 2 41 7 2 2 4 2 3" xfId="9106"/>
    <cellStyle name="常规 2 41 7 2 2 4 2 4" xfId="9107"/>
    <cellStyle name="常规 2 41 7 2 2 4 3" xfId="9108"/>
    <cellStyle name="常规 2 41 7 2 2 4 4" xfId="9109"/>
    <cellStyle name="常规 2 41 7 2 2 4 5" xfId="9110"/>
    <cellStyle name="常规 2 41 7 2 2 5" xfId="9111"/>
    <cellStyle name="常规 2 41 7 2 2 5 2" xfId="9112"/>
    <cellStyle name="常规 2 41 7 2 2 5 3" xfId="9113"/>
    <cellStyle name="常规 2 41 7 2 2 5 4" xfId="9114"/>
    <cellStyle name="常规 2 41 7 2 2 6" xfId="9115"/>
    <cellStyle name="常规 2 41 7 2 2 7" xfId="9116"/>
    <cellStyle name="常规 2 41 7 2 2 8" xfId="9117"/>
    <cellStyle name="常规 2 41 7 2 3" xfId="9118"/>
    <cellStyle name="常规 2 41 7 2 3 2" xfId="9119"/>
    <cellStyle name="常规 2 41 7 2 3 2 2" xfId="9120"/>
    <cellStyle name="常规 2 41 7 2 3 2 2 2" xfId="9121"/>
    <cellStyle name="常规 2 41 7 2 3 2 2 3" xfId="9122"/>
    <cellStyle name="常规 2 41 7 2 3 2 2 4" xfId="9123"/>
    <cellStyle name="常规 2 41 7 2 3 2 3" xfId="9124"/>
    <cellStyle name="常规 2 41 7 2 3 2 4" xfId="9125"/>
    <cellStyle name="常规 2 41 7 2 3 2 5" xfId="9126"/>
    <cellStyle name="常规 2 41 7 2 3 3" xfId="9127"/>
    <cellStyle name="常规 2 41 7 2 3 3 2" xfId="9128"/>
    <cellStyle name="常规 2 41 7 2 3 3 3" xfId="9129"/>
    <cellStyle name="常规 2 41 7 2 3 3 4" xfId="9130"/>
    <cellStyle name="常规 2 41 7 2 3 4" xfId="9131"/>
    <cellStyle name="常规 2 41 7 2 3 5" xfId="9132"/>
    <cellStyle name="常规 2 41 7 2 3 6" xfId="9133"/>
    <cellStyle name="常规 2 41 7 2 4" xfId="9134"/>
    <cellStyle name="常规 2 41 7 2 4 2" xfId="9135"/>
    <cellStyle name="常规 2 41 7 2 4 2 2" xfId="9136"/>
    <cellStyle name="常规 2 41 7 2 4 2 2 2" xfId="9137"/>
    <cellStyle name="常规 2 41 7 2 4 2 2 3" xfId="9138"/>
    <cellStyle name="常规 2 41 7 2 4 2 2 4" xfId="9139"/>
    <cellStyle name="常规 2 41 7 2 4 2 3" xfId="9140"/>
    <cellStyle name="常规 2 41 7 2 4 2 4" xfId="9141"/>
    <cellStyle name="常规 2 41 7 2 4 2 5" xfId="9142"/>
    <cellStyle name="常规 2 41 7 2 4 3" xfId="9143"/>
    <cellStyle name="常规 2 41 7 2 4 3 2" xfId="9144"/>
    <cellStyle name="常规 2 41 7 2 4 3 3" xfId="9145"/>
    <cellStyle name="常规 2 41 7 2 4 3 4" xfId="9146"/>
    <cellStyle name="常规 2 41 7 2 4 4" xfId="9147"/>
    <cellStyle name="常规 2 41 7 2 4 5" xfId="9148"/>
    <cellStyle name="常规 2 41 7 2 4 6" xfId="9149"/>
    <cellStyle name="常规 2 41 7 2 5" xfId="9150"/>
    <cellStyle name="常规 2 41 7 2 5 2" xfId="9151"/>
    <cellStyle name="常规 2 41 7 2 5 2 2" xfId="9152"/>
    <cellStyle name="常规 2 41 7 2 5 2 3" xfId="9153"/>
    <cellStyle name="常规 2 41 7 2 5 2 4" xfId="9154"/>
    <cellStyle name="常规 2 41 7 2 5 3" xfId="9155"/>
    <cellStyle name="常规 2 41 7 2 5 4" xfId="9156"/>
    <cellStyle name="常规 2 41 7 2 5 5" xfId="9157"/>
    <cellStyle name="常规 2 41 7 2 6" xfId="9158"/>
    <cellStyle name="常规 2 41 7 2 6 2" xfId="9159"/>
    <cellStyle name="常规 2 41 7 2 6 3" xfId="9160"/>
    <cellStyle name="常规 2 41 7 2 6 4" xfId="9161"/>
    <cellStyle name="常规 2 41 7 2 7" xfId="9162"/>
    <cellStyle name="常规 2 41 7 2 8" xfId="9163"/>
    <cellStyle name="常规 2 41 7 2 9" xfId="9164"/>
    <cellStyle name="常规 2 41 7 3" xfId="9165"/>
    <cellStyle name="常规 2 41 7 3 2" xfId="9166"/>
    <cellStyle name="常规 2 41 7 3 2 2" xfId="9167"/>
    <cellStyle name="常规 2 41 7 3 2 2 2" xfId="9168"/>
    <cellStyle name="常规 2 41 7 3 2 2 2 2" xfId="9169"/>
    <cellStyle name="常规 2 41 7 3 2 2 2 3" xfId="9170"/>
    <cellStyle name="常规 2 41 7 3 2 2 2 4" xfId="9171"/>
    <cellStyle name="常规 2 41 7 3 2 2 3" xfId="9172"/>
    <cellStyle name="常规 2 41 7 3 2 2 4" xfId="9173"/>
    <cellStyle name="常规 2 41 7 3 2 2 5" xfId="9174"/>
    <cellStyle name="常规 2 41 7 3 2 3" xfId="9175"/>
    <cellStyle name="常规 2 41 7 3 2 3 2" xfId="9176"/>
    <cellStyle name="常规 2 41 7 3 2 3 3" xfId="9177"/>
    <cellStyle name="常规 2 41 7 3 2 3 4" xfId="9178"/>
    <cellStyle name="常规 2 41 7 3 2 4" xfId="9179"/>
    <cellStyle name="常规 2 41 7 3 2 5" xfId="9180"/>
    <cellStyle name="常规 2 41 7 3 2 6" xfId="9181"/>
    <cellStyle name="常规 2 41 7 3 3" xfId="9182"/>
    <cellStyle name="常规 2 41 7 3 3 2" xfId="9183"/>
    <cellStyle name="常规 2 41 7 3 3 2 2" xfId="9184"/>
    <cellStyle name="常规 2 41 7 3 3 2 2 2" xfId="9185"/>
    <cellStyle name="常规 2 41 7 3 3 2 2 3" xfId="9186"/>
    <cellStyle name="常规 2 41 7 3 3 2 2 4" xfId="9187"/>
    <cellStyle name="常规 2 41 7 3 3 2 3" xfId="9188"/>
    <cellStyle name="常规 2 41 7 3 3 2 4" xfId="9189"/>
    <cellStyle name="常规 2 41 7 3 3 2 5" xfId="9190"/>
    <cellStyle name="常规 2 41 7 3 3 3" xfId="9191"/>
    <cellStyle name="常规 2 41 7 3 3 3 2" xfId="9192"/>
    <cellStyle name="常规 2 41 7 3 3 3 3" xfId="9193"/>
    <cellStyle name="常规 2 41 7 3 3 3 4" xfId="9194"/>
    <cellStyle name="常规 2 41 7 3 3 4" xfId="9195"/>
    <cellStyle name="常规 2 41 7 3 3 5" xfId="9196"/>
    <cellStyle name="常规 2 41 7 3 3 6" xfId="9197"/>
    <cellStyle name="常规 2 41 7 3 4" xfId="9198"/>
    <cellStyle name="常规 2 41 7 3 4 2" xfId="9199"/>
    <cellStyle name="常规 2 41 7 3 4 2 2" xfId="9200"/>
    <cellStyle name="常规 2 41 7 3 4 2 3" xfId="9201"/>
    <cellStyle name="常规 2 41 7 3 4 2 4" xfId="9202"/>
    <cellStyle name="常规 2 41 7 3 4 3" xfId="9203"/>
    <cellStyle name="常规 2 41 7 3 4 4" xfId="9204"/>
    <cellStyle name="常规 2 41 7 3 4 5" xfId="9205"/>
    <cellStyle name="常规 2 41 7 3 5" xfId="9206"/>
    <cellStyle name="常规 2 41 7 3 5 2" xfId="9207"/>
    <cellStyle name="常规 2 41 7 3 5 3" xfId="9208"/>
    <cellStyle name="常规 2 41 7 3 5 4" xfId="9209"/>
    <cellStyle name="常规 2 41 7 3 6" xfId="9210"/>
    <cellStyle name="常规 2 41 7 3 7" xfId="9211"/>
    <cellStyle name="常规 2 41 7 3 8" xfId="9212"/>
    <cellStyle name="常规 2 41 7 4" xfId="9213"/>
    <cellStyle name="常规 2 41 7 4 2" xfId="9214"/>
    <cellStyle name="常规 2 41 7 4 2 2" xfId="9215"/>
    <cellStyle name="常规 2 41 7 4 2 2 2" xfId="9216"/>
    <cellStyle name="常规 2 41 7 4 2 2 3" xfId="9217"/>
    <cellStyle name="常规 2 41 7 4 2 2 4" xfId="9218"/>
    <cellStyle name="常规 2 41 7 4 2 3" xfId="9219"/>
    <cellStyle name="常规 2 41 7 4 2 4" xfId="9220"/>
    <cellStyle name="常规 2 41 7 4 2 5" xfId="9221"/>
    <cellStyle name="常规 2 41 7 4 3" xfId="9222"/>
    <cellStyle name="常规 2 41 7 4 3 2" xfId="9223"/>
    <cellStyle name="常规 2 41 7 4 3 3" xfId="9224"/>
    <cellStyle name="常规 2 41 7 4 3 4" xfId="9225"/>
    <cellStyle name="常规 2 41 7 4 4" xfId="9226"/>
    <cellStyle name="常规 2 41 7 4 5" xfId="9227"/>
    <cellStyle name="常规 2 41 7 4 6" xfId="9228"/>
    <cellStyle name="常规 2 41 7 5" xfId="9229"/>
    <cellStyle name="常规 2 41 7 5 2" xfId="9230"/>
    <cellStyle name="常规 2 41 7 5 2 2" xfId="9231"/>
    <cellStyle name="常规 2 41 7 5 2 2 2" xfId="9232"/>
    <cellStyle name="常规 2 41 7 5 2 2 3" xfId="9233"/>
    <cellStyle name="常规 2 41 7 5 2 2 4" xfId="9234"/>
    <cellStyle name="常规 2 41 7 5 2 3" xfId="9235"/>
    <cellStyle name="常规 2 41 7 5 2 4" xfId="9236"/>
    <cellStyle name="常规 2 41 7 5 2 5" xfId="9237"/>
    <cellStyle name="常规 2 41 7 5 3" xfId="9238"/>
    <cellStyle name="常规 2 41 7 5 3 2" xfId="9239"/>
    <cellStyle name="常规 2 41 7 5 3 3" xfId="9240"/>
    <cellStyle name="常规 2 41 7 5 3 4" xfId="9241"/>
    <cellStyle name="常规 2 41 7 5 4" xfId="9242"/>
    <cellStyle name="常规 2 41 7 5 5" xfId="9243"/>
    <cellStyle name="常规 2 41 7 5 6" xfId="9244"/>
    <cellStyle name="常规 2 41 7 6" xfId="9245"/>
    <cellStyle name="常规 2 41 7 6 2" xfId="9246"/>
    <cellStyle name="常规 2 41 7 6 2 2" xfId="9247"/>
    <cellStyle name="常规 2 41 7 6 2 3" xfId="9248"/>
    <cellStyle name="常规 2 41 7 6 2 4" xfId="9249"/>
    <cellStyle name="常规 2 41 7 6 3" xfId="9250"/>
    <cellStyle name="常规 2 41 7 6 4" xfId="9251"/>
    <cellStyle name="常规 2 41 7 6 5" xfId="9252"/>
    <cellStyle name="常规 2 41 7 7" xfId="9253"/>
    <cellStyle name="常规 2 41 7 7 2" xfId="9254"/>
    <cellStyle name="常规 2 41 7 7 3" xfId="9255"/>
    <cellStyle name="常规 2 41 7 7 4" xfId="9256"/>
    <cellStyle name="常规 2 41 7 8" xfId="9257"/>
    <cellStyle name="常规 2 41 7 9" xfId="9258"/>
    <cellStyle name="常规 2 41 8" xfId="9259"/>
    <cellStyle name="常规 2 41 8 10" xfId="9260"/>
    <cellStyle name="常规 2 41 8 2" xfId="9261"/>
    <cellStyle name="常规 2 41 8 2 2" xfId="9262"/>
    <cellStyle name="常规 2 41 8 2 2 2" xfId="9263"/>
    <cellStyle name="常规 2 41 8 2 2 2 2" xfId="9264"/>
    <cellStyle name="常规 2 41 8 2 2 2 2 2" xfId="9265"/>
    <cellStyle name="常规 2 41 8 2 2 2 2 2 2" xfId="9266"/>
    <cellStyle name="常规 2 41 8 2 2 2 2 2 3" xfId="9267"/>
    <cellStyle name="常规 2 41 8 2 2 2 2 2 4" xfId="9268"/>
    <cellStyle name="常规 2 41 8 2 2 2 2 3" xfId="9269"/>
    <cellStyle name="常规 2 41 8 2 2 2 2 4" xfId="9270"/>
    <cellStyle name="常规 2 41 8 2 2 2 2 5" xfId="9271"/>
    <cellStyle name="常规 2 41 8 2 2 2 3" xfId="9272"/>
    <cellStyle name="常规 2 41 8 2 2 2 3 2" xfId="9273"/>
    <cellStyle name="常规 2 41 8 2 2 2 3 3" xfId="9274"/>
    <cellStyle name="常规 2 41 8 2 2 2 3 4" xfId="9275"/>
    <cellStyle name="常规 2 41 8 2 2 2 4" xfId="9276"/>
    <cellStyle name="常规 2 41 8 2 2 2 5" xfId="9277"/>
    <cellStyle name="常规 2 41 8 2 2 2 6" xfId="9278"/>
    <cellStyle name="常规 2 41 8 2 2 3" xfId="9279"/>
    <cellStyle name="常规 2 41 8 2 2 3 2" xfId="9280"/>
    <cellStyle name="常规 2 41 8 2 2 3 2 2" xfId="9281"/>
    <cellStyle name="常规 2 41 8 2 2 3 2 2 2" xfId="9282"/>
    <cellStyle name="常规 2 41 8 2 2 3 2 2 3" xfId="9283"/>
    <cellStyle name="常规 2 41 8 2 2 3 2 2 4" xfId="9284"/>
    <cellStyle name="常规 2 41 8 2 2 3 2 3" xfId="9285"/>
    <cellStyle name="常规 2 41 8 2 2 3 2 4" xfId="9286"/>
    <cellStyle name="常规 2 41 8 2 2 3 2 5" xfId="9287"/>
    <cellStyle name="常规 2 41 8 2 2 3 3" xfId="9288"/>
    <cellStyle name="常规 2 41 8 2 2 3 3 2" xfId="9289"/>
    <cellStyle name="常规 2 41 8 2 2 3 3 3" xfId="9290"/>
    <cellStyle name="常规 2 41 8 2 2 3 3 4" xfId="9291"/>
    <cellStyle name="常规 2 41 8 2 2 3 4" xfId="9292"/>
    <cellStyle name="常规 2 41 8 2 2 3 5" xfId="9293"/>
    <cellStyle name="常规 2 41 8 2 2 3 6" xfId="9294"/>
    <cellStyle name="常规 2 41 8 2 2 4" xfId="9295"/>
    <cellStyle name="常规 2 41 8 2 2 4 2" xfId="9296"/>
    <cellStyle name="常规 2 41 8 2 2 4 2 2" xfId="9297"/>
    <cellStyle name="常规 2 41 8 2 2 4 2 3" xfId="9298"/>
    <cellStyle name="常规 2 41 8 2 2 4 2 4" xfId="9299"/>
    <cellStyle name="常规 2 41 8 2 2 4 3" xfId="9300"/>
    <cellStyle name="常规 2 41 8 2 2 4 4" xfId="9301"/>
    <cellStyle name="常规 2 41 8 2 2 4 5" xfId="9302"/>
    <cellStyle name="常规 2 41 8 2 2 5" xfId="9303"/>
    <cellStyle name="常规 2 41 8 2 2 5 2" xfId="9304"/>
    <cellStyle name="常规 2 41 8 2 2 5 3" xfId="9305"/>
    <cellStyle name="常规 2 41 8 2 2 5 4" xfId="9306"/>
    <cellStyle name="常规 2 41 8 2 2 6" xfId="9307"/>
    <cellStyle name="常规 2 41 8 2 2 7" xfId="9308"/>
    <cellStyle name="常规 2 41 8 2 2 8" xfId="9309"/>
    <cellStyle name="常规 2 41 8 2 3" xfId="9310"/>
    <cellStyle name="常规 2 41 8 2 3 2" xfId="9311"/>
    <cellStyle name="常规 2 41 8 2 3 2 2" xfId="9312"/>
    <cellStyle name="常规 2 41 8 2 3 2 2 2" xfId="9313"/>
    <cellStyle name="常规 2 41 8 2 3 2 2 3" xfId="9314"/>
    <cellStyle name="常规 2 41 8 2 3 2 2 4" xfId="9315"/>
    <cellStyle name="常规 2 41 8 2 3 2 3" xfId="9316"/>
    <cellStyle name="常规 2 41 8 2 3 2 4" xfId="9317"/>
    <cellStyle name="常规 2 41 8 2 3 2 5" xfId="9318"/>
    <cellStyle name="常规 2 41 8 2 3 3" xfId="9319"/>
    <cellStyle name="常规 2 41 8 2 3 3 2" xfId="9320"/>
    <cellStyle name="常规 2 41 8 2 3 3 3" xfId="9321"/>
    <cellStyle name="常规 2 41 8 2 3 3 4" xfId="9322"/>
    <cellStyle name="常规 2 41 8 2 3 4" xfId="9323"/>
    <cellStyle name="常规 2 41 8 2 3 5" xfId="9324"/>
    <cellStyle name="常规 2 41 8 2 3 6" xfId="9325"/>
    <cellStyle name="常规 2 41 8 2 4" xfId="9326"/>
    <cellStyle name="常规 2 41 8 2 4 2" xfId="9327"/>
    <cellStyle name="常规 2 41 8 2 4 2 2" xfId="9328"/>
    <cellStyle name="常规 2 41 8 2 4 2 2 2" xfId="9329"/>
    <cellStyle name="常规 2 41 8 2 4 2 2 3" xfId="9330"/>
    <cellStyle name="常规 2 41 8 2 4 2 2 4" xfId="9331"/>
    <cellStyle name="常规 2 41 8 2 4 2 3" xfId="9332"/>
    <cellStyle name="常规 2 41 8 2 4 2 4" xfId="9333"/>
    <cellStyle name="常规 2 41 8 2 4 2 5" xfId="9334"/>
    <cellStyle name="常规 2 41 8 2 4 3" xfId="9335"/>
    <cellStyle name="常规 2 41 8 2 4 3 2" xfId="9336"/>
    <cellStyle name="常规 2 41 8 2 4 3 3" xfId="9337"/>
    <cellStyle name="常规 2 41 8 2 4 3 4" xfId="9338"/>
    <cellStyle name="常规 2 41 8 2 4 4" xfId="9339"/>
    <cellStyle name="常规 2 41 8 2 4 5" xfId="9340"/>
    <cellStyle name="常规 2 41 8 2 4 6" xfId="9341"/>
    <cellStyle name="常规 2 41 8 2 5" xfId="9342"/>
    <cellStyle name="常规 2 41 8 2 5 2" xfId="9343"/>
    <cellStyle name="常规 2 41 8 2 5 2 2" xfId="9344"/>
    <cellStyle name="常规 2 41 8 2 5 2 3" xfId="9345"/>
    <cellStyle name="常规 2 41 8 2 5 2 4" xfId="9346"/>
    <cellStyle name="常规 2 41 8 2 5 3" xfId="9347"/>
    <cellStyle name="常规 2 41 8 2 5 4" xfId="9348"/>
    <cellStyle name="常规 2 41 8 2 5 5" xfId="9349"/>
    <cellStyle name="常规 2 41 8 2 6" xfId="9350"/>
    <cellStyle name="常规 2 41 8 2 6 2" xfId="9351"/>
    <cellStyle name="常规 2 41 8 2 6 3" xfId="9352"/>
    <cellStyle name="常规 2 41 8 2 6 4" xfId="9353"/>
    <cellStyle name="常规 2 41 8 2 7" xfId="9354"/>
    <cellStyle name="常规 2 41 8 2 8" xfId="9355"/>
    <cellStyle name="常规 2 41 8 2 9" xfId="9356"/>
    <cellStyle name="常规 2 41 8 3" xfId="9357"/>
    <cellStyle name="常规 2 41 8 3 2" xfId="9358"/>
    <cellStyle name="常规 2 41 8 3 2 2" xfId="9359"/>
    <cellStyle name="常规 2 41 8 3 2 2 2" xfId="9360"/>
    <cellStyle name="常规 2 41 8 3 2 2 2 2" xfId="9361"/>
    <cellStyle name="常规 2 41 8 3 2 2 2 3" xfId="9362"/>
    <cellStyle name="常规 2 41 8 3 2 2 2 4" xfId="9363"/>
    <cellStyle name="常规 2 41 8 3 2 2 3" xfId="9364"/>
    <cellStyle name="常规 2 41 8 3 2 2 4" xfId="9365"/>
    <cellStyle name="常规 2 41 8 3 2 2 5" xfId="9366"/>
    <cellStyle name="常规 2 41 8 3 2 3" xfId="9367"/>
    <cellStyle name="常规 2 41 8 3 2 3 2" xfId="9368"/>
    <cellStyle name="常规 2 41 8 3 2 3 3" xfId="9369"/>
    <cellStyle name="常规 2 41 8 3 2 3 4" xfId="9370"/>
    <cellStyle name="常规 2 41 8 3 2 4" xfId="9371"/>
    <cellStyle name="常规 2 41 8 3 2 5" xfId="9372"/>
    <cellStyle name="常规 2 41 8 3 2 6" xfId="9373"/>
    <cellStyle name="常规 2 41 8 3 3" xfId="9374"/>
    <cellStyle name="常规 2 41 8 3 3 2" xfId="9375"/>
    <cellStyle name="常规 2 41 8 3 3 2 2" xfId="9376"/>
    <cellStyle name="常规 2 41 8 3 3 2 2 2" xfId="9377"/>
    <cellStyle name="常规 2 41 8 3 3 2 2 3" xfId="9378"/>
    <cellStyle name="常规 2 41 8 3 3 2 2 4" xfId="9379"/>
    <cellStyle name="常规 2 41 8 3 3 2 3" xfId="9380"/>
    <cellStyle name="常规 2 41 8 3 3 2 4" xfId="9381"/>
    <cellStyle name="常规 2 41 8 3 3 2 5" xfId="9382"/>
    <cellStyle name="常规 2 41 8 3 3 3" xfId="9383"/>
    <cellStyle name="常规 2 41 8 3 3 3 2" xfId="9384"/>
    <cellStyle name="常规 2 41 8 3 3 3 3" xfId="9385"/>
    <cellStyle name="常规 2 41 8 3 3 3 4" xfId="9386"/>
    <cellStyle name="常规 2 41 8 3 3 4" xfId="9387"/>
    <cellStyle name="常规 2 41 8 3 3 5" xfId="9388"/>
    <cellStyle name="常规 2 41 8 3 3 6" xfId="9389"/>
    <cellStyle name="常规 2 41 8 3 4" xfId="9390"/>
    <cellStyle name="常规 2 41 8 3 4 2" xfId="9391"/>
    <cellStyle name="常规 2 41 8 3 4 2 2" xfId="9392"/>
    <cellStyle name="常规 2 41 8 3 4 2 3" xfId="9393"/>
    <cellStyle name="常规 2 41 8 3 4 2 4" xfId="9394"/>
    <cellStyle name="常规 2 41 8 3 4 3" xfId="9395"/>
    <cellStyle name="常规 2 41 8 3 4 4" xfId="9396"/>
    <cellStyle name="常规 2 41 8 3 4 5" xfId="9397"/>
    <cellStyle name="常规 2 41 8 3 5" xfId="9398"/>
    <cellStyle name="常规 2 41 8 3 5 2" xfId="9399"/>
    <cellStyle name="常规 2 41 8 3 5 3" xfId="9400"/>
    <cellStyle name="常规 2 41 8 3 5 4" xfId="9401"/>
    <cellStyle name="常规 2 41 8 3 6" xfId="9402"/>
    <cellStyle name="常规 2 41 8 3 7" xfId="9403"/>
    <cellStyle name="常规 2 41 8 3 8" xfId="9404"/>
    <cellStyle name="常规 2 41 8 4" xfId="9405"/>
    <cellStyle name="常规 2 41 8 4 2" xfId="9406"/>
    <cellStyle name="常规 2 41 8 4 2 2" xfId="9407"/>
    <cellStyle name="常规 2 41 8 4 2 2 2" xfId="9408"/>
    <cellStyle name="常规 2 41 8 4 2 2 3" xfId="9409"/>
    <cellStyle name="常规 2 41 8 4 2 2 4" xfId="9410"/>
    <cellStyle name="常规 2 41 8 4 2 3" xfId="9411"/>
    <cellStyle name="常规 2 41 8 4 2 4" xfId="9412"/>
    <cellStyle name="常规 2 41 8 4 2 5" xfId="9413"/>
    <cellStyle name="常规 2 41 8 4 3" xfId="9414"/>
    <cellStyle name="常规 2 41 8 4 3 2" xfId="9415"/>
    <cellStyle name="常规 2 41 8 4 3 3" xfId="9416"/>
    <cellStyle name="常规 2 41 8 4 3 4" xfId="9417"/>
    <cellStyle name="常规 2 41 8 4 4" xfId="9418"/>
    <cellStyle name="常规 2 41 8 4 5" xfId="9419"/>
    <cellStyle name="常规 2 41 8 4 6" xfId="9420"/>
    <cellStyle name="常规 2 41 8 5" xfId="9421"/>
    <cellStyle name="常规 2 41 8 5 2" xfId="9422"/>
    <cellStyle name="常规 2 41 8 5 2 2" xfId="9423"/>
    <cellStyle name="常规 2 41 8 5 2 2 2" xfId="9424"/>
    <cellStyle name="常规 2 41 8 5 2 2 3" xfId="9425"/>
    <cellStyle name="常规 2 41 8 5 2 2 4" xfId="9426"/>
    <cellStyle name="常规 2 41 8 5 2 3" xfId="9427"/>
    <cellStyle name="常规 2 41 8 5 2 4" xfId="9428"/>
    <cellStyle name="常规 2 41 8 5 2 5" xfId="9429"/>
    <cellStyle name="常规 2 41 8 5 3" xfId="9430"/>
    <cellStyle name="常规 2 41 8 5 3 2" xfId="9431"/>
    <cellStyle name="常规 2 41 8 5 3 3" xfId="9432"/>
    <cellStyle name="常规 2 41 8 5 3 4" xfId="9433"/>
    <cellStyle name="常规 2 41 8 5 4" xfId="9434"/>
    <cellStyle name="常规 2 41 8 5 5" xfId="9435"/>
    <cellStyle name="常规 2 41 8 5 6" xfId="9436"/>
    <cellStyle name="常规 2 41 8 6" xfId="9437"/>
    <cellStyle name="常规 2 41 8 6 2" xfId="9438"/>
    <cellStyle name="常规 2 41 8 6 2 2" xfId="9439"/>
    <cellStyle name="常规 2 41 8 6 2 3" xfId="9440"/>
    <cellStyle name="常规 2 41 8 6 2 4" xfId="9441"/>
    <cellStyle name="常规 2 41 8 6 3" xfId="9442"/>
    <cellStyle name="常规 2 41 8 6 4" xfId="9443"/>
    <cellStyle name="常规 2 41 8 6 5" xfId="9444"/>
    <cellStyle name="常规 2 41 8 7" xfId="9445"/>
    <cellStyle name="常规 2 41 8 7 2" xfId="9446"/>
    <cellStyle name="常规 2 41 8 7 3" xfId="9447"/>
    <cellStyle name="常规 2 41 8 7 4" xfId="9448"/>
    <cellStyle name="常规 2 41 8 8" xfId="9449"/>
    <cellStyle name="常规 2 41 8 9" xfId="9450"/>
    <cellStyle name="常规 2 41 9" xfId="9451"/>
    <cellStyle name="常规 2 41 9 10" xfId="9452"/>
    <cellStyle name="常规 2 41 9 2" xfId="9453"/>
    <cellStyle name="常规 2 41 9 2 2" xfId="9454"/>
    <cellStyle name="常规 2 41 9 2 2 2" xfId="9455"/>
    <cellStyle name="常规 2 41 9 2 2 2 2" xfId="9456"/>
    <cellStyle name="常规 2 41 9 2 2 2 2 2" xfId="9457"/>
    <cellStyle name="常规 2 41 9 2 2 2 2 2 2" xfId="9458"/>
    <cellStyle name="常规 2 41 9 2 2 2 2 2 3" xfId="9459"/>
    <cellStyle name="常规 2 41 9 2 2 2 2 2 4" xfId="9460"/>
    <cellStyle name="常规 2 41 9 2 2 2 2 3" xfId="9461"/>
    <cellStyle name="常规 2 41 9 2 2 2 2 4" xfId="9462"/>
    <cellStyle name="常规 2 41 9 2 2 2 2 5" xfId="9463"/>
    <cellStyle name="常规 2 41 9 2 2 2 3" xfId="9464"/>
    <cellStyle name="常规 2 41 9 2 2 2 3 2" xfId="9465"/>
    <cellStyle name="常规 2 41 9 2 2 2 3 3" xfId="9466"/>
    <cellStyle name="常规 2 41 9 2 2 2 3 4" xfId="9467"/>
    <cellStyle name="常规 2 41 9 2 2 2 4" xfId="9468"/>
    <cellStyle name="常规 2 41 9 2 2 2 5" xfId="9469"/>
    <cellStyle name="常规 2 41 9 2 2 2 6" xfId="9470"/>
    <cellStyle name="常规 2 41 9 2 2 3" xfId="9471"/>
    <cellStyle name="常规 2 41 9 2 2 3 2" xfId="9472"/>
    <cellStyle name="常规 2 41 9 2 2 3 2 2" xfId="9473"/>
    <cellStyle name="常规 2 41 9 2 2 3 2 2 2" xfId="9474"/>
    <cellStyle name="常规 2 41 9 2 2 3 2 2 3" xfId="9475"/>
    <cellStyle name="常规 2 41 9 2 2 3 2 2 4" xfId="9476"/>
    <cellStyle name="常规 2 41 9 2 2 3 2 3" xfId="9477"/>
    <cellStyle name="常规 2 41 9 2 2 3 2 4" xfId="9478"/>
    <cellStyle name="常规 2 41 9 2 2 3 2 5" xfId="9479"/>
    <cellStyle name="常规 2 41 9 2 2 3 3" xfId="9480"/>
    <cellStyle name="常规 2 41 9 2 2 3 3 2" xfId="9481"/>
    <cellStyle name="常规 2 41 9 2 2 3 3 3" xfId="9482"/>
    <cellStyle name="常规 2 41 9 2 2 3 3 4" xfId="9483"/>
    <cellStyle name="常规 2 41 9 2 2 3 4" xfId="9484"/>
    <cellStyle name="常规 2 41 9 2 2 3 5" xfId="9485"/>
    <cellStyle name="常规 2 41 9 2 2 3 6" xfId="9486"/>
    <cellStyle name="常规 2 41 9 2 2 4" xfId="9487"/>
    <cellStyle name="常规 2 41 9 2 2 4 2" xfId="9488"/>
    <cellStyle name="常规 2 41 9 2 2 4 2 2" xfId="9489"/>
    <cellStyle name="常规 2 41 9 2 2 4 2 3" xfId="9490"/>
    <cellStyle name="常规 2 41 9 2 2 4 2 4" xfId="9491"/>
    <cellStyle name="常规 2 41 9 2 2 4 3" xfId="9492"/>
    <cellStyle name="常规 2 41 9 2 2 4 4" xfId="9493"/>
    <cellStyle name="常规 2 41 9 2 2 4 5" xfId="9494"/>
    <cellStyle name="常规 2 41 9 2 2 5" xfId="9495"/>
    <cellStyle name="常规 2 41 9 2 2 5 2" xfId="9496"/>
    <cellStyle name="常规 2 41 9 2 2 5 3" xfId="9497"/>
    <cellStyle name="常规 2 41 9 2 2 5 4" xfId="9498"/>
    <cellStyle name="常规 2 41 9 2 2 6" xfId="9499"/>
    <cellStyle name="常规 2 41 9 2 2 7" xfId="9500"/>
    <cellStyle name="常规 2 41 9 2 2 8" xfId="9501"/>
    <cellStyle name="常规 2 41 9 2 3" xfId="9502"/>
    <cellStyle name="常规 2 41 9 2 3 2" xfId="9503"/>
    <cellStyle name="常规 2 41 9 2 3 2 2" xfId="9504"/>
    <cellStyle name="常规 2 41 9 2 3 2 2 2" xfId="9505"/>
    <cellStyle name="常规 2 41 9 2 3 2 2 3" xfId="9506"/>
    <cellStyle name="常规 2 41 9 2 3 2 2 4" xfId="9507"/>
    <cellStyle name="常规 2 41 9 2 3 2 3" xfId="9508"/>
    <cellStyle name="常规 2 41 9 2 3 2 4" xfId="9509"/>
    <cellStyle name="常规 2 41 9 2 3 2 5" xfId="9510"/>
    <cellStyle name="常规 2 41 9 2 3 3" xfId="9511"/>
    <cellStyle name="常规 2 41 9 2 3 3 2" xfId="9512"/>
    <cellStyle name="常规 2 41 9 2 3 3 3" xfId="9513"/>
    <cellStyle name="常规 2 41 9 2 3 3 4" xfId="9514"/>
    <cellStyle name="常规 2 41 9 2 3 4" xfId="9515"/>
    <cellStyle name="常规 2 41 9 2 3 5" xfId="9516"/>
    <cellStyle name="常规 2 41 9 2 3 6" xfId="9517"/>
    <cellStyle name="常规 2 41 9 2 4" xfId="9518"/>
    <cellStyle name="常规 2 41 9 2 4 2" xfId="9519"/>
    <cellStyle name="常规 2 41 9 2 4 2 2" xfId="9520"/>
    <cellStyle name="常规 2 41 9 2 4 2 2 2" xfId="9521"/>
    <cellStyle name="常规 2 41 9 2 4 2 2 3" xfId="9522"/>
    <cellStyle name="常规 2 41 9 2 4 2 2 4" xfId="9523"/>
    <cellStyle name="常规 2 41 9 2 4 2 3" xfId="9524"/>
    <cellStyle name="常规 2 41 9 2 4 2 4" xfId="9525"/>
    <cellStyle name="常规 2 41 9 2 4 2 5" xfId="9526"/>
    <cellStyle name="常规 2 41 9 2 4 3" xfId="9527"/>
    <cellStyle name="常规 2 41 9 2 4 3 2" xfId="9528"/>
    <cellStyle name="常规 2 41 9 2 4 3 3" xfId="9529"/>
    <cellStyle name="常规 2 41 9 2 4 3 4" xfId="9530"/>
    <cellStyle name="常规 2 41 9 2 4 4" xfId="9531"/>
    <cellStyle name="常规 2 41 9 2 4 5" xfId="9532"/>
    <cellStyle name="常规 2 41 9 2 4 6" xfId="9533"/>
    <cellStyle name="常规 2 41 9 2 5" xfId="9534"/>
    <cellStyle name="常规 2 41 9 2 5 2" xfId="9535"/>
    <cellStyle name="常规 2 41 9 2 5 2 2" xfId="9536"/>
    <cellStyle name="常规 2 41 9 2 5 2 3" xfId="9537"/>
    <cellStyle name="常规 2 41 9 2 5 2 4" xfId="9538"/>
    <cellStyle name="常规 2 41 9 2 5 3" xfId="9539"/>
    <cellStyle name="常规 2 41 9 2 5 4" xfId="9540"/>
    <cellStyle name="常规 2 41 9 2 5 5" xfId="9541"/>
    <cellStyle name="常规 2 41 9 2 6" xfId="9542"/>
    <cellStyle name="常规 2 41 9 2 6 2" xfId="9543"/>
    <cellStyle name="常规 2 41 9 2 6 3" xfId="9544"/>
    <cellStyle name="常规 2 41 9 2 6 4" xfId="9545"/>
    <cellStyle name="常规 2 41 9 2 7" xfId="9546"/>
    <cellStyle name="常规 2 41 9 2 8" xfId="9547"/>
    <cellStyle name="常规 2 41 9 2 9" xfId="9548"/>
    <cellStyle name="常规 2 41 9 3" xfId="9549"/>
    <cellStyle name="常规 2 41 9 3 2" xfId="9550"/>
    <cellStyle name="常规 2 41 9 3 2 2" xfId="9551"/>
    <cellStyle name="常规 2 41 9 3 2 2 2" xfId="9552"/>
    <cellStyle name="常规 2 41 9 3 2 2 2 2" xfId="9553"/>
    <cellStyle name="常规 2 41 9 3 2 2 2 3" xfId="9554"/>
    <cellStyle name="常规 2 41 9 3 2 2 2 4" xfId="9555"/>
    <cellStyle name="常规 2 41 9 3 2 2 3" xfId="9556"/>
    <cellStyle name="常规 2 41 9 3 2 2 4" xfId="9557"/>
    <cellStyle name="常规 2 41 9 3 2 2 5" xfId="9558"/>
    <cellStyle name="常规 2 41 9 3 2 3" xfId="9559"/>
    <cellStyle name="常规 2 41 9 3 2 3 2" xfId="9560"/>
    <cellStyle name="常规 2 41 9 3 2 3 3" xfId="9561"/>
    <cellStyle name="常规 2 41 9 3 2 3 4" xfId="9562"/>
    <cellStyle name="常规 2 41 9 3 2 4" xfId="9563"/>
    <cellStyle name="常规 2 41 9 3 2 5" xfId="9564"/>
    <cellStyle name="常规 2 41 9 3 2 6" xfId="9565"/>
    <cellStyle name="常规 2 41 9 3 3" xfId="9566"/>
    <cellStyle name="常规 2 41 9 3 3 2" xfId="9567"/>
    <cellStyle name="常规 2 41 9 3 3 2 2" xfId="9568"/>
    <cellStyle name="常规 2 41 9 3 3 2 2 2" xfId="9569"/>
    <cellStyle name="常规 2 41 9 3 3 2 2 3" xfId="9570"/>
    <cellStyle name="常规 2 41 9 3 3 2 2 4" xfId="9571"/>
    <cellStyle name="常规 2 41 9 3 3 2 3" xfId="9572"/>
    <cellStyle name="常规 2 41 9 3 3 2 4" xfId="9573"/>
    <cellStyle name="常规 2 41 9 3 3 2 5" xfId="9574"/>
    <cellStyle name="常规 2 41 9 3 3 3" xfId="9575"/>
    <cellStyle name="常规 2 41 9 3 3 3 2" xfId="9576"/>
    <cellStyle name="常规 2 41 9 3 3 3 3" xfId="9577"/>
    <cellStyle name="常规 2 41 9 3 3 3 4" xfId="9578"/>
    <cellStyle name="常规 2 41 9 3 3 4" xfId="9579"/>
    <cellStyle name="常规 2 41 9 3 3 5" xfId="9580"/>
    <cellStyle name="常规 2 41 9 3 3 6" xfId="9581"/>
    <cellStyle name="常规 2 41 9 3 4" xfId="9582"/>
    <cellStyle name="常规 2 41 9 3 4 2" xfId="9583"/>
    <cellStyle name="常规 2 41 9 3 4 2 2" xfId="9584"/>
    <cellStyle name="常规 2 41 9 3 4 2 3" xfId="9585"/>
    <cellStyle name="常规 2 41 9 3 4 2 4" xfId="9586"/>
    <cellStyle name="常规 2 41 9 3 4 3" xfId="9587"/>
    <cellStyle name="常规 2 41 9 3 4 4" xfId="9588"/>
    <cellStyle name="常规 2 41 9 3 4 5" xfId="9589"/>
    <cellStyle name="常规 2 41 9 3 5" xfId="9590"/>
    <cellStyle name="常规 2 41 9 3 5 2" xfId="9591"/>
    <cellStyle name="常规 2 41 9 3 5 3" xfId="9592"/>
    <cellStyle name="常规 2 41 9 3 5 4" xfId="9593"/>
    <cellStyle name="常规 2 41 9 3 6" xfId="9594"/>
    <cellStyle name="常规 2 41 9 3 7" xfId="9595"/>
    <cellStyle name="常规 2 41 9 3 8" xfId="9596"/>
    <cellStyle name="常规 2 41 9 4" xfId="9597"/>
    <cellStyle name="常规 2 41 9 4 2" xfId="9598"/>
    <cellStyle name="常规 2 41 9 4 2 2" xfId="9599"/>
    <cellStyle name="常规 2 41 9 4 2 2 2" xfId="9600"/>
    <cellStyle name="常规 2 41 9 4 2 2 3" xfId="9601"/>
    <cellStyle name="常规 2 41 9 4 2 2 4" xfId="9602"/>
    <cellStyle name="常规 2 41 9 4 2 3" xfId="9603"/>
    <cellStyle name="常规 2 41 9 4 2 4" xfId="9604"/>
    <cellStyle name="常规 2 41 9 4 2 5" xfId="9605"/>
    <cellStyle name="常规 2 41 9 4 3" xfId="9606"/>
    <cellStyle name="常规 2 41 9 4 3 2" xfId="9607"/>
    <cellStyle name="常规 2 41 9 4 3 3" xfId="9608"/>
    <cellStyle name="常规 2 41 9 4 3 4" xfId="9609"/>
    <cellStyle name="常规 2 41 9 4 4" xfId="9610"/>
    <cellStyle name="常规 2 41 9 4 5" xfId="9611"/>
    <cellStyle name="常规 2 41 9 4 6" xfId="9612"/>
    <cellStyle name="常规 2 41 9 5" xfId="9613"/>
    <cellStyle name="常规 2 41 9 5 2" xfId="9614"/>
    <cellStyle name="常规 2 41 9 5 2 2" xfId="9615"/>
    <cellStyle name="常规 2 41 9 5 2 2 2" xfId="9616"/>
    <cellStyle name="常规 2 41 9 5 2 2 3" xfId="9617"/>
    <cellStyle name="常规 2 41 9 5 2 2 4" xfId="9618"/>
    <cellStyle name="常规 2 41 9 5 2 3" xfId="9619"/>
    <cellStyle name="常规 2 41 9 5 2 4" xfId="9620"/>
    <cellStyle name="常规 2 41 9 5 2 5" xfId="9621"/>
    <cellStyle name="常规 2 41 9 5 3" xfId="9622"/>
    <cellStyle name="常规 2 41 9 5 3 2" xfId="9623"/>
    <cellStyle name="常规 2 41 9 5 3 3" xfId="9624"/>
    <cellStyle name="常规 2 41 9 5 3 4" xfId="9625"/>
    <cellStyle name="常规 2 41 9 5 4" xfId="9626"/>
    <cellStyle name="常规 2 41 9 5 5" xfId="9627"/>
    <cellStyle name="常规 2 41 9 5 6" xfId="9628"/>
    <cellStyle name="常规 2 41 9 6" xfId="9629"/>
    <cellStyle name="常规 2 41 9 6 2" xfId="9630"/>
    <cellStyle name="常规 2 41 9 6 2 2" xfId="9631"/>
    <cellStyle name="常规 2 41 9 6 2 3" xfId="9632"/>
    <cellStyle name="常规 2 41 9 6 2 4" xfId="9633"/>
    <cellStyle name="常规 2 41 9 6 3" xfId="9634"/>
    <cellStyle name="常规 2 41 9 6 4" xfId="9635"/>
    <cellStyle name="常规 2 41 9 6 5" xfId="9636"/>
    <cellStyle name="常规 2 41 9 7" xfId="9637"/>
    <cellStyle name="常规 2 41 9 7 2" xfId="9638"/>
    <cellStyle name="常规 2 41 9 7 3" xfId="9639"/>
    <cellStyle name="常规 2 41 9 7 4" xfId="9640"/>
    <cellStyle name="常规 2 41 9 8" xfId="9641"/>
    <cellStyle name="常规 2 41 9 9" xfId="9642"/>
    <cellStyle name="常规 2 42" xfId="9643"/>
    <cellStyle name="常规 2 42 2" xfId="9644"/>
    <cellStyle name="常规 2 43" xfId="9645"/>
    <cellStyle name="常规 2 43 2" xfId="9646"/>
    <cellStyle name="常规 2 44" xfId="9647"/>
    <cellStyle name="常规 2 45" xfId="9648"/>
    <cellStyle name="常规 2 46" xfId="9649"/>
    <cellStyle name="常规 2 47" xfId="9650"/>
    <cellStyle name="常规 2 48" xfId="9651"/>
    <cellStyle name="常规 2 49" xfId="9652"/>
    <cellStyle name="常规 2 5" xfId="9653"/>
    <cellStyle name="常规 2 5 2" xfId="9654"/>
    <cellStyle name="常规 2 5 2 2" xfId="9655"/>
    <cellStyle name="常规 2 5 3" xfId="9656"/>
    <cellStyle name="常规 2 5 3 2" xfId="9657"/>
    <cellStyle name="常规 2 5 4" xfId="9658"/>
    <cellStyle name="常规 2 50" xfId="9659"/>
    <cellStyle name="常规 2 51" xfId="9660"/>
    <cellStyle name="常规 2 52" xfId="9661"/>
    <cellStyle name="常规 2 53" xfId="9662"/>
    <cellStyle name="常规 2 54" xfId="9663"/>
    <cellStyle name="常规 2 55" xfId="9664"/>
    <cellStyle name="常规 2 56" xfId="9665"/>
    <cellStyle name="常规 2 57" xfId="9666"/>
    <cellStyle name="常规 2 58" xfId="9667"/>
    <cellStyle name="常规 2 59" xfId="9668"/>
    <cellStyle name="常规 2 6" xfId="9669"/>
    <cellStyle name="常规 2 6 2" xfId="9670"/>
    <cellStyle name="常规 2 6 2 2" xfId="9671"/>
    <cellStyle name="常规 2 6 3" xfId="9672"/>
    <cellStyle name="常规 2 6 3 2" xfId="9673"/>
    <cellStyle name="常规 2 6 4" xfId="9674"/>
    <cellStyle name="常规 2 60" xfId="9675"/>
    <cellStyle name="常规 2 61" xfId="9676"/>
    <cellStyle name="常规 2 62" xfId="9677"/>
    <cellStyle name="常规 2 63" xfId="9678"/>
    <cellStyle name="常规 2 64" xfId="9679"/>
    <cellStyle name="常规 2 65" xfId="9680"/>
    <cellStyle name="常规 2 66" xfId="9681"/>
    <cellStyle name="常规 2 67" xfId="9682"/>
    <cellStyle name="常规 2 68" xfId="9683"/>
    <cellStyle name="常规 2 69" xfId="9684"/>
    <cellStyle name="常规 2 7" xfId="9685"/>
    <cellStyle name="常规 2 7 2" xfId="9686"/>
    <cellStyle name="常规 2 7 2 2" xfId="9687"/>
    <cellStyle name="常规 2 7 3" xfId="9688"/>
    <cellStyle name="常规 2 7 3 2" xfId="9689"/>
    <cellStyle name="常规 2 7 4" xfId="9690"/>
    <cellStyle name="常规 2 70" xfId="9691"/>
    <cellStyle name="常规 2 71" xfId="9692"/>
    <cellStyle name="常规 2 72" xfId="9693"/>
    <cellStyle name="常规 2 73" xfId="9694"/>
    <cellStyle name="常规 2 74" xfId="9695"/>
    <cellStyle name="常规 2 75" xfId="9696"/>
    <cellStyle name="常规 2 76" xfId="9697"/>
    <cellStyle name="常规 2 77" xfId="9698"/>
    <cellStyle name="常规 2 78" xfId="9699"/>
    <cellStyle name="常规 2 79" xfId="9700"/>
    <cellStyle name="常规 2 8" xfId="9701"/>
    <cellStyle name="常规 2 8 2" xfId="9702"/>
    <cellStyle name="常规 2 8 2 2" xfId="9703"/>
    <cellStyle name="常规 2 8 3" xfId="9704"/>
    <cellStyle name="常规 2 8 3 2" xfId="9705"/>
    <cellStyle name="常规 2 8 4" xfId="9706"/>
    <cellStyle name="常规 2 80" xfId="9707"/>
    <cellStyle name="常规 2 81" xfId="9708"/>
    <cellStyle name="常规 2 82" xfId="9709"/>
    <cellStyle name="常规 2 83" xfId="9710"/>
    <cellStyle name="常规 2 84" xfId="9711"/>
    <cellStyle name="常规 2 85" xfId="9712"/>
    <cellStyle name="常规 2 86" xfId="9713"/>
    <cellStyle name="常规 2 87" xfId="9714"/>
    <cellStyle name="常规 2 88" xfId="9715"/>
    <cellStyle name="常规 2 89" xfId="9716"/>
    <cellStyle name="常规 2 9" xfId="9717"/>
    <cellStyle name="常规 2 9 2" xfId="9718"/>
    <cellStyle name="常规 2 9 2 2" xfId="9719"/>
    <cellStyle name="常规 2 9 3" xfId="9720"/>
    <cellStyle name="常规 2 9 3 2" xfId="9721"/>
    <cellStyle name="常规 2 9 4" xfId="9722"/>
    <cellStyle name="常规 2 90" xfId="9723"/>
    <cellStyle name="常规 2 91" xfId="9724"/>
    <cellStyle name="常规 2 92" xfId="9725"/>
    <cellStyle name="常规 2 93" xfId="311"/>
    <cellStyle name="常规 2 94" xfId="10793"/>
    <cellStyle name="常规 20" xfId="9726"/>
    <cellStyle name="常规 20 2" xfId="9727"/>
    <cellStyle name="常规 20 3" xfId="9728"/>
    <cellStyle name="常规 21" xfId="9729"/>
    <cellStyle name="常规 21 2" xfId="9730"/>
    <cellStyle name="常规 21 3" xfId="9731"/>
    <cellStyle name="常规 22" xfId="9732"/>
    <cellStyle name="常规 22 2" xfId="9733"/>
    <cellStyle name="常规 22 3" xfId="9734"/>
    <cellStyle name="常规 23" xfId="9735"/>
    <cellStyle name="常规 23 2" xfId="9736"/>
    <cellStyle name="常规 23 3" xfId="9737"/>
    <cellStyle name="常规 24" xfId="9738"/>
    <cellStyle name="常规 24 2" xfId="9739"/>
    <cellStyle name="常规 24 3" xfId="9740"/>
    <cellStyle name="常规 24 3 2" xfId="9741"/>
    <cellStyle name="常规 24 3 2 2" xfId="9742"/>
    <cellStyle name="常规 24 3 2 2 2" xfId="9743"/>
    <cellStyle name="常规 24 3 2 2 2 2" xfId="9744"/>
    <cellStyle name="常规 24 3 2 2 2 3" xfId="9745"/>
    <cellStyle name="常规 24 3 2 2 2 4" xfId="9746"/>
    <cellStyle name="常规 24 3 2 2 3" xfId="9747"/>
    <cellStyle name="常规 24 3 2 2 4" xfId="9748"/>
    <cellStyle name="常规 24 3 2 2 5" xfId="9749"/>
    <cellStyle name="常规 24 3 2 3" xfId="9750"/>
    <cellStyle name="常规 24 3 2 3 2" xfId="9751"/>
    <cellStyle name="常规 24 3 2 3 3" xfId="9752"/>
    <cellStyle name="常规 24 3 2 3 4" xfId="9753"/>
    <cellStyle name="常规 24 3 2 4" xfId="9754"/>
    <cellStyle name="常规 24 3 2 5" xfId="9755"/>
    <cellStyle name="常规 24 3 2 6" xfId="9756"/>
    <cellStyle name="常规 24 3 3" xfId="9757"/>
    <cellStyle name="常规 24 3 3 2" xfId="9758"/>
    <cellStyle name="常规 24 3 3 2 2" xfId="9759"/>
    <cellStyle name="常规 24 3 3 2 2 2" xfId="9760"/>
    <cellStyle name="常规 24 3 3 2 2 3" xfId="9761"/>
    <cellStyle name="常规 24 3 3 2 2 4" xfId="9762"/>
    <cellStyle name="常规 24 3 3 2 3" xfId="9763"/>
    <cellStyle name="常规 24 3 3 2 4" xfId="9764"/>
    <cellStyle name="常规 24 3 3 2 5" xfId="9765"/>
    <cellStyle name="常规 24 3 3 3" xfId="9766"/>
    <cellStyle name="常规 24 3 3 3 2" xfId="9767"/>
    <cellStyle name="常规 24 3 3 3 3" xfId="9768"/>
    <cellStyle name="常规 24 3 3 3 4" xfId="9769"/>
    <cellStyle name="常规 24 3 3 4" xfId="9770"/>
    <cellStyle name="常规 24 3 3 5" xfId="9771"/>
    <cellStyle name="常规 24 3 3 6" xfId="9772"/>
    <cellStyle name="常规 24 3 4" xfId="9773"/>
    <cellStyle name="常规 24 3 4 2" xfId="9774"/>
    <cellStyle name="常规 24 3 4 2 2" xfId="9775"/>
    <cellStyle name="常规 24 3 4 2 3" xfId="9776"/>
    <cellStyle name="常规 24 3 4 2 4" xfId="9777"/>
    <cellStyle name="常规 24 3 4 3" xfId="9778"/>
    <cellStyle name="常规 24 3 4 4" xfId="9779"/>
    <cellStyle name="常规 24 3 4 5" xfId="9780"/>
    <cellStyle name="常规 24 3 5" xfId="9781"/>
    <cellStyle name="常规 24 3 5 2" xfId="9782"/>
    <cellStyle name="常规 24 3 5 3" xfId="9783"/>
    <cellStyle name="常规 24 3 5 4" xfId="9784"/>
    <cellStyle name="常规 24 3 6" xfId="9785"/>
    <cellStyle name="常规 24 3 7" xfId="9786"/>
    <cellStyle name="常规 24 3 8" xfId="9787"/>
    <cellStyle name="常规 24 4" xfId="9788"/>
    <cellStyle name="常规 25" xfId="9789"/>
    <cellStyle name="常规 25 2" xfId="9790"/>
    <cellStyle name="常规 26" xfId="9791"/>
    <cellStyle name="常规 27" xfId="9792"/>
    <cellStyle name="常规 28" xfId="9793"/>
    <cellStyle name="常规 28 2" xfId="9794"/>
    <cellStyle name="常规 29" xfId="9795"/>
    <cellStyle name="常规 3" xfId="9796"/>
    <cellStyle name="常规 3 2" xfId="9797"/>
    <cellStyle name="常规 3 2 2" xfId="9798"/>
    <cellStyle name="常规 3 2 2 2" xfId="9799"/>
    <cellStyle name="常规 3 2 2 2 2" xfId="9800"/>
    <cellStyle name="常规 3 2 2 3" xfId="9801"/>
    <cellStyle name="常规 3 2 2 3 2" xfId="9802"/>
    <cellStyle name="常规 3 2 2 4" xfId="9803"/>
    <cellStyle name="常规 3 2 3" xfId="9804"/>
    <cellStyle name="常规 3 2 3 2" xfId="9805"/>
    <cellStyle name="常规 3 2 4" xfId="9806"/>
    <cellStyle name="常规 3 2 4 2" xfId="9807"/>
    <cellStyle name="常规 3 2 5" xfId="9808"/>
    <cellStyle name="常规 3 3" xfId="9809"/>
    <cellStyle name="常规 3 3 2" xfId="9810"/>
    <cellStyle name="常规 3 3 2 2" xfId="9811"/>
    <cellStyle name="常规 3 3 2 3" xfId="9812"/>
    <cellStyle name="常规 3 3 3" xfId="9813"/>
    <cellStyle name="常规 3 3 3 2" xfId="9814"/>
    <cellStyle name="常规 3 3 3 3" xfId="9815"/>
    <cellStyle name="常规 3 3 4" xfId="9816"/>
    <cellStyle name="常规 3 3 4 2" xfId="9817"/>
    <cellStyle name="常规 3 3 4 3" xfId="9818"/>
    <cellStyle name="常规 3 3 5" xfId="9819"/>
    <cellStyle name="常规 3 3 6" xfId="9820"/>
    <cellStyle name="常规 3 4" xfId="9821"/>
    <cellStyle name="常规 3 4 10" xfId="9822"/>
    <cellStyle name="常规 3 4 11" xfId="9823"/>
    <cellStyle name="常规 3 4 12" xfId="9824"/>
    <cellStyle name="常规 3 4 13" xfId="9825"/>
    <cellStyle name="常规 3 4 14" xfId="9826"/>
    <cellStyle name="常规 3 4 15" xfId="9827"/>
    <cellStyle name="常规 3 4 16" xfId="9828"/>
    <cellStyle name="常规 3 4 17" xfId="9829"/>
    <cellStyle name="常规 3 4 18" xfId="9830"/>
    <cellStyle name="常规 3 4 19" xfId="9831"/>
    <cellStyle name="常规 3 4 2" xfId="9832"/>
    <cellStyle name="常规 3 4 20" xfId="9833"/>
    <cellStyle name="常规 3 4 21" xfId="9834"/>
    <cellStyle name="常规 3 4 22" xfId="9835"/>
    <cellStyle name="常规 3 4 23" xfId="9836"/>
    <cellStyle name="常规 3 4 24" xfId="9837"/>
    <cellStyle name="常规 3 4 25" xfId="9838"/>
    <cellStyle name="常规 3 4 26" xfId="9839"/>
    <cellStyle name="常规 3 4 27" xfId="9840"/>
    <cellStyle name="常规 3 4 28" xfId="9841"/>
    <cellStyle name="常规 3 4 29" xfId="9842"/>
    <cellStyle name="常规 3 4 3" xfId="9843"/>
    <cellStyle name="常规 3 4 30" xfId="9844"/>
    <cellStyle name="常规 3 4 31" xfId="9845"/>
    <cellStyle name="常规 3 4 32" xfId="9846"/>
    <cellStyle name="常规 3 4 33" xfId="9847"/>
    <cellStyle name="常规 3 4 34" xfId="9848"/>
    <cellStyle name="常规 3 4 35" xfId="9849"/>
    <cellStyle name="常规 3 4 36" xfId="9850"/>
    <cellStyle name="常规 3 4 37" xfId="9851"/>
    <cellStyle name="常规 3 4 38" xfId="9852"/>
    <cellStyle name="常规 3 4 39" xfId="9853"/>
    <cellStyle name="常规 3 4 4" xfId="9854"/>
    <cellStyle name="常规 3 4 40" xfId="9855"/>
    <cellStyle name="常规 3 4 41" xfId="9856"/>
    <cellStyle name="常规 3 4 42" xfId="9857"/>
    <cellStyle name="常规 3 4 43" xfId="9858"/>
    <cellStyle name="常规 3 4 44" xfId="9859"/>
    <cellStyle name="常规 3 4 45" xfId="9860"/>
    <cellStyle name="常规 3 4 46" xfId="9861"/>
    <cellStyle name="常规 3 4 47" xfId="9862"/>
    <cellStyle name="常规 3 4 48" xfId="9863"/>
    <cellStyle name="常规 3 4 49" xfId="9864"/>
    <cellStyle name="常规 3 4 5" xfId="9865"/>
    <cellStyle name="常规 3 4 50" xfId="9866"/>
    <cellStyle name="常规 3 4 6" xfId="9867"/>
    <cellStyle name="常规 3 4 7" xfId="9868"/>
    <cellStyle name="常规 3 4 8" xfId="9869"/>
    <cellStyle name="常规 3 4 9" xfId="9870"/>
    <cellStyle name="常规 3 5" xfId="9871"/>
    <cellStyle name="常规 3 5 2" xfId="9872"/>
    <cellStyle name="常规 3 6" xfId="9873"/>
    <cellStyle name="常规 3 6 2" xfId="9874"/>
    <cellStyle name="常规 3 7" xfId="9875"/>
    <cellStyle name="常规 30" xfId="9876"/>
    <cellStyle name="常规 30 2" xfId="9877"/>
    <cellStyle name="常规 30 2 2" xfId="9878"/>
    <cellStyle name="常规 30 2 2 2" xfId="9879"/>
    <cellStyle name="常规 30 2 2 2 2" xfId="9880"/>
    <cellStyle name="常规 30 2 2 2 2 2" xfId="9881"/>
    <cellStyle name="常规 30 2 2 2 2 3" xfId="9882"/>
    <cellStyle name="常规 30 2 2 2 2 4" xfId="9883"/>
    <cellStyle name="常规 30 2 2 2 3" xfId="9884"/>
    <cellStyle name="常规 30 2 2 2 4" xfId="9885"/>
    <cellStyle name="常规 30 2 2 2 5" xfId="9886"/>
    <cellStyle name="常规 30 2 2 3" xfId="9887"/>
    <cellStyle name="常规 30 2 2 3 2" xfId="9888"/>
    <cellStyle name="常规 30 2 2 3 3" xfId="9889"/>
    <cellStyle name="常规 30 2 2 3 4" xfId="9890"/>
    <cellStyle name="常规 30 2 2 4" xfId="9891"/>
    <cellStyle name="常规 30 2 2 5" xfId="9892"/>
    <cellStyle name="常规 30 2 2 6" xfId="9893"/>
    <cellStyle name="常规 30 2 3" xfId="9894"/>
    <cellStyle name="常规 30 2 3 2" xfId="9895"/>
    <cellStyle name="常规 30 2 3 2 2" xfId="9896"/>
    <cellStyle name="常规 30 2 3 2 2 2" xfId="9897"/>
    <cellStyle name="常规 30 2 3 2 2 3" xfId="9898"/>
    <cellStyle name="常规 30 2 3 2 2 4" xfId="9899"/>
    <cellStyle name="常规 30 2 3 2 3" xfId="9900"/>
    <cellStyle name="常规 30 2 3 2 4" xfId="9901"/>
    <cellStyle name="常规 30 2 3 2 5" xfId="9902"/>
    <cellStyle name="常规 30 2 3 3" xfId="9903"/>
    <cellStyle name="常规 30 2 3 3 2" xfId="9904"/>
    <cellStyle name="常规 30 2 3 3 3" xfId="9905"/>
    <cellStyle name="常规 30 2 3 3 4" xfId="9906"/>
    <cellStyle name="常规 30 2 3 4" xfId="9907"/>
    <cellStyle name="常规 30 2 3 5" xfId="9908"/>
    <cellStyle name="常规 30 2 3 6" xfId="9909"/>
    <cellStyle name="常规 30 2 4" xfId="9910"/>
    <cellStyle name="常规 30 2 4 2" xfId="9911"/>
    <cellStyle name="常规 30 2 4 2 2" xfId="9912"/>
    <cellStyle name="常规 30 2 4 2 3" xfId="9913"/>
    <cellStyle name="常规 30 2 4 2 4" xfId="9914"/>
    <cellStyle name="常规 30 2 4 3" xfId="9915"/>
    <cellStyle name="常规 30 2 4 4" xfId="9916"/>
    <cellStyle name="常规 30 2 4 5" xfId="9917"/>
    <cellStyle name="常规 30 2 5" xfId="9918"/>
    <cellStyle name="常规 30 2 5 2" xfId="9919"/>
    <cellStyle name="常规 30 2 5 3" xfId="9920"/>
    <cellStyle name="常规 30 2 5 4" xfId="9921"/>
    <cellStyle name="常规 30 2 6" xfId="9922"/>
    <cellStyle name="常规 30 2 7" xfId="9923"/>
    <cellStyle name="常规 30 2 8" xfId="9924"/>
    <cellStyle name="常规 30 3" xfId="9925"/>
    <cellStyle name="常规 30 3 2" xfId="9926"/>
    <cellStyle name="常规 30 3 2 2" xfId="9927"/>
    <cellStyle name="常规 30 3 2 2 2" xfId="9928"/>
    <cellStyle name="常规 30 3 2 2 3" xfId="9929"/>
    <cellStyle name="常规 30 3 2 2 4" xfId="9930"/>
    <cellStyle name="常规 30 3 2 3" xfId="9931"/>
    <cellStyle name="常规 30 3 2 4" xfId="9932"/>
    <cellStyle name="常规 30 3 2 5" xfId="9933"/>
    <cellStyle name="常规 30 3 3" xfId="9934"/>
    <cellStyle name="常规 30 3 3 2" xfId="9935"/>
    <cellStyle name="常规 30 3 3 3" xfId="9936"/>
    <cellStyle name="常规 30 3 3 4" xfId="9937"/>
    <cellStyle name="常规 30 3 4" xfId="9938"/>
    <cellStyle name="常规 30 3 5" xfId="9939"/>
    <cellStyle name="常规 30 3 6" xfId="9940"/>
    <cellStyle name="常规 30 4" xfId="9941"/>
    <cellStyle name="常规 30 4 2" xfId="9942"/>
    <cellStyle name="常规 30 4 2 2" xfId="9943"/>
    <cellStyle name="常规 30 4 2 2 2" xfId="9944"/>
    <cellStyle name="常规 30 4 2 2 3" xfId="9945"/>
    <cellStyle name="常规 30 4 2 2 4" xfId="9946"/>
    <cellStyle name="常规 30 4 2 3" xfId="9947"/>
    <cellStyle name="常规 30 4 2 4" xfId="9948"/>
    <cellStyle name="常规 30 4 2 5" xfId="9949"/>
    <cellStyle name="常规 30 4 3" xfId="9950"/>
    <cellStyle name="常规 30 4 3 2" xfId="9951"/>
    <cellStyle name="常规 30 4 3 3" xfId="9952"/>
    <cellStyle name="常规 30 4 3 4" xfId="9953"/>
    <cellStyle name="常规 30 4 4" xfId="9954"/>
    <cellStyle name="常规 30 4 5" xfId="9955"/>
    <cellStyle name="常规 30 4 6" xfId="9956"/>
    <cellStyle name="常规 30 5" xfId="9957"/>
    <cellStyle name="常规 30 5 2" xfId="9958"/>
    <cellStyle name="常规 30 5 2 2" xfId="9959"/>
    <cellStyle name="常规 30 5 2 3" xfId="9960"/>
    <cellStyle name="常规 30 5 2 4" xfId="9961"/>
    <cellStyle name="常规 30 5 3" xfId="9962"/>
    <cellStyle name="常规 30 5 4" xfId="9963"/>
    <cellStyle name="常规 30 5 5" xfId="9964"/>
    <cellStyle name="常规 30 6" xfId="9965"/>
    <cellStyle name="常规 30 6 2" xfId="9966"/>
    <cellStyle name="常规 30 6 3" xfId="9967"/>
    <cellStyle name="常规 30 6 4" xfId="9968"/>
    <cellStyle name="常规 30 7" xfId="9969"/>
    <cellStyle name="常规 30 8" xfId="9970"/>
    <cellStyle name="常规 30 9" xfId="9971"/>
    <cellStyle name="常规 31" xfId="9972"/>
    <cellStyle name="常规 32" xfId="9973"/>
    <cellStyle name="常规 32 10" xfId="9974"/>
    <cellStyle name="常规 32 11" xfId="9975"/>
    <cellStyle name="常规 32 2" xfId="9976"/>
    <cellStyle name="常规 32 2 2" xfId="9977"/>
    <cellStyle name="常规 32 2 2 2" xfId="9978"/>
    <cellStyle name="常规 32 2 2 2 2" xfId="9979"/>
    <cellStyle name="常规 32 2 2 2 2 2" xfId="9980"/>
    <cellStyle name="常规 32 2 2 2 2 3" xfId="9981"/>
    <cellStyle name="常规 32 2 2 2 2 4" xfId="9982"/>
    <cellStyle name="常规 32 2 2 2 3" xfId="9983"/>
    <cellStyle name="常规 32 2 2 2 4" xfId="9984"/>
    <cellStyle name="常规 32 2 2 2 5" xfId="9985"/>
    <cellStyle name="常规 32 2 2 3" xfId="9986"/>
    <cellStyle name="常规 32 2 2 3 2" xfId="9987"/>
    <cellStyle name="常规 32 2 2 3 3" xfId="9988"/>
    <cellStyle name="常规 32 2 2 3 4" xfId="9989"/>
    <cellStyle name="常规 32 2 2 4" xfId="9990"/>
    <cellStyle name="常规 32 2 2 5" xfId="9991"/>
    <cellStyle name="常规 32 2 2 6" xfId="9992"/>
    <cellStyle name="常规 32 2 3" xfId="9993"/>
    <cellStyle name="常规 32 2 3 2" xfId="9994"/>
    <cellStyle name="常规 32 2 3 2 2" xfId="9995"/>
    <cellStyle name="常规 32 2 3 2 2 2" xfId="9996"/>
    <cellStyle name="常规 32 2 3 2 2 3" xfId="9997"/>
    <cellStyle name="常规 32 2 3 2 2 4" xfId="9998"/>
    <cellStyle name="常规 32 2 3 2 3" xfId="9999"/>
    <cellStyle name="常规 32 2 3 2 4" xfId="10000"/>
    <cellStyle name="常规 32 2 3 2 5" xfId="10001"/>
    <cellStyle name="常规 32 2 3 3" xfId="10002"/>
    <cellStyle name="常规 32 2 3 3 2" xfId="10003"/>
    <cellStyle name="常规 32 2 3 3 3" xfId="10004"/>
    <cellStyle name="常规 32 2 3 3 4" xfId="10005"/>
    <cellStyle name="常规 32 2 3 4" xfId="10006"/>
    <cellStyle name="常规 32 2 3 5" xfId="10007"/>
    <cellStyle name="常规 32 2 3 6" xfId="10008"/>
    <cellStyle name="常规 32 2 4" xfId="10009"/>
    <cellStyle name="常规 32 2 4 2" xfId="10010"/>
    <cellStyle name="常规 32 2 4 2 2" xfId="10011"/>
    <cellStyle name="常规 32 2 4 2 3" xfId="10012"/>
    <cellStyle name="常规 32 2 4 2 4" xfId="10013"/>
    <cellStyle name="常规 32 2 4 3" xfId="10014"/>
    <cellStyle name="常规 32 2 4 4" xfId="10015"/>
    <cellStyle name="常规 32 2 4 5" xfId="10016"/>
    <cellStyle name="常规 32 2 5" xfId="10017"/>
    <cellStyle name="常规 32 2 5 2" xfId="10018"/>
    <cellStyle name="常规 32 2 5 3" xfId="10019"/>
    <cellStyle name="常规 32 2 5 4" xfId="10020"/>
    <cellStyle name="常规 32 2 6" xfId="10021"/>
    <cellStyle name="常规 32 2 7" xfId="10022"/>
    <cellStyle name="常规 32 2 8" xfId="10023"/>
    <cellStyle name="常规 32 3" xfId="10024"/>
    <cellStyle name="常规 32 3 2" xfId="10025"/>
    <cellStyle name="常规 32 3 2 2" xfId="10026"/>
    <cellStyle name="常规 32 3 2 2 2" xfId="10027"/>
    <cellStyle name="常规 32 3 2 2 2 2" xfId="10028"/>
    <cellStyle name="常规 32 3 2 2 2 3" xfId="10029"/>
    <cellStyle name="常规 32 3 2 2 2 4" xfId="10030"/>
    <cellStyle name="常规 32 3 2 2 3" xfId="10031"/>
    <cellStyle name="常规 32 3 2 2 4" xfId="10032"/>
    <cellStyle name="常规 32 3 2 2 5" xfId="10033"/>
    <cellStyle name="常规 32 3 2 3" xfId="10034"/>
    <cellStyle name="常规 32 3 2 3 2" xfId="10035"/>
    <cellStyle name="常规 32 3 2 3 3" xfId="10036"/>
    <cellStyle name="常规 32 3 2 3 4" xfId="10037"/>
    <cellStyle name="常规 32 3 2 4" xfId="10038"/>
    <cellStyle name="常规 32 3 2 5" xfId="10039"/>
    <cellStyle name="常规 32 3 2 6" xfId="10040"/>
    <cellStyle name="常规 32 3 3" xfId="10041"/>
    <cellStyle name="常规 32 3 3 2" xfId="10042"/>
    <cellStyle name="常规 32 3 3 2 2" xfId="10043"/>
    <cellStyle name="常规 32 3 3 2 2 2" xfId="10044"/>
    <cellStyle name="常规 32 3 3 2 2 3" xfId="10045"/>
    <cellStyle name="常规 32 3 3 2 2 4" xfId="10046"/>
    <cellStyle name="常规 32 3 3 2 3" xfId="10047"/>
    <cellStyle name="常规 32 3 3 2 4" xfId="10048"/>
    <cellStyle name="常规 32 3 3 2 5" xfId="10049"/>
    <cellStyle name="常规 32 3 3 3" xfId="10050"/>
    <cellStyle name="常规 32 3 3 3 2" xfId="10051"/>
    <cellStyle name="常规 32 3 3 3 3" xfId="10052"/>
    <cellStyle name="常规 32 3 3 3 4" xfId="10053"/>
    <cellStyle name="常规 32 3 3 4" xfId="10054"/>
    <cellStyle name="常规 32 3 3 5" xfId="10055"/>
    <cellStyle name="常规 32 3 3 6" xfId="10056"/>
    <cellStyle name="常规 32 3 4" xfId="10057"/>
    <cellStyle name="常规 32 3 4 2" xfId="10058"/>
    <cellStyle name="常规 32 3 4 2 2" xfId="10059"/>
    <cellStyle name="常规 32 3 4 2 3" xfId="10060"/>
    <cellStyle name="常规 32 3 4 2 4" xfId="10061"/>
    <cellStyle name="常规 32 3 4 3" xfId="10062"/>
    <cellStyle name="常规 32 3 4 4" xfId="10063"/>
    <cellStyle name="常规 32 3 4 5" xfId="10064"/>
    <cellStyle name="常规 32 3 5" xfId="10065"/>
    <cellStyle name="常规 32 3 5 2" xfId="10066"/>
    <cellStyle name="常规 32 3 5 3" xfId="10067"/>
    <cellStyle name="常规 32 3 5 4" xfId="10068"/>
    <cellStyle name="常规 32 3 6" xfId="10069"/>
    <cellStyle name="常规 32 3 7" xfId="10070"/>
    <cellStyle name="常规 32 3 8" xfId="10071"/>
    <cellStyle name="常规 32 4" xfId="10072"/>
    <cellStyle name="常规 32 4 2" xfId="10073"/>
    <cellStyle name="常规 32 4 2 2" xfId="10074"/>
    <cellStyle name="常规 32 4 2 2 2" xfId="10075"/>
    <cellStyle name="常规 32 4 2 2 2 2" xfId="10076"/>
    <cellStyle name="常规 32 4 2 2 2 3" xfId="10077"/>
    <cellStyle name="常规 32 4 2 2 2 4" xfId="10078"/>
    <cellStyle name="常规 32 4 2 2 3" xfId="10079"/>
    <cellStyle name="常规 32 4 2 2 4" xfId="10080"/>
    <cellStyle name="常规 32 4 2 2 5" xfId="10081"/>
    <cellStyle name="常规 32 4 2 3" xfId="10082"/>
    <cellStyle name="常规 32 4 2 3 2" xfId="10083"/>
    <cellStyle name="常规 32 4 2 3 3" xfId="10084"/>
    <cellStyle name="常规 32 4 2 3 4" xfId="10085"/>
    <cellStyle name="常规 32 4 2 4" xfId="10086"/>
    <cellStyle name="常规 32 4 2 5" xfId="10087"/>
    <cellStyle name="常规 32 4 2 6" xfId="10088"/>
    <cellStyle name="常规 32 4 3" xfId="10089"/>
    <cellStyle name="常规 32 4 3 2" xfId="10090"/>
    <cellStyle name="常规 32 4 3 2 2" xfId="10091"/>
    <cellStyle name="常规 32 4 3 2 2 2" xfId="10092"/>
    <cellStyle name="常规 32 4 3 2 2 3" xfId="10093"/>
    <cellStyle name="常规 32 4 3 2 2 4" xfId="10094"/>
    <cellStyle name="常规 32 4 3 2 3" xfId="10095"/>
    <cellStyle name="常规 32 4 3 2 4" xfId="10096"/>
    <cellStyle name="常规 32 4 3 2 5" xfId="10097"/>
    <cellStyle name="常规 32 4 3 3" xfId="10098"/>
    <cellStyle name="常规 32 4 3 3 2" xfId="10099"/>
    <cellStyle name="常规 32 4 3 3 3" xfId="10100"/>
    <cellStyle name="常规 32 4 3 3 4" xfId="10101"/>
    <cellStyle name="常规 32 4 3 4" xfId="10102"/>
    <cellStyle name="常规 32 4 3 5" xfId="10103"/>
    <cellStyle name="常规 32 4 3 6" xfId="10104"/>
    <cellStyle name="常规 32 4 4" xfId="10105"/>
    <cellStyle name="常规 32 4 4 2" xfId="10106"/>
    <cellStyle name="常规 32 4 4 2 2" xfId="10107"/>
    <cellStyle name="常规 32 4 4 2 3" xfId="10108"/>
    <cellStyle name="常规 32 4 4 2 4" xfId="10109"/>
    <cellStyle name="常规 32 4 4 3" xfId="10110"/>
    <cellStyle name="常规 32 4 4 4" xfId="10111"/>
    <cellStyle name="常规 32 4 4 5" xfId="10112"/>
    <cellStyle name="常规 32 4 5" xfId="10113"/>
    <cellStyle name="常规 32 4 5 2" xfId="10114"/>
    <cellStyle name="常规 32 4 5 3" xfId="10115"/>
    <cellStyle name="常规 32 4 5 4" xfId="10116"/>
    <cellStyle name="常规 32 4 6" xfId="10117"/>
    <cellStyle name="常规 32 4 7" xfId="10118"/>
    <cellStyle name="常规 32 4 8" xfId="10119"/>
    <cellStyle name="常规 32 5" xfId="10120"/>
    <cellStyle name="常规 32 5 2" xfId="10121"/>
    <cellStyle name="常规 32 5 2 2" xfId="10122"/>
    <cellStyle name="常规 32 5 2 2 2" xfId="10123"/>
    <cellStyle name="常规 32 5 2 2 3" xfId="10124"/>
    <cellStyle name="常规 32 5 2 2 4" xfId="10125"/>
    <cellStyle name="常规 32 5 2 3" xfId="10126"/>
    <cellStyle name="常规 32 5 2 4" xfId="10127"/>
    <cellStyle name="常规 32 5 2 5" xfId="10128"/>
    <cellStyle name="常规 32 5 3" xfId="10129"/>
    <cellStyle name="常规 32 5 3 2" xfId="10130"/>
    <cellStyle name="常规 32 5 3 3" xfId="10131"/>
    <cellStyle name="常规 32 5 3 4" xfId="10132"/>
    <cellStyle name="常规 32 5 4" xfId="10133"/>
    <cellStyle name="常规 32 5 5" xfId="10134"/>
    <cellStyle name="常规 32 5 6" xfId="10135"/>
    <cellStyle name="常规 32 6" xfId="10136"/>
    <cellStyle name="常规 32 6 2" xfId="10137"/>
    <cellStyle name="常规 32 6 2 2" xfId="10138"/>
    <cellStyle name="常规 32 6 2 2 2" xfId="10139"/>
    <cellStyle name="常规 32 6 2 2 3" xfId="10140"/>
    <cellStyle name="常规 32 6 2 2 4" xfId="10141"/>
    <cellStyle name="常规 32 6 2 3" xfId="10142"/>
    <cellStyle name="常规 32 6 2 4" xfId="10143"/>
    <cellStyle name="常规 32 6 2 5" xfId="10144"/>
    <cellStyle name="常规 32 6 3" xfId="10145"/>
    <cellStyle name="常规 32 6 3 2" xfId="10146"/>
    <cellStyle name="常规 32 6 3 3" xfId="10147"/>
    <cellStyle name="常规 32 6 3 4" xfId="10148"/>
    <cellStyle name="常规 32 6 4" xfId="10149"/>
    <cellStyle name="常规 32 6 5" xfId="10150"/>
    <cellStyle name="常规 32 6 6" xfId="10151"/>
    <cellStyle name="常规 32 7" xfId="10152"/>
    <cellStyle name="常规 32 7 2" xfId="10153"/>
    <cellStyle name="常规 32 7 2 2" xfId="10154"/>
    <cellStyle name="常规 32 7 2 3" xfId="10155"/>
    <cellStyle name="常规 32 7 2 4" xfId="10156"/>
    <cellStyle name="常规 32 7 3" xfId="10157"/>
    <cellStyle name="常规 32 7 4" xfId="10158"/>
    <cellStyle name="常规 32 7 5" xfId="10159"/>
    <cellStyle name="常规 32 8" xfId="10160"/>
    <cellStyle name="常规 32 8 2" xfId="10161"/>
    <cellStyle name="常规 32 8 3" xfId="10162"/>
    <cellStyle name="常规 32 8 4" xfId="10163"/>
    <cellStyle name="常规 32 9" xfId="10164"/>
    <cellStyle name="常规 33" xfId="10165"/>
    <cellStyle name="常规 33 2" xfId="10166"/>
    <cellStyle name="常规 33 2 2" xfId="10167"/>
    <cellStyle name="常规 33 2 2 2" xfId="10168"/>
    <cellStyle name="常规 33 2 2 2 2" xfId="10169"/>
    <cellStyle name="常规 33 2 2 2 3" xfId="10170"/>
    <cellStyle name="常规 33 2 2 2 4" xfId="10171"/>
    <cellStyle name="常规 33 2 2 3" xfId="10172"/>
    <cellStyle name="常规 33 2 2 4" xfId="10173"/>
    <cellStyle name="常规 33 2 2 5" xfId="10174"/>
    <cellStyle name="常规 33 2 3" xfId="10175"/>
    <cellStyle name="常规 33 2 3 2" xfId="10176"/>
    <cellStyle name="常规 33 2 3 3" xfId="10177"/>
    <cellStyle name="常规 33 2 3 4" xfId="10178"/>
    <cellStyle name="常规 33 2 4" xfId="10179"/>
    <cellStyle name="常规 33 2 5" xfId="10180"/>
    <cellStyle name="常规 33 2 6" xfId="10181"/>
    <cellStyle name="常规 33 3" xfId="10182"/>
    <cellStyle name="常规 33 3 2" xfId="10183"/>
    <cellStyle name="常规 33 3 2 2" xfId="10184"/>
    <cellStyle name="常规 33 3 2 2 2" xfId="10185"/>
    <cellStyle name="常规 33 3 2 2 3" xfId="10186"/>
    <cellStyle name="常规 33 3 2 2 4" xfId="10187"/>
    <cellStyle name="常规 33 3 2 3" xfId="10188"/>
    <cellStyle name="常规 33 3 2 4" xfId="10189"/>
    <cellStyle name="常规 33 3 2 5" xfId="10190"/>
    <cellStyle name="常规 33 3 3" xfId="10191"/>
    <cellStyle name="常规 33 3 3 2" xfId="10192"/>
    <cellStyle name="常规 33 3 3 3" xfId="10193"/>
    <cellStyle name="常规 33 3 3 4" xfId="10194"/>
    <cellStyle name="常规 33 3 4" xfId="10195"/>
    <cellStyle name="常规 33 3 5" xfId="10196"/>
    <cellStyle name="常规 33 3 6" xfId="10197"/>
    <cellStyle name="常规 33 4" xfId="10198"/>
    <cellStyle name="常规 33 4 2" xfId="10199"/>
    <cellStyle name="常规 33 4 2 2" xfId="10200"/>
    <cellStyle name="常规 33 4 2 2 2" xfId="10201"/>
    <cellStyle name="常规 33 4 2 2 3" xfId="10202"/>
    <cellStyle name="常规 33 4 2 2 4" xfId="10203"/>
    <cellStyle name="常规 33 4 2 3" xfId="10204"/>
    <cellStyle name="常规 33 4 2 4" xfId="10205"/>
    <cellStyle name="常规 33 4 2 5" xfId="10206"/>
    <cellStyle name="常规 33 4 3" xfId="10207"/>
    <cellStyle name="常规 33 4 3 2" xfId="10208"/>
    <cellStyle name="常规 33 4 3 3" xfId="10209"/>
    <cellStyle name="常规 33 4 3 4" xfId="10210"/>
    <cellStyle name="常规 33 4 4" xfId="10211"/>
    <cellStyle name="常规 33 4 5" xfId="10212"/>
    <cellStyle name="常规 33 4 6" xfId="10213"/>
    <cellStyle name="常规 33 5" xfId="10214"/>
    <cellStyle name="常规 33 5 2" xfId="10215"/>
    <cellStyle name="常规 33 5 2 2" xfId="10216"/>
    <cellStyle name="常规 33 5 2 3" xfId="10217"/>
    <cellStyle name="常规 33 5 2 4" xfId="10218"/>
    <cellStyle name="常规 33 5 3" xfId="10219"/>
    <cellStyle name="常规 33 5 4" xfId="10220"/>
    <cellStyle name="常规 33 5 5" xfId="10221"/>
    <cellStyle name="常规 33 6" xfId="10222"/>
    <cellStyle name="常规 33 6 2" xfId="10223"/>
    <cellStyle name="常规 33 6 3" xfId="10224"/>
    <cellStyle name="常规 33 6 4" xfId="10225"/>
    <cellStyle name="常规 33 7" xfId="10226"/>
    <cellStyle name="常规 33 8" xfId="10227"/>
    <cellStyle name="常规 33 9" xfId="10228"/>
    <cellStyle name="常规 34" xfId="10229"/>
    <cellStyle name="常规 34 2" xfId="10230"/>
    <cellStyle name="常规 34 2 2" xfId="10231"/>
    <cellStyle name="常规 34 2 2 2" xfId="10232"/>
    <cellStyle name="常规 34 2 2 2 2" xfId="10233"/>
    <cellStyle name="常规 34 2 2 2 3" xfId="10234"/>
    <cellStyle name="常规 34 2 2 2 4" xfId="10235"/>
    <cellStyle name="常规 34 2 2 3" xfId="10236"/>
    <cellStyle name="常规 34 2 2 4" xfId="10237"/>
    <cellStyle name="常规 34 2 2 5" xfId="10238"/>
    <cellStyle name="常规 34 2 3" xfId="10239"/>
    <cellStyle name="常规 34 2 3 2" xfId="10240"/>
    <cellStyle name="常规 34 2 3 3" xfId="10241"/>
    <cellStyle name="常规 34 2 3 4" xfId="10242"/>
    <cellStyle name="常规 34 2 4" xfId="10243"/>
    <cellStyle name="常规 34 2 5" xfId="10244"/>
    <cellStyle name="常规 34 2 6" xfId="10245"/>
    <cellStyle name="常规 34 3" xfId="10246"/>
    <cellStyle name="常规 34 3 2" xfId="10247"/>
    <cellStyle name="常规 34 3 2 2" xfId="10248"/>
    <cellStyle name="常规 34 3 2 2 2" xfId="10249"/>
    <cellStyle name="常规 34 3 2 2 3" xfId="10250"/>
    <cellStyle name="常规 34 3 2 2 4" xfId="10251"/>
    <cellStyle name="常规 34 3 2 3" xfId="10252"/>
    <cellStyle name="常规 34 3 2 4" xfId="10253"/>
    <cellStyle name="常规 34 3 2 5" xfId="10254"/>
    <cellStyle name="常规 34 3 3" xfId="10255"/>
    <cellStyle name="常规 34 3 3 2" xfId="10256"/>
    <cellStyle name="常规 34 3 3 3" xfId="10257"/>
    <cellStyle name="常规 34 3 3 4" xfId="10258"/>
    <cellStyle name="常规 34 3 4" xfId="10259"/>
    <cellStyle name="常规 34 3 5" xfId="10260"/>
    <cellStyle name="常规 34 3 6" xfId="10261"/>
    <cellStyle name="常规 34 4" xfId="10262"/>
    <cellStyle name="常规 34 4 2" xfId="10263"/>
    <cellStyle name="常规 34 4 2 2" xfId="10264"/>
    <cellStyle name="常规 34 4 2 3" xfId="10265"/>
    <cellStyle name="常规 34 4 2 4" xfId="10266"/>
    <cellStyle name="常规 34 4 3" xfId="10267"/>
    <cellStyle name="常规 34 4 4" xfId="10268"/>
    <cellStyle name="常规 34 4 5" xfId="10269"/>
    <cellStyle name="常规 34 5" xfId="10270"/>
    <cellStyle name="常规 34 5 2" xfId="10271"/>
    <cellStyle name="常规 34 5 3" xfId="10272"/>
    <cellStyle name="常规 34 5 4" xfId="10273"/>
    <cellStyle name="常规 34 6" xfId="10274"/>
    <cellStyle name="常规 34 7" xfId="10275"/>
    <cellStyle name="常规 34 8" xfId="10276"/>
    <cellStyle name="常规 35" xfId="10277"/>
    <cellStyle name="常规 35 10" xfId="10278"/>
    <cellStyle name="常规 35 2" xfId="10279"/>
    <cellStyle name="常规 35 2 2" xfId="10280"/>
    <cellStyle name="常规 35 2 2 2" xfId="10281"/>
    <cellStyle name="常规 35 2 2 2 2" xfId="10282"/>
    <cellStyle name="常规 35 2 2 2 3" xfId="10283"/>
    <cellStyle name="常规 35 2 2 2 4" xfId="10284"/>
    <cellStyle name="常规 35 2 2 3" xfId="10285"/>
    <cellStyle name="常规 35 2 2 4" xfId="10286"/>
    <cellStyle name="常规 35 2 2 5" xfId="10287"/>
    <cellStyle name="常规 35 2 3" xfId="10288"/>
    <cellStyle name="常规 35 2 3 2" xfId="10289"/>
    <cellStyle name="常规 35 2 3 3" xfId="10290"/>
    <cellStyle name="常规 35 2 3 4" xfId="10291"/>
    <cellStyle name="常规 35 2 4" xfId="10292"/>
    <cellStyle name="常规 35 2 5" xfId="10293"/>
    <cellStyle name="常规 35 2 6" xfId="10294"/>
    <cellStyle name="常规 35 3" xfId="10295"/>
    <cellStyle name="常规 35 3 2" xfId="10296"/>
    <cellStyle name="常规 35 3 2 2" xfId="10297"/>
    <cellStyle name="常规 35 3 2 2 2" xfId="10298"/>
    <cellStyle name="常规 35 3 2 2 3" xfId="10299"/>
    <cellStyle name="常规 35 3 2 2 4" xfId="10300"/>
    <cellStyle name="常规 35 3 2 3" xfId="10301"/>
    <cellStyle name="常规 35 3 2 4" xfId="10302"/>
    <cellStyle name="常规 35 3 2 5" xfId="10303"/>
    <cellStyle name="常规 35 3 3" xfId="10304"/>
    <cellStyle name="常规 35 3 3 2" xfId="10305"/>
    <cellStyle name="常规 35 3 3 3" xfId="10306"/>
    <cellStyle name="常规 35 3 3 4" xfId="10307"/>
    <cellStyle name="常规 35 3 4" xfId="10308"/>
    <cellStyle name="常规 35 3 5" xfId="10309"/>
    <cellStyle name="常规 35 3 6" xfId="10310"/>
    <cellStyle name="常规 35 4" xfId="10311"/>
    <cellStyle name="常规 35 4 2" xfId="10312"/>
    <cellStyle name="常规 35 4 2 2" xfId="10313"/>
    <cellStyle name="常规 35 4 2 3" xfId="10314"/>
    <cellStyle name="常规 35 4 2 4" xfId="10315"/>
    <cellStyle name="常规 35 4 3" xfId="10316"/>
    <cellStyle name="常规 35 4 4" xfId="10317"/>
    <cellStyle name="常规 35 4 5" xfId="10318"/>
    <cellStyle name="常规 35 5" xfId="10319"/>
    <cellStyle name="常规 35 5 2" xfId="10320"/>
    <cellStyle name="常规 35 5 2 2" xfId="10321"/>
    <cellStyle name="常规 35 5 2 3" xfId="10322"/>
    <cellStyle name="常规 35 5 2 4" xfId="10323"/>
    <cellStyle name="常规 35 5 3" xfId="10324"/>
    <cellStyle name="常规 35 5 4" xfId="10325"/>
    <cellStyle name="常规 35 5 5" xfId="10326"/>
    <cellStyle name="常规 35 6" xfId="10327"/>
    <cellStyle name="常规 35 6 2" xfId="10328"/>
    <cellStyle name="常规 35 6 2 2" xfId="10329"/>
    <cellStyle name="常规 35 6 2 3" xfId="10330"/>
    <cellStyle name="常规 35 6 2 4" xfId="10331"/>
    <cellStyle name="常规 35 6 3" xfId="10332"/>
    <cellStyle name="常规 35 6 4" xfId="10333"/>
    <cellStyle name="常规 35 6 5" xfId="10334"/>
    <cellStyle name="常规 35 7" xfId="10335"/>
    <cellStyle name="常规 35 7 2" xfId="10336"/>
    <cellStyle name="常规 35 7 3" xfId="10337"/>
    <cellStyle name="常规 35 7 4" xfId="10338"/>
    <cellStyle name="常规 35 8" xfId="10339"/>
    <cellStyle name="常规 35 9" xfId="10340"/>
    <cellStyle name="常规 36" xfId="10341"/>
    <cellStyle name="常规 36 2" xfId="10342"/>
    <cellStyle name="常规 36 2 2" xfId="10343"/>
    <cellStyle name="常规 36 2 2 2" xfId="10344"/>
    <cellStyle name="常规 36 2 2 2 2" xfId="10345"/>
    <cellStyle name="常规 36 2 2 2 3" xfId="10346"/>
    <cellStyle name="常规 36 2 2 2 4" xfId="10347"/>
    <cellStyle name="常规 36 2 2 3" xfId="10348"/>
    <cellStyle name="常规 36 2 2 4" xfId="10349"/>
    <cellStyle name="常规 36 2 2 5" xfId="10350"/>
    <cellStyle name="常规 36 2 3" xfId="10351"/>
    <cellStyle name="常规 36 2 3 2" xfId="10352"/>
    <cellStyle name="常规 36 2 3 3" xfId="10353"/>
    <cellStyle name="常规 36 2 3 4" xfId="10354"/>
    <cellStyle name="常规 36 2 4" xfId="10355"/>
    <cellStyle name="常规 36 2 5" xfId="10356"/>
    <cellStyle name="常规 36 2 6" xfId="10357"/>
    <cellStyle name="常规 36 3" xfId="10358"/>
    <cellStyle name="常规 36 3 2" xfId="10359"/>
    <cellStyle name="常规 36 3 2 2" xfId="10360"/>
    <cellStyle name="常规 36 3 2 2 2" xfId="10361"/>
    <cellStyle name="常规 36 3 2 2 3" xfId="10362"/>
    <cellStyle name="常规 36 3 2 2 4" xfId="10363"/>
    <cellStyle name="常规 36 3 2 3" xfId="10364"/>
    <cellStyle name="常规 36 3 2 4" xfId="10365"/>
    <cellStyle name="常规 36 3 2 5" xfId="10366"/>
    <cellStyle name="常规 36 3 3" xfId="10367"/>
    <cellStyle name="常规 36 3 3 2" xfId="10368"/>
    <cellStyle name="常规 36 3 3 3" xfId="10369"/>
    <cellStyle name="常规 36 3 3 4" xfId="10370"/>
    <cellStyle name="常规 36 3 4" xfId="10371"/>
    <cellStyle name="常规 36 3 5" xfId="10372"/>
    <cellStyle name="常规 36 3 6" xfId="10373"/>
    <cellStyle name="常规 36 4" xfId="10374"/>
    <cellStyle name="常规 36 4 2" xfId="10375"/>
    <cellStyle name="常规 36 4 2 2" xfId="10376"/>
    <cellStyle name="常规 36 4 2 3" xfId="10377"/>
    <cellStyle name="常规 36 4 2 4" xfId="10378"/>
    <cellStyle name="常规 36 4 3" xfId="10379"/>
    <cellStyle name="常规 36 4 4" xfId="10380"/>
    <cellStyle name="常规 36 4 5" xfId="10381"/>
    <cellStyle name="常规 36 5" xfId="10382"/>
    <cellStyle name="常规 36 5 2" xfId="10383"/>
    <cellStyle name="常规 36 5 3" xfId="10384"/>
    <cellStyle name="常规 36 5 4" xfId="10385"/>
    <cellStyle name="常规 36 6" xfId="10386"/>
    <cellStyle name="常规 36 7" xfId="10387"/>
    <cellStyle name="常规 36 8" xfId="10388"/>
    <cellStyle name="常规 37" xfId="10389"/>
    <cellStyle name="常规 37 2" xfId="10390"/>
    <cellStyle name="常规 37 2 2" xfId="10391"/>
    <cellStyle name="常规 37 2 2 2" xfId="10392"/>
    <cellStyle name="常规 37 2 2 2 2" xfId="10393"/>
    <cellStyle name="常规 37 2 2 2 3" xfId="10394"/>
    <cellStyle name="常规 37 2 2 2 4" xfId="10395"/>
    <cellStyle name="常规 37 2 2 3" xfId="10396"/>
    <cellStyle name="常规 37 2 2 4" xfId="10397"/>
    <cellStyle name="常规 37 2 2 5" xfId="10398"/>
    <cellStyle name="常规 37 2 3" xfId="10399"/>
    <cellStyle name="常规 37 2 3 2" xfId="10400"/>
    <cellStyle name="常规 37 2 3 3" xfId="10401"/>
    <cellStyle name="常规 37 2 3 4" xfId="10402"/>
    <cellStyle name="常规 37 2 4" xfId="10403"/>
    <cellStyle name="常规 37 2 5" xfId="10404"/>
    <cellStyle name="常规 37 2 6" xfId="10405"/>
    <cellStyle name="常规 37 3" xfId="10406"/>
    <cellStyle name="常规 37 3 2" xfId="10407"/>
    <cellStyle name="常规 37 3 2 2" xfId="10408"/>
    <cellStyle name="常规 37 3 2 2 2" xfId="10409"/>
    <cellStyle name="常规 37 3 2 2 3" xfId="10410"/>
    <cellStyle name="常规 37 3 2 2 4" xfId="10411"/>
    <cellStyle name="常规 37 3 2 3" xfId="10412"/>
    <cellStyle name="常规 37 3 2 4" xfId="10413"/>
    <cellStyle name="常规 37 3 2 5" xfId="10414"/>
    <cellStyle name="常规 37 3 3" xfId="10415"/>
    <cellStyle name="常规 37 3 3 2" xfId="10416"/>
    <cellStyle name="常规 37 3 3 3" xfId="10417"/>
    <cellStyle name="常规 37 3 3 4" xfId="10418"/>
    <cellStyle name="常规 37 3 4" xfId="10419"/>
    <cellStyle name="常规 37 3 5" xfId="10420"/>
    <cellStyle name="常规 37 3 6" xfId="10421"/>
    <cellStyle name="常规 37 4" xfId="10422"/>
    <cellStyle name="常规 37 4 2" xfId="10423"/>
    <cellStyle name="常规 37 4 2 2" xfId="10424"/>
    <cellStyle name="常规 37 4 2 3" xfId="10425"/>
    <cellStyle name="常规 37 4 2 4" xfId="10426"/>
    <cellStyle name="常规 37 4 3" xfId="10427"/>
    <cellStyle name="常规 37 4 4" xfId="10428"/>
    <cellStyle name="常规 37 4 5" xfId="10429"/>
    <cellStyle name="常规 37 5" xfId="10430"/>
    <cellStyle name="常规 37 5 2" xfId="10431"/>
    <cellStyle name="常规 37 5 3" xfId="10432"/>
    <cellStyle name="常规 37 5 4" xfId="10433"/>
    <cellStyle name="常规 37 6" xfId="10434"/>
    <cellStyle name="常规 37 7" xfId="10435"/>
    <cellStyle name="常规 37 8" xfId="10436"/>
    <cellStyle name="常规 38" xfId="10437"/>
    <cellStyle name="常规 38 2" xfId="10438"/>
    <cellStyle name="常规 38 2 2" xfId="10439"/>
    <cellStyle name="常规 38 2 2 2" xfId="10440"/>
    <cellStyle name="常规 38 2 2 2 2" xfId="10441"/>
    <cellStyle name="常规 38 2 2 2 3" xfId="10442"/>
    <cellStyle name="常规 38 2 2 2 4" xfId="10443"/>
    <cellStyle name="常规 38 2 2 3" xfId="10444"/>
    <cellStyle name="常规 38 2 2 4" xfId="10445"/>
    <cellStyle name="常规 38 2 2 5" xfId="10446"/>
    <cellStyle name="常规 38 2 3" xfId="10447"/>
    <cellStyle name="常规 38 2 3 2" xfId="10448"/>
    <cellStyle name="常规 38 2 3 3" xfId="10449"/>
    <cellStyle name="常规 38 2 3 4" xfId="10450"/>
    <cellStyle name="常规 38 2 4" xfId="10451"/>
    <cellStyle name="常规 38 2 5" xfId="10452"/>
    <cellStyle name="常规 38 2 6" xfId="10453"/>
    <cellStyle name="常规 38 3" xfId="10454"/>
    <cellStyle name="常规 38 3 2" xfId="10455"/>
    <cellStyle name="常规 38 3 2 2" xfId="10456"/>
    <cellStyle name="常规 38 3 2 2 2" xfId="10457"/>
    <cellStyle name="常规 38 3 2 2 3" xfId="10458"/>
    <cellStyle name="常规 38 3 2 2 4" xfId="10459"/>
    <cellStyle name="常规 38 3 2 3" xfId="10460"/>
    <cellStyle name="常规 38 3 2 4" xfId="10461"/>
    <cellStyle name="常规 38 3 2 5" xfId="10462"/>
    <cellStyle name="常规 38 3 3" xfId="10463"/>
    <cellStyle name="常规 38 3 3 2" xfId="10464"/>
    <cellStyle name="常规 38 3 3 3" xfId="10465"/>
    <cellStyle name="常规 38 3 3 4" xfId="10466"/>
    <cellStyle name="常规 38 3 4" xfId="10467"/>
    <cellStyle name="常规 38 3 5" xfId="10468"/>
    <cellStyle name="常规 38 3 6" xfId="10469"/>
    <cellStyle name="常规 38 4" xfId="10470"/>
    <cellStyle name="常规 38 4 2" xfId="10471"/>
    <cellStyle name="常规 38 4 2 2" xfId="10472"/>
    <cellStyle name="常规 38 4 2 3" xfId="10473"/>
    <cellStyle name="常规 38 4 2 4" xfId="10474"/>
    <cellStyle name="常规 38 4 3" xfId="10475"/>
    <cellStyle name="常规 38 4 4" xfId="10476"/>
    <cellStyle name="常规 38 4 5" xfId="10477"/>
    <cellStyle name="常规 38 5" xfId="10478"/>
    <cellStyle name="常规 38 5 2" xfId="10479"/>
    <cellStyle name="常规 38 5 3" xfId="10480"/>
    <cellStyle name="常规 38 5 4" xfId="10481"/>
    <cellStyle name="常规 38 6" xfId="10482"/>
    <cellStyle name="常规 38 7" xfId="10483"/>
    <cellStyle name="常规 38 8" xfId="10484"/>
    <cellStyle name="常规 39" xfId="10485"/>
    <cellStyle name="常规 39 2" xfId="10486"/>
    <cellStyle name="常规 39 2 2" xfId="10487"/>
    <cellStyle name="常规 39 2 2 2" xfId="10488"/>
    <cellStyle name="常规 39 2 2 3" xfId="10489"/>
    <cellStyle name="常规 39 2 2 4" xfId="10490"/>
    <cellStyle name="常规 39 2 3" xfId="10491"/>
    <cellStyle name="常规 39 2 4" xfId="10492"/>
    <cellStyle name="常规 39 2 5" xfId="10493"/>
    <cellStyle name="常规 39 3" xfId="10494"/>
    <cellStyle name="常规 39 3 2" xfId="10495"/>
    <cellStyle name="常规 39 3 3" xfId="10496"/>
    <cellStyle name="常规 39 3 4" xfId="10497"/>
    <cellStyle name="常规 39 4" xfId="10498"/>
    <cellStyle name="常规 39 5" xfId="10499"/>
    <cellStyle name="常规 39 6" xfId="10500"/>
    <cellStyle name="常规 4" xfId="10501"/>
    <cellStyle name="常规 4 2" xfId="10502"/>
    <cellStyle name="常规 4 2 2" xfId="10503"/>
    <cellStyle name="常规 4 2 2 2" xfId="11"/>
    <cellStyle name="常规 4 2 2 3" xfId="10504"/>
    <cellStyle name="常规 4 2 3" xfId="10505"/>
    <cellStyle name="常规 4 2 3 2" xfId="10506"/>
    <cellStyle name="常规 4 2 3 3" xfId="10507"/>
    <cellStyle name="常规 4 2 4" xfId="10508"/>
    <cellStyle name="常规 4 2 5" xfId="10509"/>
    <cellStyle name="常规 4 3" xfId="10510"/>
    <cellStyle name="常规 4 3 10" xfId="10511"/>
    <cellStyle name="常规 4 3 11" xfId="10512"/>
    <cellStyle name="常规 4 3 12" xfId="10513"/>
    <cellStyle name="常规 4 3 13" xfId="10514"/>
    <cellStyle name="常规 4 3 14" xfId="10515"/>
    <cellStyle name="常规 4 3 15" xfId="10516"/>
    <cellStyle name="常规 4 3 16" xfId="10517"/>
    <cellStyle name="常规 4 3 17" xfId="10518"/>
    <cellStyle name="常规 4 3 18" xfId="10519"/>
    <cellStyle name="常规 4 3 19" xfId="10520"/>
    <cellStyle name="常规 4 3 2" xfId="10521"/>
    <cellStyle name="常规 4 3 2 10" xfId="10522"/>
    <cellStyle name="常规 4 3 2 11" xfId="10523"/>
    <cellStyle name="常规 4 3 2 12" xfId="10524"/>
    <cellStyle name="常规 4 3 2 13" xfId="10525"/>
    <cellStyle name="常规 4 3 2 14" xfId="10526"/>
    <cellStyle name="常规 4 3 2 15" xfId="10527"/>
    <cellStyle name="常规 4 3 2 16" xfId="10528"/>
    <cellStyle name="常规 4 3 2 17" xfId="10529"/>
    <cellStyle name="常规 4 3 2 18" xfId="10530"/>
    <cellStyle name="常规 4 3 2 19" xfId="10531"/>
    <cellStyle name="常规 4 3 2 2" xfId="10532"/>
    <cellStyle name="常规 4 3 2 20" xfId="10533"/>
    <cellStyle name="常规 4 3 2 21" xfId="10534"/>
    <cellStyle name="常规 4 3 2 22" xfId="10535"/>
    <cellStyle name="常规 4 3 2 23" xfId="10536"/>
    <cellStyle name="常规 4 3 2 24" xfId="10537"/>
    <cellStyle name="常规 4 3 2 25" xfId="10538"/>
    <cellStyle name="常规 4 3 2 26" xfId="10539"/>
    <cellStyle name="常规 4 3 2 27" xfId="10540"/>
    <cellStyle name="常规 4 3 2 28" xfId="10541"/>
    <cellStyle name="常规 4 3 2 29" xfId="10542"/>
    <cellStyle name="常规 4 3 2 3" xfId="10543"/>
    <cellStyle name="常规 4 3 2 30" xfId="10544"/>
    <cellStyle name="常规 4 3 2 31" xfId="10545"/>
    <cellStyle name="常规 4 3 2 32" xfId="10546"/>
    <cellStyle name="常规 4 3 2 33" xfId="10547"/>
    <cellStyle name="常规 4 3 2 34" xfId="10548"/>
    <cellStyle name="常规 4 3 2 35" xfId="10549"/>
    <cellStyle name="常规 4 3 2 36" xfId="10550"/>
    <cellStyle name="常规 4 3 2 37" xfId="10551"/>
    <cellStyle name="常规 4 3 2 38" xfId="10552"/>
    <cellStyle name="常规 4 3 2 39" xfId="10553"/>
    <cellStyle name="常规 4 3 2 4" xfId="10554"/>
    <cellStyle name="常规 4 3 2 40" xfId="10555"/>
    <cellStyle name="常规 4 3 2 41" xfId="10556"/>
    <cellStyle name="常规 4 3 2 42" xfId="10557"/>
    <cellStyle name="常规 4 3 2 43" xfId="10558"/>
    <cellStyle name="常规 4 3 2 44" xfId="10559"/>
    <cellStyle name="常规 4 3 2 45" xfId="10560"/>
    <cellStyle name="常规 4 3 2 46" xfId="10561"/>
    <cellStyle name="常规 4 3 2 47" xfId="10562"/>
    <cellStyle name="常规 4 3 2 48" xfId="10563"/>
    <cellStyle name="常规 4 3 2 49" xfId="10564"/>
    <cellStyle name="常规 4 3 2 5" xfId="10565"/>
    <cellStyle name="常规 4 3 2 50" xfId="10566"/>
    <cellStyle name="常规 4 3 2 6" xfId="10567"/>
    <cellStyle name="常规 4 3 2 7" xfId="10568"/>
    <cellStyle name="常规 4 3 2 8" xfId="10569"/>
    <cellStyle name="常规 4 3 2 9" xfId="10570"/>
    <cellStyle name="常规 4 3 20" xfId="10571"/>
    <cellStyle name="常规 4 3 21" xfId="10572"/>
    <cellStyle name="常规 4 3 22" xfId="10573"/>
    <cellStyle name="常规 4 3 23" xfId="10574"/>
    <cellStyle name="常规 4 3 24" xfId="10575"/>
    <cellStyle name="常规 4 3 25" xfId="10576"/>
    <cellStyle name="常规 4 3 26" xfId="10577"/>
    <cellStyle name="常规 4 3 27" xfId="10578"/>
    <cellStyle name="常规 4 3 28" xfId="10579"/>
    <cellStyle name="常规 4 3 29" xfId="10580"/>
    <cellStyle name="常规 4 3 3" xfId="6"/>
    <cellStyle name="常规 4 3 3 2" xfId="12"/>
    <cellStyle name="常规 4 3 3 3" xfId="10581"/>
    <cellStyle name="常规 4 3 30" xfId="10582"/>
    <cellStyle name="常规 4 3 31" xfId="10583"/>
    <cellStyle name="常规 4 3 32" xfId="10584"/>
    <cellStyle name="常规 4 3 33" xfId="10585"/>
    <cellStyle name="常规 4 3 34" xfId="10586"/>
    <cellStyle name="常规 4 3 35" xfId="10587"/>
    <cellStyle name="常规 4 3 36" xfId="10588"/>
    <cellStyle name="常规 4 3 37" xfId="10589"/>
    <cellStyle name="常规 4 3 38" xfId="10590"/>
    <cellStyle name="常规 4 3 39" xfId="10591"/>
    <cellStyle name="常规 4 3 4" xfId="10592"/>
    <cellStyle name="常规 4 3 4 2" xfId="10593"/>
    <cellStyle name="常规 4 3 4 2 2" xfId="10594"/>
    <cellStyle name="常规 4 3 40" xfId="10595"/>
    <cellStyle name="常规 4 3 41" xfId="10596"/>
    <cellStyle name="常规 4 3 42" xfId="10597"/>
    <cellStyle name="常规 4 3 43" xfId="10598"/>
    <cellStyle name="常规 4 3 44" xfId="10599"/>
    <cellStyle name="常规 4 3 45" xfId="10600"/>
    <cellStyle name="常规 4 3 46" xfId="10601"/>
    <cellStyle name="常规 4 3 47" xfId="10602"/>
    <cellStyle name="常规 4 3 48" xfId="10603"/>
    <cellStyle name="常规 4 3 49" xfId="10604"/>
    <cellStyle name="常规 4 3 5" xfId="10605"/>
    <cellStyle name="常规 4 3 50" xfId="10606"/>
    <cellStyle name="常规 4 3 6" xfId="10607"/>
    <cellStyle name="常规 4 3 7" xfId="10608"/>
    <cellStyle name="常规 4 3 8" xfId="10609"/>
    <cellStyle name="常规 4 3 9" xfId="10610"/>
    <cellStyle name="常规 4 4" xfId="10611"/>
    <cellStyle name="常规 4 4 2" xfId="10612"/>
    <cellStyle name="常规 4 4 3" xfId="10613"/>
    <cellStyle name="常规 4 5" xfId="10614"/>
    <cellStyle name="常规 4 5 2" xfId="10615"/>
    <cellStyle name="常规 4 5 3" xfId="10616"/>
    <cellStyle name="常规 4 6" xfId="10617"/>
    <cellStyle name="常规 4 6 2" xfId="10618"/>
    <cellStyle name="常规 4 6 3" xfId="10619"/>
    <cellStyle name="常规 4 7" xfId="10620"/>
    <cellStyle name="常规 40" xfId="10621"/>
    <cellStyle name="常规 40 2" xfId="10622"/>
    <cellStyle name="常规 40 2 2" xfId="10623"/>
    <cellStyle name="常规 40 2 2 2" xfId="10624"/>
    <cellStyle name="常规 40 2 2 3" xfId="10625"/>
    <cellStyle name="常规 40 2 2 4" xfId="10626"/>
    <cellStyle name="常规 40 2 3" xfId="10627"/>
    <cellStyle name="常规 40 2 4" xfId="10628"/>
    <cellStyle name="常规 40 2 5" xfId="10629"/>
    <cellStyle name="常规 40 3" xfId="10630"/>
    <cellStyle name="常规 40 3 2" xfId="10631"/>
    <cellStyle name="常规 40 3 3" xfId="10632"/>
    <cellStyle name="常规 40 3 4" xfId="10633"/>
    <cellStyle name="常规 40 4" xfId="10634"/>
    <cellStyle name="常规 40 5" xfId="10635"/>
    <cellStyle name="常规 40 6" xfId="10636"/>
    <cellStyle name="常规 40 7" xfId="10637"/>
    <cellStyle name="常规 41" xfId="10638"/>
    <cellStyle name="常规 41 2" xfId="10639"/>
    <cellStyle name="常规 41 2 2" xfId="10640"/>
    <cellStyle name="常规 41 2 3" xfId="10641"/>
    <cellStyle name="常规 41 2 4" xfId="10642"/>
    <cellStyle name="常规 41 3" xfId="10643"/>
    <cellStyle name="常规 41 4" xfId="10644"/>
    <cellStyle name="常规 41 5" xfId="10645"/>
    <cellStyle name="常规 42" xfId="10646"/>
    <cellStyle name="常规 42 2" xfId="10647"/>
    <cellStyle name="常规 42 2 2" xfId="10648"/>
    <cellStyle name="常规 42 2 3" xfId="10649"/>
    <cellStyle name="常规 42 2 4" xfId="10650"/>
    <cellStyle name="常规 42 3" xfId="10651"/>
    <cellStyle name="常规 42 4" xfId="10652"/>
    <cellStyle name="常规 42 5" xfId="10653"/>
    <cellStyle name="常规 43" xfId="10654"/>
    <cellStyle name="常规 43 2" xfId="10655"/>
    <cellStyle name="常规 43 2 2" xfId="10656"/>
    <cellStyle name="常规 43 2 3" xfId="10657"/>
    <cellStyle name="常规 43 2 4" xfId="10658"/>
    <cellStyle name="常规 43 3" xfId="10659"/>
    <cellStyle name="常规 43 4" xfId="10660"/>
    <cellStyle name="常规 43 5" xfId="10661"/>
    <cellStyle name="常规 44" xfId="10662"/>
    <cellStyle name="常规 44 2" xfId="10663"/>
    <cellStyle name="常规 44 3" xfId="10664"/>
    <cellStyle name="常规 44 4" xfId="10665"/>
    <cellStyle name="常规 45" xfId="10666"/>
    <cellStyle name="常规 45 2" xfId="10667"/>
    <cellStyle name="常规 46" xfId="10668"/>
    <cellStyle name="常规 47" xfId="8"/>
    <cellStyle name="常规 5" xfId="10669"/>
    <cellStyle name="常规 5 2" xfId="10670"/>
    <cellStyle name="常规 5 2 2" xfId="10671"/>
    <cellStyle name="常规 5 2 3" xfId="10672"/>
    <cellStyle name="常规 5 3" xfId="10673"/>
    <cellStyle name="常规 5 3 2" xfId="10674"/>
    <cellStyle name="常规 5 3 3" xfId="10675"/>
    <cellStyle name="常规 5 4" xfId="10676"/>
    <cellStyle name="常规 5 5" xfId="10677"/>
    <cellStyle name="常规 6" xfId="10678"/>
    <cellStyle name="常规 6 2" xfId="10679"/>
    <cellStyle name="常规 6 2 2" xfId="10680"/>
    <cellStyle name="常规 6 2 3" xfId="10681"/>
    <cellStyle name="常规 6 3" xfId="10682"/>
    <cellStyle name="常规 6 3 2" xfId="10683"/>
    <cellStyle name="常规 6 3 3" xfId="10684"/>
    <cellStyle name="常规 6 4" xfId="10685"/>
    <cellStyle name="常规 6 5" xfId="10686"/>
    <cellStyle name="常规 7" xfId="10687"/>
    <cellStyle name="常规 7 2" xfId="10688"/>
    <cellStyle name="常规 7 2 2" xfId="10689"/>
    <cellStyle name="常规 7 2 3" xfId="10690"/>
    <cellStyle name="常规 7 3" xfId="10691"/>
    <cellStyle name="常规 7 3 2" xfId="10692"/>
    <cellStyle name="常规 7 3 3" xfId="10693"/>
    <cellStyle name="常规 7 4" xfId="10694"/>
    <cellStyle name="常规 7 5" xfId="10695"/>
    <cellStyle name="常规 8" xfId="10696"/>
    <cellStyle name="常规 8 2" xfId="10697"/>
    <cellStyle name="常规 8 2 2" xfId="10698"/>
    <cellStyle name="常规 8 2 3" xfId="10699"/>
    <cellStyle name="常规 8 3" xfId="10700"/>
    <cellStyle name="常规 8 3 2" xfId="10701"/>
    <cellStyle name="常规 8 3 3" xfId="10702"/>
    <cellStyle name="常规 8 4" xfId="10703"/>
    <cellStyle name="常规 8 5" xfId="10704"/>
    <cellStyle name="常规 9" xfId="10705"/>
    <cellStyle name="常规 9 2" xfId="10706"/>
    <cellStyle name="常规 9 2 2" xfId="10707"/>
    <cellStyle name="常规 9 2 3" xfId="10708"/>
    <cellStyle name="常规 9 3" xfId="10709"/>
    <cellStyle name="常规 9 3 2" xfId="10710"/>
    <cellStyle name="常规 9 3 3" xfId="10711"/>
    <cellStyle name="常规 9 4" xfId="10712"/>
    <cellStyle name="常规 9 5" xfId="10713"/>
    <cellStyle name="超链接 10" xfId="10714"/>
    <cellStyle name="超链接 11" xfId="9"/>
    <cellStyle name="超链接 2" xfId="10715"/>
    <cellStyle name="超链接 2 2" xfId="10716"/>
    <cellStyle name="超链接 2 2 2" xfId="10717"/>
    <cellStyle name="超链接 2 2 3" xfId="10718"/>
    <cellStyle name="超链接 2 2 4" xfId="10719"/>
    <cellStyle name="超链接 2 3" xfId="10720"/>
    <cellStyle name="超链接 2 3 2" xfId="10721"/>
    <cellStyle name="超链接 2 3 3" xfId="10722"/>
    <cellStyle name="超链接 2 4" xfId="10723"/>
    <cellStyle name="超链接 2 5" xfId="10724"/>
    <cellStyle name="超链接 2 6" xfId="10725"/>
    <cellStyle name="超链接 3" xfId="10726"/>
    <cellStyle name="超链接 3 2" xfId="10727"/>
    <cellStyle name="超链接 3 3" xfId="10728"/>
    <cellStyle name="超链接 4" xfId="10729"/>
    <cellStyle name="超链接 5" xfId="10730"/>
    <cellStyle name="超链接 6" xfId="10731"/>
    <cellStyle name="超链接 7" xfId="10732"/>
    <cellStyle name="超链接 8" xfId="10733"/>
    <cellStyle name="超链接 9" xfId="10734"/>
    <cellStyle name="千位分隔 2" xfId="10735"/>
    <cellStyle name="千位分隔 2 10" xfId="10736"/>
    <cellStyle name="千位分隔 2 10 2" xfId="10795"/>
    <cellStyle name="千位分隔 2 10 2 2" xfId="10853"/>
    <cellStyle name="千位分隔 2 11" xfId="10737"/>
    <cellStyle name="千位分隔 2 11 2" xfId="10796"/>
    <cellStyle name="千位分隔 2 11 2 2" xfId="10854"/>
    <cellStyle name="千位分隔 2 12" xfId="10738"/>
    <cellStyle name="千位分隔 2 12 2" xfId="10797"/>
    <cellStyle name="千位分隔 2 12 2 2" xfId="10855"/>
    <cellStyle name="千位分隔 2 13" xfId="10739"/>
    <cellStyle name="千位分隔 2 13 2" xfId="10798"/>
    <cellStyle name="千位分隔 2 13 2 2" xfId="10856"/>
    <cellStyle name="千位分隔 2 14" xfId="10740"/>
    <cellStyle name="千位分隔 2 14 2" xfId="10799"/>
    <cellStyle name="千位分隔 2 14 2 2" xfId="10857"/>
    <cellStyle name="千位分隔 2 15" xfId="10741"/>
    <cellStyle name="千位分隔 2 15 2" xfId="10800"/>
    <cellStyle name="千位分隔 2 15 2 2" xfId="10858"/>
    <cellStyle name="千位分隔 2 16" xfId="10742"/>
    <cellStyle name="千位分隔 2 16 2" xfId="10801"/>
    <cellStyle name="千位分隔 2 16 2 2" xfId="10859"/>
    <cellStyle name="千位分隔 2 17" xfId="10743"/>
    <cellStyle name="千位分隔 2 17 2" xfId="10802"/>
    <cellStyle name="千位分隔 2 17 2 2" xfId="10860"/>
    <cellStyle name="千位分隔 2 18" xfId="10744"/>
    <cellStyle name="千位分隔 2 18 2" xfId="10803"/>
    <cellStyle name="千位分隔 2 18 2 2" xfId="10861"/>
    <cellStyle name="千位分隔 2 19" xfId="10745"/>
    <cellStyle name="千位分隔 2 19 2" xfId="10804"/>
    <cellStyle name="千位分隔 2 19 2 2" xfId="10862"/>
    <cellStyle name="千位分隔 2 2" xfId="10746"/>
    <cellStyle name="千位分隔 2 2 2" xfId="10747"/>
    <cellStyle name="千位分隔 2 2 2 2" xfId="10806"/>
    <cellStyle name="千位分隔 2 2 2 2 2" xfId="10864"/>
    <cellStyle name="千位分隔 2 2 3" xfId="10748"/>
    <cellStyle name="千位分隔 2 2 3 2" xfId="10807"/>
    <cellStyle name="千位分隔 2 2 3 2 2" xfId="10865"/>
    <cellStyle name="千位分隔 2 2 4" xfId="10805"/>
    <cellStyle name="千位分隔 2 2 4 2" xfId="10863"/>
    <cellStyle name="千位分隔 2 20" xfId="10749"/>
    <cellStyle name="千位分隔 2 20 2" xfId="10808"/>
    <cellStyle name="千位分隔 2 20 2 2" xfId="10866"/>
    <cellStyle name="千位分隔 2 21" xfId="10750"/>
    <cellStyle name="千位分隔 2 21 2" xfId="10809"/>
    <cellStyle name="千位分隔 2 21 2 2" xfId="10867"/>
    <cellStyle name="千位分隔 2 22" xfId="10751"/>
    <cellStyle name="千位分隔 2 22 2" xfId="10810"/>
    <cellStyle name="千位分隔 2 22 2 2" xfId="10868"/>
    <cellStyle name="千位分隔 2 23" xfId="10752"/>
    <cellStyle name="千位分隔 2 23 2" xfId="10811"/>
    <cellStyle name="千位分隔 2 23 2 2" xfId="10869"/>
    <cellStyle name="千位分隔 2 24" xfId="10753"/>
    <cellStyle name="千位分隔 2 24 2" xfId="10812"/>
    <cellStyle name="千位分隔 2 24 2 2" xfId="10870"/>
    <cellStyle name="千位分隔 2 25" xfId="10754"/>
    <cellStyle name="千位分隔 2 25 2" xfId="10813"/>
    <cellStyle name="千位分隔 2 25 2 2" xfId="10871"/>
    <cellStyle name="千位分隔 2 26" xfId="10755"/>
    <cellStyle name="千位分隔 2 26 2" xfId="10814"/>
    <cellStyle name="千位分隔 2 26 2 2" xfId="10872"/>
    <cellStyle name="千位分隔 2 27" xfId="10756"/>
    <cellStyle name="千位分隔 2 27 2" xfId="10815"/>
    <cellStyle name="千位分隔 2 27 2 2" xfId="10873"/>
    <cellStyle name="千位分隔 2 28" xfId="10757"/>
    <cellStyle name="千位分隔 2 28 2" xfId="10816"/>
    <cellStyle name="千位分隔 2 28 2 2" xfId="10874"/>
    <cellStyle name="千位分隔 2 29" xfId="10758"/>
    <cellStyle name="千位分隔 2 29 2" xfId="10817"/>
    <cellStyle name="千位分隔 2 29 2 2" xfId="10875"/>
    <cellStyle name="千位分隔 2 3" xfId="10759"/>
    <cellStyle name="千位分隔 2 3 2" xfId="10760"/>
    <cellStyle name="千位分隔 2 3 2 2" xfId="10819"/>
    <cellStyle name="千位分隔 2 3 2 2 2" xfId="10877"/>
    <cellStyle name="千位分隔 2 3 3" xfId="10761"/>
    <cellStyle name="千位分隔 2 3 3 2" xfId="10820"/>
    <cellStyle name="千位分隔 2 3 3 2 2" xfId="10878"/>
    <cellStyle name="千位分隔 2 3 4" xfId="10818"/>
    <cellStyle name="千位分隔 2 3 4 2" xfId="10876"/>
    <cellStyle name="千位分隔 2 30" xfId="10762"/>
    <cellStyle name="千位分隔 2 30 2" xfId="10821"/>
    <cellStyle name="千位分隔 2 30 2 2" xfId="10879"/>
    <cellStyle name="千位分隔 2 31" xfId="10763"/>
    <cellStyle name="千位分隔 2 31 2" xfId="10822"/>
    <cellStyle name="千位分隔 2 31 2 2" xfId="10880"/>
    <cellStyle name="千位分隔 2 32" xfId="10764"/>
    <cellStyle name="千位分隔 2 32 2" xfId="10823"/>
    <cellStyle name="千位分隔 2 32 2 2" xfId="10881"/>
    <cellStyle name="千位分隔 2 33" xfId="10765"/>
    <cellStyle name="千位分隔 2 33 2" xfId="10824"/>
    <cellStyle name="千位分隔 2 33 2 2" xfId="10882"/>
    <cellStyle name="千位分隔 2 34" xfId="10766"/>
    <cellStyle name="千位分隔 2 34 2" xfId="10825"/>
    <cellStyle name="千位分隔 2 34 2 2" xfId="10883"/>
    <cellStyle name="千位分隔 2 35" xfId="10767"/>
    <cellStyle name="千位分隔 2 35 2" xfId="10826"/>
    <cellStyle name="千位分隔 2 35 2 2" xfId="10884"/>
    <cellStyle name="千位分隔 2 36" xfId="10768"/>
    <cellStyle name="千位分隔 2 36 2" xfId="10827"/>
    <cellStyle name="千位分隔 2 36 2 2" xfId="10885"/>
    <cellStyle name="千位分隔 2 37" xfId="10769"/>
    <cellStyle name="千位分隔 2 37 2" xfId="10828"/>
    <cellStyle name="千位分隔 2 37 2 2" xfId="10886"/>
    <cellStyle name="千位分隔 2 38" xfId="10770"/>
    <cellStyle name="千位分隔 2 38 2" xfId="10829"/>
    <cellStyle name="千位分隔 2 38 2 2" xfId="10887"/>
    <cellStyle name="千位分隔 2 39" xfId="10771"/>
    <cellStyle name="千位分隔 2 39 2" xfId="10830"/>
    <cellStyle name="千位分隔 2 39 2 2" xfId="10888"/>
    <cellStyle name="千位分隔 2 4" xfId="10772"/>
    <cellStyle name="千位分隔 2 4 2" xfId="10831"/>
    <cellStyle name="千位分隔 2 4 2 2" xfId="10889"/>
    <cellStyle name="千位分隔 2 40" xfId="10773"/>
    <cellStyle name="千位分隔 2 40 2" xfId="10832"/>
    <cellStyle name="千位分隔 2 40 2 2" xfId="10890"/>
    <cellStyle name="千位分隔 2 41" xfId="10774"/>
    <cellStyle name="千位分隔 2 41 2" xfId="10833"/>
    <cellStyle name="千位分隔 2 41 2 2" xfId="10891"/>
    <cellStyle name="千位分隔 2 42" xfId="10775"/>
    <cellStyle name="千位分隔 2 42 2" xfId="10834"/>
    <cellStyle name="千位分隔 2 42 2 2" xfId="10892"/>
    <cellStyle name="千位分隔 2 43" xfId="10776"/>
    <cellStyle name="千位分隔 2 43 2" xfId="10835"/>
    <cellStyle name="千位分隔 2 43 2 2" xfId="10893"/>
    <cellStyle name="千位分隔 2 44" xfId="10777"/>
    <cellStyle name="千位分隔 2 44 2" xfId="10836"/>
    <cellStyle name="千位分隔 2 44 2 2" xfId="10894"/>
    <cellStyle name="千位分隔 2 45" xfId="10778"/>
    <cellStyle name="千位分隔 2 45 2" xfId="10837"/>
    <cellStyle name="千位分隔 2 45 2 2" xfId="10895"/>
    <cellStyle name="千位分隔 2 46" xfId="10779"/>
    <cellStyle name="千位分隔 2 46 2" xfId="10838"/>
    <cellStyle name="千位分隔 2 46 2 2" xfId="10896"/>
    <cellStyle name="千位分隔 2 47" xfId="10780"/>
    <cellStyle name="千位分隔 2 47 2" xfId="10839"/>
    <cellStyle name="千位分隔 2 47 2 2" xfId="10897"/>
    <cellStyle name="千位分隔 2 48" xfId="10781"/>
    <cellStyle name="千位分隔 2 48 2" xfId="10840"/>
    <cellStyle name="千位分隔 2 48 2 2" xfId="10898"/>
    <cellStyle name="千位分隔 2 49" xfId="10782"/>
    <cellStyle name="千位分隔 2 49 2" xfId="10841"/>
    <cellStyle name="千位分隔 2 49 2 2" xfId="10899"/>
    <cellStyle name="千位分隔 2 5" xfId="10783"/>
    <cellStyle name="千位分隔 2 5 2" xfId="10842"/>
    <cellStyle name="千位分隔 2 5 2 2" xfId="10900"/>
    <cellStyle name="千位分隔 2 50" xfId="10784"/>
    <cellStyle name="千位分隔 2 50 2" xfId="10843"/>
    <cellStyle name="千位分隔 2 50 2 2" xfId="10901"/>
    <cellStyle name="千位分隔 2 51" xfId="10785"/>
    <cellStyle name="千位分隔 2 51 2" xfId="10844"/>
    <cellStyle name="千位分隔 2 51 2 2" xfId="10902"/>
    <cellStyle name="千位分隔 2 52" xfId="10786"/>
    <cellStyle name="千位分隔 2 52 2" xfId="10845"/>
    <cellStyle name="千位分隔 2 52 2 2" xfId="10903"/>
    <cellStyle name="千位分隔 2 53" xfId="10794"/>
    <cellStyle name="千位分隔 2 53 2" xfId="10852"/>
    <cellStyle name="千位分隔 2 6" xfId="10787"/>
    <cellStyle name="千位分隔 2 6 2" xfId="10846"/>
    <cellStyle name="千位分隔 2 6 2 2" xfId="10904"/>
    <cellStyle name="千位分隔 2 7" xfId="10788"/>
    <cellStyle name="千位分隔 2 7 2" xfId="10847"/>
    <cellStyle name="千位分隔 2 7 2 2" xfId="10905"/>
    <cellStyle name="千位分隔 2 8" xfId="10789"/>
    <cellStyle name="千位分隔 2 8 2" xfId="10848"/>
    <cellStyle name="千位分隔 2 8 2 2" xfId="10906"/>
    <cellStyle name="千位分隔 2 9" xfId="10790"/>
    <cellStyle name="千位分隔 2 9 2" xfId="10849"/>
    <cellStyle name="千位分隔 2 9 2 2" xfId="10907"/>
    <cellStyle name="千位分隔 3" xfId="10791"/>
    <cellStyle name="千位分隔 3 2" xfId="10792"/>
    <cellStyle name="千位分隔 3 2 2" xfId="10851"/>
    <cellStyle name="千位分隔 3 2 2 2" xfId="10909"/>
    <cellStyle name="千位分隔 3 3" xfId="10850"/>
    <cellStyle name="千位分隔 3 3 2" xfId="1090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当月注册来</a:t>
            </a:r>
            <a:endParaRPr lang="en-US" altLang="zh-CN"/>
          </a:p>
          <a:p>
            <a:pPr>
              <a:defRPr/>
            </a:pPr>
            <a:r>
              <a:rPr lang="zh-CN" altLang="en-US"/>
              <a:t>源数占比</a:t>
            </a:r>
          </a:p>
        </c:rich>
      </c:tx>
      <c:layout>
        <c:manualLayout>
          <c:xMode val="edge"/>
          <c:yMode val="edge"/>
          <c:x val="0.29912446896945644"/>
          <c:y val="0.42186503721599861"/>
        </c:manualLayout>
      </c:layout>
      <c:overlay val="0"/>
    </c:title>
    <c:autoTitleDeleted val="0"/>
    <c:plotArea>
      <c:layout>
        <c:manualLayout>
          <c:layoutTarget val="inner"/>
          <c:xMode val="edge"/>
          <c:yMode val="edge"/>
          <c:x val="0.11400820961745399"/>
          <c:y val="3.4340640421427537E-2"/>
          <c:w val="0.55640605795564069"/>
          <c:h val="0.94284877862766514"/>
        </c:manualLayout>
      </c:layout>
      <c:doughnutChart>
        <c:varyColors val="1"/>
        <c:ser>
          <c:idx val="0"/>
          <c:order val="0"/>
          <c:cat>
            <c:strRef>
              <c:f>[1]总表!$D$19:$D$31</c:f>
              <c:strCache>
                <c:ptCount val="13"/>
                <c:pt idx="0">
                  <c:v>应用宝</c:v>
                </c:pt>
                <c:pt idx="1">
                  <c:v>小米</c:v>
                </c:pt>
                <c:pt idx="2">
                  <c:v>华为</c:v>
                </c:pt>
                <c:pt idx="3">
                  <c:v>360</c:v>
                </c:pt>
                <c:pt idx="4">
                  <c:v>ios</c:v>
                </c:pt>
                <c:pt idx="5">
                  <c:v>官网（PC+WAP）</c:v>
                </c:pt>
                <c:pt idx="6">
                  <c:v>微信</c:v>
                </c:pt>
                <c:pt idx="7">
                  <c:v>微博</c:v>
                </c:pt>
                <c:pt idx="8">
                  <c:v>大成网</c:v>
                </c:pt>
                <c:pt idx="9">
                  <c:v>驾校</c:v>
                </c:pt>
                <c:pt idx="10">
                  <c:v>广点通</c:v>
                </c:pt>
                <c:pt idx="11">
                  <c:v>今日头条</c:v>
                </c:pt>
                <c:pt idx="12">
                  <c:v>爱奇艺</c:v>
                </c:pt>
              </c:strCache>
            </c:strRef>
          </c:cat>
          <c:val>
            <c:numRef>
              <c:f>[1]总表!$F$19:$F$31</c:f>
              <c:numCache>
                <c:formatCode>General</c:formatCode>
                <c:ptCount val="13"/>
                <c:pt idx="0">
                  <c:v>3.1129900076863951E-2</c:v>
                </c:pt>
                <c:pt idx="1">
                  <c:v>4.2275172943889317E-3</c:v>
                </c:pt>
                <c:pt idx="2">
                  <c:v>4.2275172943889317E-3</c:v>
                </c:pt>
                <c:pt idx="3">
                  <c:v>1.1529592621060721E-3</c:v>
                </c:pt>
                <c:pt idx="4">
                  <c:v>0.55073020753266722</c:v>
                </c:pt>
                <c:pt idx="5">
                  <c:v>0.37240584166026136</c:v>
                </c:pt>
                <c:pt idx="6">
                  <c:v>3.420445810914681E-2</c:v>
                </c:pt>
                <c:pt idx="7">
                  <c:v>0</c:v>
                </c:pt>
                <c:pt idx="8">
                  <c:v>0</c:v>
                </c:pt>
                <c:pt idx="9">
                  <c:v>0</c:v>
                </c:pt>
                <c:pt idx="10">
                  <c:v>0</c:v>
                </c:pt>
                <c:pt idx="11">
                  <c:v>0</c:v>
                </c:pt>
                <c:pt idx="12">
                  <c:v>1.921598770176787E-3</c:v>
                </c:pt>
              </c:numCache>
            </c:numRef>
          </c:val>
          <c:extLst>
            <c:ext xmlns:c16="http://schemas.microsoft.com/office/drawing/2014/chart" uri="{C3380CC4-5D6E-409C-BE32-E72D297353CC}">
              <c16:uniqueId val="{00000000-FFC4-4BAF-B970-E9DC69D0D237}"/>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4435517082226221"/>
          <c:y val="2.4780958847026462E-2"/>
          <c:w val="0.2435006132669662"/>
          <c:h val="0.94975212289583977"/>
        </c:manualLayout>
      </c:layout>
      <c:overlay val="0"/>
      <c:txPr>
        <a:bodyPr/>
        <a:lstStyle/>
        <a:p>
          <a:pPr rtl="0">
            <a:defRPr sz="1200" baseline="0"/>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202408</xdr:colOff>
      <xdr:row>145</xdr:row>
      <xdr:rowOff>47624</xdr:rowOff>
    </xdr:from>
    <xdr:to>
      <xdr:col>22</xdr:col>
      <xdr:colOff>261937</xdr:colOff>
      <xdr:row>160</xdr:row>
      <xdr:rowOff>250030</xdr:rowOff>
    </xdr:to>
    <xdr:graphicFrame macro="">
      <xdr:nvGraphicFramePr>
        <xdr:cNvPr id="2" name="图表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erlong/Desktop/APP&#30456;&#20851;/&#25253;&#34920;/&#25705;&#23572;&#40857;&#38598;&#22242;&#32593;&#36151;&#20107;&#19994;&#37096;2017&#24180;10&#26376;&#21608;&#25968;&#25454;&#32479;&#35745;&#25253;&#34920;&#65288;10&#26376;23&#26085;-10&#26376;29&#2608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表"/>
    </sheetNames>
    <sheetDataSet>
      <sheetData sheetId="0">
        <row r="19">
          <cell r="D19" t="str">
            <v>应用宝</v>
          </cell>
          <cell r="F19">
            <v>3.1129900076863951E-2</v>
          </cell>
        </row>
        <row r="20">
          <cell r="D20" t="str">
            <v>小米</v>
          </cell>
          <cell r="F20">
            <v>4.2275172943889317E-3</v>
          </cell>
        </row>
        <row r="21">
          <cell r="D21" t="str">
            <v>华为</v>
          </cell>
          <cell r="F21">
            <v>4.2275172943889317E-3</v>
          </cell>
        </row>
        <row r="22">
          <cell r="D22">
            <v>360</v>
          </cell>
          <cell r="F22">
            <v>1.1529592621060721E-3</v>
          </cell>
        </row>
        <row r="23">
          <cell r="D23" t="str">
            <v>ios</v>
          </cell>
          <cell r="F23">
            <v>0.55073020753266722</v>
          </cell>
        </row>
        <row r="24">
          <cell r="D24" t="str">
            <v>官网（PC+WAP）</v>
          </cell>
          <cell r="F24">
            <v>0.37240584166026136</v>
          </cell>
        </row>
        <row r="25">
          <cell r="D25" t="str">
            <v>微信</v>
          </cell>
          <cell r="F25">
            <v>3.420445810914681E-2</v>
          </cell>
        </row>
        <row r="26">
          <cell r="D26" t="str">
            <v>微博</v>
          </cell>
          <cell r="F26">
            <v>0</v>
          </cell>
        </row>
        <row r="27">
          <cell r="D27" t="str">
            <v>大成网</v>
          </cell>
          <cell r="F27">
            <v>0</v>
          </cell>
        </row>
        <row r="28">
          <cell r="D28" t="str">
            <v>驾校</v>
          </cell>
          <cell r="F28">
            <v>0</v>
          </cell>
        </row>
        <row r="29">
          <cell r="D29" t="str">
            <v>广点通</v>
          </cell>
          <cell r="F29">
            <v>0</v>
          </cell>
        </row>
        <row r="30">
          <cell r="D30" t="str">
            <v>今日头条</v>
          </cell>
          <cell r="F30">
            <v>0</v>
          </cell>
        </row>
        <row r="31">
          <cell r="D31" t="str">
            <v>爱奇艺</v>
          </cell>
          <cell r="F31">
            <v>1.921598770176787E-3</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38" sqref="D38"/>
    </sheetView>
  </sheetViews>
  <sheetFormatPr defaultColWidth="9" defaultRowHeight="13.5"/>
  <cols>
    <col min="1" max="2" width="9" style="21"/>
    <col min="3" max="3" width="17.125" style="21" customWidth="1"/>
    <col min="4" max="4" width="19.25" style="21" bestFit="1" customWidth="1"/>
    <col min="5" max="5" width="13" style="21" bestFit="1" customWidth="1"/>
    <col min="6" max="6" width="15.125" style="21" bestFit="1" customWidth="1"/>
    <col min="7" max="7" width="29" style="21" customWidth="1"/>
    <col min="8" max="8" width="11" style="21" bestFit="1" customWidth="1"/>
    <col min="9" max="9" width="9" style="21"/>
    <col min="10" max="10" width="29.625" style="21" customWidth="1"/>
    <col min="11" max="16384" width="9" style="21"/>
  </cols>
  <sheetData>
    <row r="1" spans="1:10" ht="14.25">
      <c r="A1" s="13" t="s">
        <v>54</v>
      </c>
      <c r="B1" s="13" t="s">
        <v>61</v>
      </c>
      <c r="C1" s="13" t="s">
        <v>63</v>
      </c>
      <c r="D1" s="13" t="s">
        <v>62</v>
      </c>
      <c r="E1" s="13" t="s">
        <v>55</v>
      </c>
      <c r="F1" s="13" t="s">
        <v>56</v>
      </c>
      <c r="G1" s="13" t="s">
        <v>57</v>
      </c>
      <c r="H1" s="13" t="s">
        <v>58</v>
      </c>
      <c r="I1" s="13" t="s">
        <v>59</v>
      </c>
      <c r="J1" s="13" t="s">
        <v>60</v>
      </c>
    </row>
    <row r="2" spans="1:10" ht="14.25">
      <c r="A2" s="22"/>
      <c r="B2" s="22"/>
      <c r="C2" s="22"/>
      <c r="D2" s="22"/>
      <c r="E2" s="22"/>
      <c r="F2" s="22"/>
      <c r="G2" s="22"/>
      <c r="H2" s="22"/>
      <c r="I2" s="22"/>
      <c r="J2" s="22"/>
    </row>
    <row r="3" spans="1:10" ht="14.25">
      <c r="A3" s="22"/>
      <c r="B3" s="22"/>
      <c r="C3" s="22"/>
      <c r="D3" s="22"/>
      <c r="E3" s="22"/>
      <c r="F3" s="22"/>
      <c r="G3" s="22"/>
      <c r="H3" s="22"/>
      <c r="I3" s="22"/>
      <c r="J3" s="22"/>
    </row>
    <row r="4" spans="1:10" ht="14.25">
      <c r="A4" s="22"/>
      <c r="B4" s="22"/>
      <c r="C4" s="22"/>
      <c r="D4" s="22"/>
      <c r="E4" s="22"/>
      <c r="F4" s="22"/>
      <c r="G4" s="22"/>
      <c r="H4" s="22"/>
      <c r="I4" s="22"/>
      <c r="J4" s="22"/>
    </row>
    <row r="5" spans="1:10" ht="14.25">
      <c r="A5" s="22"/>
      <c r="B5" s="22"/>
      <c r="C5" s="22"/>
      <c r="D5" s="22"/>
      <c r="E5" s="22"/>
      <c r="F5" s="22"/>
      <c r="G5" s="22"/>
      <c r="H5" s="22"/>
      <c r="I5" s="22"/>
      <c r="J5" s="22"/>
    </row>
    <row r="6" spans="1:10" ht="14.25">
      <c r="A6" s="22"/>
      <c r="B6" s="22"/>
      <c r="C6" s="22"/>
      <c r="D6" s="22"/>
      <c r="E6" s="22"/>
      <c r="F6" s="22"/>
      <c r="G6" s="22"/>
      <c r="H6" s="22"/>
      <c r="I6" s="22"/>
      <c r="J6" s="22"/>
    </row>
    <row r="7" spans="1:10" ht="14.25">
      <c r="A7" s="22"/>
      <c r="B7" s="22"/>
      <c r="C7" s="22"/>
      <c r="D7" s="22"/>
      <c r="E7" s="22"/>
      <c r="F7" s="22"/>
      <c r="G7" s="22"/>
      <c r="H7" s="22"/>
      <c r="I7" s="22"/>
      <c r="J7" s="22"/>
    </row>
    <row r="8" spans="1:10" ht="14.25">
      <c r="A8" s="22"/>
      <c r="B8" s="22"/>
      <c r="C8" s="22"/>
      <c r="D8" s="22"/>
      <c r="E8" s="22"/>
      <c r="F8" s="22"/>
      <c r="G8" s="22"/>
      <c r="H8" s="22"/>
      <c r="I8" s="22"/>
      <c r="J8" s="22"/>
    </row>
    <row r="9" spans="1:10" ht="14.25">
      <c r="A9" s="22"/>
      <c r="B9" s="22"/>
      <c r="C9" s="22"/>
      <c r="D9" s="22"/>
      <c r="E9" s="22"/>
      <c r="F9" s="22"/>
      <c r="G9" s="22"/>
      <c r="H9" s="22"/>
      <c r="I9" s="22"/>
      <c r="J9" s="22"/>
    </row>
    <row r="10" spans="1:10" ht="14.25">
      <c r="A10" s="22"/>
      <c r="B10" s="22"/>
      <c r="C10" s="22"/>
      <c r="D10" s="22"/>
      <c r="E10" s="22"/>
      <c r="F10" s="22"/>
      <c r="G10" s="22"/>
      <c r="H10" s="22"/>
      <c r="I10" s="22"/>
      <c r="J10" s="22"/>
    </row>
    <row r="11" spans="1:10" ht="14.25">
      <c r="A11" s="22"/>
      <c r="B11" s="22"/>
      <c r="C11" s="22"/>
      <c r="D11" s="22"/>
      <c r="E11" s="22"/>
      <c r="F11" s="22"/>
      <c r="G11" s="22"/>
      <c r="H11" s="22"/>
      <c r="I11" s="22"/>
      <c r="J11" s="22"/>
    </row>
    <row r="12" spans="1:10" ht="14.25">
      <c r="A12" s="22"/>
      <c r="B12" s="22"/>
      <c r="C12" s="22"/>
      <c r="D12" s="22"/>
      <c r="E12" s="22"/>
      <c r="F12" s="22"/>
      <c r="G12" s="22"/>
      <c r="H12" s="22"/>
      <c r="I12" s="22"/>
      <c r="J12" s="22"/>
    </row>
    <row r="13" spans="1:10" ht="14.25">
      <c r="A13" s="22"/>
      <c r="B13" s="22"/>
      <c r="C13" s="22"/>
      <c r="D13" s="22"/>
      <c r="E13" s="22"/>
      <c r="F13" s="22"/>
      <c r="G13" s="22"/>
      <c r="H13" s="22"/>
      <c r="I13" s="22"/>
      <c r="J13" s="22"/>
    </row>
    <row r="14" spans="1:10" ht="14.25">
      <c r="A14" s="22"/>
      <c r="B14" s="22"/>
      <c r="C14" s="22"/>
      <c r="D14" s="22"/>
      <c r="E14" s="22"/>
      <c r="F14" s="22"/>
      <c r="G14" s="22"/>
      <c r="H14" s="22"/>
      <c r="I14" s="22"/>
      <c r="J14" s="22"/>
    </row>
    <row r="15" spans="1:10" ht="14.25">
      <c r="A15" s="22"/>
      <c r="B15" s="22"/>
      <c r="C15" s="22"/>
      <c r="D15" s="22"/>
      <c r="E15" s="22"/>
      <c r="F15" s="22"/>
      <c r="G15" s="22"/>
      <c r="H15" s="22"/>
      <c r="I15" s="22"/>
      <c r="J15" s="22"/>
    </row>
    <row r="16" spans="1:10" ht="14.25">
      <c r="A16" s="22"/>
      <c r="B16" s="22"/>
      <c r="C16" s="22"/>
      <c r="D16" s="22"/>
      <c r="E16" s="22"/>
      <c r="F16" s="22"/>
      <c r="G16" s="22"/>
      <c r="H16" s="22"/>
      <c r="I16" s="22"/>
      <c r="J16" s="22"/>
    </row>
    <row r="17" spans="1:10" ht="14.25">
      <c r="A17" s="22"/>
      <c r="B17" s="22"/>
      <c r="C17" s="22"/>
      <c r="D17" s="22"/>
      <c r="E17" s="22"/>
      <c r="F17" s="22"/>
      <c r="G17" s="22"/>
      <c r="H17" s="22"/>
      <c r="I17" s="22"/>
      <c r="J17" s="22"/>
    </row>
    <row r="18" spans="1:10" ht="14.25">
      <c r="A18" s="22"/>
      <c r="B18" s="22"/>
      <c r="C18" s="22"/>
      <c r="D18" s="22"/>
      <c r="E18" s="22"/>
      <c r="F18" s="22"/>
      <c r="G18" s="22"/>
      <c r="H18" s="22"/>
      <c r="I18" s="22"/>
      <c r="J18" s="22"/>
    </row>
    <row r="19" spans="1:10" ht="14.25">
      <c r="A19" s="22"/>
      <c r="B19" s="22"/>
      <c r="C19" s="22"/>
      <c r="D19" s="22"/>
      <c r="E19" s="22"/>
      <c r="F19" s="22"/>
      <c r="G19" s="22"/>
      <c r="H19" s="22"/>
      <c r="I19" s="22"/>
      <c r="J19" s="22"/>
    </row>
    <row r="20" spans="1:10" ht="14.25">
      <c r="A20" s="22"/>
      <c r="B20" s="22"/>
      <c r="C20" s="22"/>
      <c r="D20" s="22"/>
      <c r="E20" s="22"/>
      <c r="F20" s="22"/>
      <c r="G20" s="22"/>
      <c r="H20" s="22"/>
      <c r="I20" s="22"/>
      <c r="J20" s="22"/>
    </row>
    <row r="21" spans="1:10" ht="14.25">
      <c r="A21" s="22"/>
      <c r="B21" s="22"/>
      <c r="C21" s="22"/>
      <c r="D21" s="22"/>
      <c r="E21" s="22"/>
      <c r="F21" s="22"/>
      <c r="G21" s="22"/>
      <c r="H21" s="22"/>
      <c r="I21" s="22"/>
      <c r="J21" s="2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5" sqref="A35"/>
    </sheetView>
  </sheetViews>
  <sheetFormatPr defaultRowHeight="13.5"/>
  <cols>
    <col min="1" max="1" width="146.75" bestFit="1" customWidth="1"/>
  </cols>
  <sheetData>
    <row r="1" spans="1:1" ht="14.25">
      <c r="A1" s="22" t="s">
        <v>78</v>
      </c>
    </row>
    <row r="2" spans="1:1" ht="14.25">
      <c r="A2" s="22" t="s">
        <v>74</v>
      </c>
    </row>
    <row r="3" spans="1:1" ht="14.25">
      <c r="A3" s="22" t="s">
        <v>75</v>
      </c>
    </row>
    <row r="4" spans="1:1" ht="14.25">
      <c r="A4" s="22" t="s">
        <v>76</v>
      </c>
    </row>
    <row r="5" spans="1:1" ht="14.25">
      <c r="A5" s="22" t="s">
        <v>77</v>
      </c>
    </row>
    <row r="6" spans="1:1" ht="14.25">
      <c r="A6" s="22" t="s">
        <v>79</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1"/>
  <sheetViews>
    <sheetView tabSelected="1" workbookViewId="0">
      <pane xSplit="5" ySplit="2" topLeftCell="P51" activePane="bottomRight" state="frozen"/>
      <selection activeCell="D1" sqref="D1"/>
      <selection pane="topRight" activeCell="F1" sqref="F1"/>
      <selection pane="bottomLeft" activeCell="D3" sqref="D3"/>
      <selection pane="bottomRight" activeCell="D58" sqref="D58"/>
    </sheetView>
  </sheetViews>
  <sheetFormatPr defaultColWidth="15.375" defaultRowHeight="13.5"/>
  <cols>
    <col min="4" max="4" width="21.25" customWidth="1"/>
    <col min="7" max="7" width="34.5" customWidth="1"/>
  </cols>
  <sheetData>
    <row r="1" spans="1:26" ht="18" customHeight="1">
      <c r="A1" s="140" t="s">
        <v>902</v>
      </c>
      <c r="B1" s="140"/>
      <c r="C1" s="140"/>
      <c r="D1" s="140"/>
      <c r="E1" s="140"/>
      <c r="F1" s="140"/>
      <c r="G1" s="140"/>
      <c r="H1" s="140"/>
      <c r="I1" s="140" t="s">
        <v>903</v>
      </c>
      <c r="J1" s="140"/>
      <c r="K1" s="140"/>
      <c r="L1" s="140"/>
      <c r="M1" s="140"/>
      <c r="N1" s="140" t="s">
        <v>904</v>
      </c>
      <c r="O1" s="140"/>
      <c r="P1" s="140"/>
      <c r="Q1" s="140"/>
      <c r="R1" s="140"/>
      <c r="S1" s="138" t="s">
        <v>905</v>
      </c>
      <c r="T1" s="139"/>
      <c r="U1" s="137" t="s">
        <v>906</v>
      </c>
      <c r="V1" s="137"/>
      <c r="W1" s="137"/>
      <c r="X1" s="137" t="s">
        <v>907</v>
      </c>
      <c r="Y1" s="137"/>
      <c r="Z1" s="137"/>
    </row>
    <row r="2" spans="1:26" s="73" customFormat="1" ht="50.45" customHeight="1">
      <c r="A2" s="101" t="s">
        <v>2</v>
      </c>
      <c r="B2" s="102" t="s">
        <v>908</v>
      </c>
      <c r="C2" s="102" t="s">
        <v>63</v>
      </c>
      <c r="D2" s="102" t="s">
        <v>901</v>
      </c>
      <c r="E2" s="102" t="s">
        <v>909</v>
      </c>
      <c r="F2" s="102" t="s">
        <v>910</v>
      </c>
      <c r="G2" s="102" t="s">
        <v>911</v>
      </c>
      <c r="H2" s="102" t="s">
        <v>912</v>
      </c>
      <c r="I2" s="102" t="s">
        <v>913</v>
      </c>
      <c r="J2" s="103" t="s">
        <v>914</v>
      </c>
      <c r="K2" s="101" t="s">
        <v>915</v>
      </c>
      <c r="L2" s="104" t="s">
        <v>916</v>
      </c>
      <c r="M2" s="101" t="s">
        <v>917</v>
      </c>
      <c r="N2" s="101" t="s">
        <v>918</v>
      </c>
      <c r="O2" s="105" t="s">
        <v>919</v>
      </c>
      <c r="P2" s="105" t="s">
        <v>920</v>
      </c>
      <c r="Q2" s="105" t="s">
        <v>921</v>
      </c>
      <c r="R2" s="105" t="s">
        <v>922</v>
      </c>
      <c r="S2" s="99" t="s">
        <v>923</v>
      </c>
      <c r="T2" s="99" t="s">
        <v>924</v>
      </c>
      <c r="U2" s="100" t="s">
        <v>925</v>
      </c>
      <c r="V2" s="100" t="s">
        <v>926</v>
      </c>
      <c r="W2" s="100" t="s">
        <v>927</v>
      </c>
      <c r="X2" s="100" t="s">
        <v>928</v>
      </c>
      <c r="Y2" s="100" t="s">
        <v>929</v>
      </c>
      <c r="Z2" s="100" t="s">
        <v>930</v>
      </c>
    </row>
    <row r="3" spans="1:26" ht="16.5" customHeight="1">
      <c r="A3" s="22">
        <v>1</v>
      </c>
      <c r="B3" s="22" t="s">
        <v>80</v>
      </c>
      <c r="C3" s="23" t="s">
        <v>81</v>
      </c>
      <c r="D3" s="136" t="s">
        <v>1577</v>
      </c>
      <c r="E3" s="23" t="s">
        <v>97</v>
      </c>
      <c r="F3" s="22"/>
      <c r="G3" s="109" t="s">
        <v>240</v>
      </c>
      <c r="H3" s="22" t="s">
        <v>673</v>
      </c>
      <c r="I3" s="106">
        <v>2</v>
      </c>
      <c r="J3" s="106">
        <v>170</v>
      </c>
      <c r="K3" s="106">
        <v>4.4928000000000003E-2</v>
      </c>
      <c r="L3" s="106">
        <v>0.89470000000000005</v>
      </c>
      <c r="M3" s="106">
        <v>2.3599999999999999E-4</v>
      </c>
      <c r="N3" s="107" t="s">
        <v>242</v>
      </c>
      <c r="O3" s="107" t="s">
        <v>242</v>
      </c>
      <c r="P3" s="22"/>
      <c r="Q3" s="107" t="s">
        <v>242</v>
      </c>
      <c r="R3" s="107" t="s">
        <v>242</v>
      </c>
      <c r="S3" s="107" t="s">
        <v>241</v>
      </c>
      <c r="T3" s="132"/>
      <c r="U3" s="107" t="s">
        <v>1762</v>
      </c>
      <c r="V3" s="107" t="s">
        <v>1682</v>
      </c>
      <c r="W3" s="107" t="s">
        <v>1686</v>
      </c>
      <c r="X3" s="97"/>
      <c r="Y3" s="97"/>
      <c r="Z3" s="97"/>
    </row>
    <row r="4" spans="1:26" ht="16.5" customHeight="1">
      <c r="A4" s="22">
        <f t="shared" ref="A4:A34" si="0">A3+1</f>
        <v>2</v>
      </c>
      <c r="B4" s="22" t="s">
        <v>80</v>
      </c>
      <c r="C4" s="23" t="s">
        <v>81</v>
      </c>
      <c r="D4" s="136" t="s">
        <v>631</v>
      </c>
      <c r="E4" s="23" t="s">
        <v>98</v>
      </c>
      <c r="F4" s="22"/>
      <c r="G4" s="109" t="s">
        <v>632</v>
      </c>
      <c r="H4" s="22" t="s">
        <v>674</v>
      </c>
      <c r="I4" s="106">
        <v>5</v>
      </c>
      <c r="J4" s="106">
        <v>66</v>
      </c>
      <c r="K4" s="106">
        <v>3.0717999999999999E-2</v>
      </c>
      <c r="L4" s="106">
        <v>0.34739999999999999</v>
      </c>
      <c r="M4" s="106">
        <v>1.6200000000000001E-4</v>
      </c>
      <c r="N4" s="107" t="s">
        <v>242</v>
      </c>
      <c r="O4" s="107" t="s">
        <v>242</v>
      </c>
      <c r="P4" s="22"/>
      <c r="Q4" s="107" t="s">
        <v>242</v>
      </c>
      <c r="R4" s="107" t="s">
        <v>242</v>
      </c>
      <c r="S4" s="107" t="s">
        <v>241</v>
      </c>
      <c r="T4" s="132"/>
      <c r="U4" s="107" t="s">
        <v>1762</v>
      </c>
      <c r="V4" s="2" t="s">
        <v>1682</v>
      </c>
      <c r="W4" s="107" t="s">
        <v>1686</v>
      </c>
      <c r="X4" s="22"/>
      <c r="Y4" s="22"/>
      <c r="Z4" s="22"/>
    </row>
    <row r="5" spans="1:26" ht="16.5" customHeight="1">
      <c r="A5" s="2">
        <f t="shared" si="0"/>
        <v>3</v>
      </c>
      <c r="B5" s="2" t="s">
        <v>80</v>
      </c>
      <c r="C5" s="23" t="s">
        <v>81</v>
      </c>
      <c r="D5" s="136" t="s">
        <v>863</v>
      </c>
      <c r="E5" s="23" t="s">
        <v>99</v>
      </c>
      <c r="F5" s="22"/>
      <c r="G5" s="109" t="s">
        <v>276</v>
      </c>
      <c r="H5" s="22"/>
      <c r="I5" s="106">
        <v>31</v>
      </c>
      <c r="J5" s="106">
        <v>439</v>
      </c>
      <c r="K5" s="106">
        <v>0.22733</v>
      </c>
      <c r="L5" s="106">
        <v>2.3105000000000002</v>
      </c>
      <c r="M5" s="106">
        <v>1.196E-3</v>
      </c>
      <c r="N5" s="107" t="s">
        <v>242</v>
      </c>
      <c r="O5" s="107" t="s">
        <v>242</v>
      </c>
      <c r="P5" s="2"/>
      <c r="Q5" s="107" t="s">
        <v>242</v>
      </c>
      <c r="R5" s="107" t="s">
        <v>242</v>
      </c>
      <c r="S5" s="107" t="s">
        <v>241</v>
      </c>
      <c r="T5" s="132"/>
      <c r="U5" s="107" t="s">
        <v>1762</v>
      </c>
      <c r="V5" s="2" t="s">
        <v>1682</v>
      </c>
      <c r="W5" s="107" t="s">
        <v>1686</v>
      </c>
      <c r="X5" s="22"/>
      <c r="Y5" s="22"/>
      <c r="Z5" s="22"/>
    </row>
    <row r="6" spans="1:26" ht="16.5" customHeight="1">
      <c r="A6" s="2">
        <f t="shared" si="0"/>
        <v>4</v>
      </c>
      <c r="B6" s="22" t="s">
        <v>80</v>
      </c>
      <c r="C6" s="23" t="s">
        <v>81</v>
      </c>
      <c r="D6" s="136" t="s">
        <v>1688</v>
      </c>
      <c r="E6" s="23" t="s">
        <v>100</v>
      </c>
      <c r="F6" s="1"/>
      <c r="G6" s="109" t="s">
        <v>276</v>
      </c>
      <c r="H6" s="1"/>
      <c r="I6" s="106">
        <v>7</v>
      </c>
      <c r="J6" s="106">
        <v>476</v>
      </c>
      <c r="K6" s="106">
        <v>0.359375</v>
      </c>
      <c r="L6" s="106">
        <v>2.5053000000000001</v>
      </c>
      <c r="M6" s="106">
        <v>1.8910000000000001E-3</v>
      </c>
      <c r="N6" s="107" t="s">
        <v>242</v>
      </c>
      <c r="O6" s="107" t="s">
        <v>242</v>
      </c>
      <c r="P6" s="2"/>
      <c r="Q6" s="107" t="s">
        <v>242</v>
      </c>
      <c r="R6" s="107" t="s">
        <v>242</v>
      </c>
      <c r="S6" s="107" t="s">
        <v>241</v>
      </c>
      <c r="T6" s="132"/>
      <c r="U6" s="107" t="s">
        <v>1762</v>
      </c>
      <c r="V6" s="2" t="s">
        <v>1682</v>
      </c>
      <c r="W6" s="107" t="s">
        <v>1686</v>
      </c>
      <c r="X6" s="22"/>
      <c r="Y6" s="22"/>
      <c r="Z6" s="22"/>
    </row>
    <row r="7" spans="1:26" ht="16.5" customHeight="1">
      <c r="A7" s="22">
        <f t="shared" si="0"/>
        <v>5</v>
      </c>
      <c r="B7" s="22" t="s">
        <v>80</v>
      </c>
      <c r="C7" s="23" t="s">
        <v>81</v>
      </c>
      <c r="D7" s="136" t="s">
        <v>1694</v>
      </c>
      <c r="E7" s="23" t="s">
        <v>633</v>
      </c>
      <c r="F7" s="1"/>
      <c r="G7" s="109" t="s">
        <v>276</v>
      </c>
      <c r="H7" s="1"/>
      <c r="I7" s="106">
        <v>5</v>
      </c>
      <c r="J7" s="106">
        <v>11</v>
      </c>
      <c r="K7" s="106">
        <v>2.3879999999999999E-3</v>
      </c>
      <c r="L7" s="106">
        <v>5.79E-2</v>
      </c>
      <c r="M7" s="106">
        <v>1.2999999999999999E-5</v>
      </c>
      <c r="N7" s="107" t="s">
        <v>242</v>
      </c>
      <c r="O7" s="107" t="s">
        <v>242</v>
      </c>
      <c r="P7" s="2"/>
      <c r="Q7" s="107" t="s">
        <v>241</v>
      </c>
      <c r="R7" s="107" t="s">
        <v>242</v>
      </c>
      <c r="S7" s="107" t="s">
        <v>241</v>
      </c>
      <c r="T7" s="132"/>
      <c r="U7" s="107" t="s">
        <v>1762</v>
      </c>
      <c r="V7" s="2" t="s">
        <v>1682</v>
      </c>
      <c r="W7" s="107" t="s">
        <v>1686</v>
      </c>
      <c r="X7" s="1"/>
      <c r="Y7" s="1"/>
      <c r="Z7" s="1"/>
    </row>
    <row r="8" spans="1:26" ht="16.5" customHeight="1">
      <c r="A8" s="22">
        <f t="shared" si="0"/>
        <v>6</v>
      </c>
      <c r="B8" s="22" t="s">
        <v>80</v>
      </c>
      <c r="C8" s="23" t="s">
        <v>81</v>
      </c>
      <c r="D8" s="136" t="s">
        <v>1551</v>
      </c>
      <c r="E8" s="23" t="s">
        <v>101</v>
      </c>
      <c r="F8" s="1"/>
      <c r="G8" s="109"/>
      <c r="H8" s="1"/>
      <c r="I8" s="106">
        <v>4</v>
      </c>
      <c r="J8" s="106">
        <v>22</v>
      </c>
      <c r="K8" s="106">
        <v>2.7179999999999999E-3</v>
      </c>
      <c r="L8" s="106">
        <v>0.1158</v>
      </c>
      <c r="M8" s="106">
        <v>1.4E-5</v>
      </c>
      <c r="N8" s="2" t="s">
        <v>242</v>
      </c>
      <c r="O8" s="2" t="s">
        <v>242</v>
      </c>
      <c r="P8" s="2"/>
      <c r="Q8" s="107" t="s">
        <v>242</v>
      </c>
      <c r="R8" s="107" t="s">
        <v>242</v>
      </c>
      <c r="S8" s="107" t="s">
        <v>242</v>
      </c>
      <c r="T8" s="132" t="s">
        <v>1575</v>
      </c>
      <c r="U8" s="2"/>
      <c r="V8" s="2"/>
      <c r="W8" s="2"/>
      <c r="X8" s="1"/>
      <c r="Y8" s="1"/>
      <c r="Z8" s="1"/>
    </row>
    <row r="9" spans="1:26" ht="16.5" customHeight="1">
      <c r="A9" s="22">
        <f t="shared" si="0"/>
        <v>7</v>
      </c>
      <c r="B9" s="22" t="s">
        <v>80</v>
      </c>
      <c r="C9" s="23" t="s">
        <v>81</v>
      </c>
      <c r="D9" s="136" t="s">
        <v>90</v>
      </c>
      <c r="E9" s="23" t="s">
        <v>102</v>
      </c>
      <c r="F9" s="1"/>
      <c r="G9" s="109"/>
      <c r="H9" s="1"/>
      <c r="I9" s="106">
        <v>3</v>
      </c>
      <c r="J9" s="106">
        <v>16</v>
      </c>
      <c r="K9" s="106">
        <v>2.1210000000000001E-3</v>
      </c>
      <c r="L9" s="106">
        <v>8.4199999999999997E-2</v>
      </c>
      <c r="M9" s="106">
        <v>1.1E-5</v>
      </c>
      <c r="N9" s="107" t="s">
        <v>242</v>
      </c>
      <c r="O9" s="107" t="s">
        <v>242</v>
      </c>
      <c r="P9" s="2"/>
      <c r="Q9" s="107" t="s">
        <v>242</v>
      </c>
      <c r="R9" s="107" t="s">
        <v>242</v>
      </c>
      <c r="S9" s="107" t="s">
        <v>242</v>
      </c>
      <c r="T9" s="132" t="s">
        <v>1575</v>
      </c>
      <c r="U9" s="2"/>
      <c r="V9" s="2"/>
      <c r="W9" s="2"/>
      <c r="X9" s="1"/>
      <c r="Y9" s="1"/>
      <c r="Z9" s="1"/>
    </row>
    <row r="10" spans="1:26" ht="16.5" customHeight="1">
      <c r="A10" s="22">
        <f t="shared" si="0"/>
        <v>8</v>
      </c>
      <c r="B10" s="22" t="s">
        <v>80</v>
      </c>
      <c r="C10" s="23" t="s">
        <v>81</v>
      </c>
      <c r="D10" s="136" t="s">
        <v>91</v>
      </c>
      <c r="E10" s="23" t="s">
        <v>103</v>
      </c>
      <c r="F10" s="1"/>
      <c r="G10" s="109"/>
      <c r="H10" s="1"/>
      <c r="I10" s="106">
        <v>4</v>
      </c>
      <c r="J10" s="106">
        <v>11</v>
      </c>
      <c r="K10" s="106">
        <v>1.8469999999999999E-3</v>
      </c>
      <c r="L10" s="106">
        <v>5.79E-2</v>
      </c>
      <c r="M10" s="106">
        <v>1.0000000000000001E-5</v>
      </c>
      <c r="N10" s="107" t="s">
        <v>242</v>
      </c>
      <c r="O10" s="107" t="s">
        <v>242</v>
      </c>
      <c r="P10" s="2"/>
      <c r="Q10" s="107" t="s">
        <v>242</v>
      </c>
      <c r="R10" s="107" t="s">
        <v>242</v>
      </c>
      <c r="S10" s="107" t="s">
        <v>242</v>
      </c>
      <c r="T10" s="132" t="s">
        <v>1575</v>
      </c>
      <c r="U10" s="2"/>
      <c r="V10" s="2"/>
      <c r="W10" s="2"/>
      <c r="X10" s="1"/>
      <c r="Y10" s="1"/>
      <c r="Z10" s="1"/>
    </row>
    <row r="11" spans="1:26" ht="16.5" customHeight="1">
      <c r="A11" s="22">
        <f t="shared" si="0"/>
        <v>9</v>
      </c>
      <c r="B11" s="22" t="s">
        <v>80</v>
      </c>
      <c r="C11" s="23" t="s">
        <v>81</v>
      </c>
      <c r="D11" s="136" t="s">
        <v>92</v>
      </c>
      <c r="E11" s="23" t="s">
        <v>104</v>
      </c>
      <c r="F11" s="1"/>
      <c r="G11" s="109"/>
      <c r="H11" s="1"/>
      <c r="I11" s="106">
        <v>4</v>
      </c>
      <c r="J11" s="106">
        <v>93</v>
      </c>
      <c r="K11" s="106">
        <v>7.9830000000000005E-3</v>
      </c>
      <c r="L11" s="106">
        <v>0.48949999999999999</v>
      </c>
      <c r="M11" s="106">
        <v>4.1999999999999998E-5</v>
      </c>
      <c r="N11" s="107" t="s">
        <v>242</v>
      </c>
      <c r="O11" s="107" t="s">
        <v>242</v>
      </c>
      <c r="P11" s="2"/>
      <c r="Q11" s="107" t="s">
        <v>242</v>
      </c>
      <c r="R11" s="107" t="s">
        <v>242</v>
      </c>
      <c r="S11" s="107" t="s">
        <v>242</v>
      </c>
      <c r="T11" s="132" t="s">
        <v>1575</v>
      </c>
      <c r="U11" s="2"/>
      <c r="V11" s="2"/>
      <c r="W11" s="2"/>
      <c r="X11" s="1"/>
      <c r="Y11" s="1"/>
      <c r="Z11" s="1"/>
    </row>
    <row r="12" spans="1:26" ht="16.5" customHeight="1">
      <c r="A12" s="22">
        <f t="shared" si="0"/>
        <v>10</v>
      </c>
      <c r="B12" s="22" t="s">
        <v>80</v>
      </c>
      <c r="C12" s="23" t="s">
        <v>81</v>
      </c>
      <c r="D12" s="136" t="s">
        <v>93</v>
      </c>
      <c r="E12" s="23" t="s">
        <v>105</v>
      </c>
      <c r="F12" s="1"/>
      <c r="G12" s="109"/>
      <c r="H12" s="1"/>
      <c r="I12" s="106">
        <v>5</v>
      </c>
      <c r="J12" s="106">
        <v>23</v>
      </c>
      <c r="K12" s="106">
        <v>2.885E-3</v>
      </c>
      <c r="L12" s="106">
        <v>0.1211</v>
      </c>
      <c r="M12" s="106">
        <v>1.5E-5</v>
      </c>
      <c r="N12" s="107" t="s">
        <v>242</v>
      </c>
      <c r="O12" s="107" t="s">
        <v>242</v>
      </c>
      <c r="P12" s="2"/>
      <c r="Q12" s="107" t="s">
        <v>242</v>
      </c>
      <c r="R12" s="107" t="s">
        <v>242</v>
      </c>
      <c r="S12" s="107" t="s">
        <v>242</v>
      </c>
      <c r="T12" s="132" t="s">
        <v>1575</v>
      </c>
      <c r="U12" s="2"/>
      <c r="V12" s="2"/>
      <c r="W12" s="98"/>
      <c r="X12" s="1"/>
      <c r="Y12" s="1"/>
      <c r="Z12" s="1"/>
    </row>
    <row r="13" spans="1:26" ht="16.5" customHeight="1">
      <c r="A13" s="22">
        <f t="shared" si="0"/>
        <v>11</v>
      </c>
      <c r="B13" s="22" t="s">
        <v>80</v>
      </c>
      <c r="C13" s="23" t="s">
        <v>81</v>
      </c>
      <c r="D13" s="136" t="s">
        <v>94</v>
      </c>
      <c r="E13" s="23" t="s">
        <v>106</v>
      </c>
      <c r="F13" s="1"/>
      <c r="G13" s="109"/>
      <c r="H13" s="1"/>
      <c r="I13" s="106">
        <v>5</v>
      </c>
      <c r="J13" s="106">
        <v>20</v>
      </c>
      <c r="K13" s="106">
        <v>2.6359999999999999E-3</v>
      </c>
      <c r="L13" s="106">
        <v>0.1053</v>
      </c>
      <c r="M13" s="106">
        <v>1.4E-5</v>
      </c>
      <c r="N13" s="107" t="s">
        <v>242</v>
      </c>
      <c r="O13" s="107" t="s">
        <v>242</v>
      </c>
      <c r="P13" s="2"/>
      <c r="Q13" s="107" t="s">
        <v>242</v>
      </c>
      <c r="R13" s="107" t="s">
        <v>242</v>
      </c>
      <c r="S13" s="107" t="s">
        <v>242</v>
      </c>
      <c r="T13" s="132" t="s">
        <v>1575</v>
      </c>
      <c r="U13" s="2"/>
      <c r="V13" s="2"/>
      <c r="W13" s="2"/>
      <c r="X13" s="1"/>
      <c r="Y13" s="1"/>
      <c r="Z13" s="1"/>
    </row>
    <row r="14" spans="1:26" ht="16.5" customHeight="1">
      <c r="A14" s="22">
        <f t="shared" si="0"/>
        <v>12</v>
      </c>
      <c r="B14" s="22" t="s">
        <v>80</v>
      </c>
      <c r="C14" s="23" t="s">
        <v>96</v>
      </c>
      <c r="D14" s="136" t="s">
        <v>1693</v>
      </c>
      <c r="E14" s="23" t="s">
        <v>128</v>
      </c>
      <c r="F14" s="1"/>
      <c r="G14" s="109" t="s">
        <v>636</v>
      </c>
      <c r="H14" s="1"/>
      <c r="I14" s="106">
        <v>15</v>
      </c>
      <c r="J14" s="106">
        <v>60735</v>
      </c>
      <c r="K14" s="106">
        <v>38.984375</v>
      </c>
      <c r="L14" s="106">
        <v>319.65789999999998</v>
      </c>
      <c r="M14" s="106">
        <v>0.205181</v>
      </c>
      <c r="N14" s="107" t="s">
        <v>241</v>
      </c>
      <c r="O14" s="107" t="s">
        <v>241</v>
      </c>
      <c r="P14" s="107" t="s">
        <v>1553</v>
      </c>
      <c r="Q14" s="107" t="s">
        <v>241</v>
      </c>
      <c r="R14" s="107" t="s">
        <v>241</v>
      </c>
      <c r="S14" s="107" t="s">
        <v>241</v>
      </c>
      <c r="T14" s="132"/>
      <c r="U14" s="2" t="s">
        <v>1683</v>
      </c>
      <c r="V14" s="2" t="s">
        <v>1684</v>
      </c>
      <c r="W14" s="2" t="s">
        <v>1685</v>
      </c>
      <c r="X14" s="1"/>
      <c r="Y14" s="1"/>
      <c r="Z14" s="1"/>
    </row>
    <row r="15" spans="1:26" ht="16.5" customHeight="1">
      <c r="A15" s="22">
        <f t="shared" si="0"/>
        <v>13</v>
      </c>
      <c r="B15" s="22" t="s">
        <v>80</v>
      </c>
      <c r="C15" s="23" t="s">
        <v>96</v>
      </c>
      <c r="D15" s="136" t="s">
        <v>866</v>
      </c>
      <c r="E15" s="23" t="s">
        <v>129</v>
      </c>
      <c r="F15" s="1"/>
      <c r="G15" s="109" t="s">
        <v>634</v>
      </c>
      <c r="H15" s="1"/>
      <c r="I15" s="106">
        <v>3</v>
      </c>
      <c r="J15" s="106">
        <v>1582</v>
      </c>
      <c r="K15" s="106">
        <v>0.31685799999999997</v>
      </c>
      <c r="L15" s="106">
        <v>8.3262999999999998</v>
      </c>
      <c r="M15" s="106">
        <v>1.668E-3</v>
      </c>
      <c r="N15" s="107" t="s">
        <v>242</v>
      </c>
      <c r="O15" s="107" t="s">
        <v>241</v>
      </c>
      <c r="P15" s="107" t="s">
        <v>1554</v>
      </c>
      <c r="Q15" s="107" t="s">
        <v>242</v>
      </c>
      <c r="R15" s="107" t="s">
        <v>242</v>
      </c>
      <c r="S15" s="107" t="s">
        <v>241</v>
      </c>
      <c r="T15" s="132"/>
      <c r="U15" s="2" t="s">
        <v>1681</v>
      </c>
      <c r="V15" s="2" t="s">
        <v>1684</v>
      </c>
      <c r="W15" s="2" t="s">
        <v>1687</v>
      </c>
      <c r="X15" s="1"/>
      <c r="Y15" s="1"/>
      <c r="Z15" s="1"/>
    </row>
    <row r="16" spans="1:26" ht="16.5" customHeight="1">
      <c r="A16" s="22">
        <f t="shared" si="0"/>
        <v>14</v>
      </c>
      <c r="B16" s="22" t="s">
        <v>80</v>
      </c>
      <c r="C16" s="23" t="s">
        <v>96</v>
      </c>
      <c r="D16" s="136" t="s">
        <v>1695</v>
      </c>
      <c r="E16" s="23" t="s">
        <v>130</v>
      </c>
      <c r="F16" s="1"/>
      <c r="G16" s="109" t="s">
        <v>1399</v>
      </c>
      <c r="H16" s="1"/>
      <c r="I16" s="106">
        <v>12</v>
      </c>
      <c r="J16" s="106">
        <v>175154</v>
      </c>
      <c r="K16" s="106">
        <v>77.71875</v>
      </c>
      <c r="L16" s="106">
        <v>921.86320000000001</v>
      </c>
      <c r="M16" s="106">
        <v>0.40904600000000002</v>
      </c>
      <c r="N16" s="107" t="s">
        <v>241</v>
      </c>
      <c r="O16" s="107" t="s">
        <v>241</v>
      </c>
      <c r="P16" s="107" t="s">
        <v>1555</v>
      </c>
      <c r="Q16" s="107" t="s">
        <v>242</v>
      </c>
      <c r="R16" s="107" t="s">
        <v>242</v>
      </c>
      <c r="S16" s="107" t="s">
        <v>241</v>
      </c>
      <c r="T16" s="132"/>
      <c r="U16" s="2" t="s">
        <v>1683</v>
      </c>
      <c r="V16" s="2" t="s">
        <v>1684</v>
      </c>
      <c r="W16" s="2" t="s">
        <v>1685</v>
      </c>
      <c r="X16" s="1"/>
      <c r="Y16" s="1"/>
      <c r="Z16" s="1"/>
    </row>
    <row r="17" spans="1:26" ht="16.5" customHeight="1">
      <c r="A17" s="22">
        <f t="shared" si="0"/>
        <v>15</v>
      </c>
      <c r="B17" s="22" t="s">
        <v>80</v>
      </c>
      <c r="C17" s="23" t="s">
        <v>96</v>
      </c>
      <c r="D17" s="136" t="s">
        <v>1696</v>
      </c>
      <c r="E17" s="23" t="s">
        <v>131</v>
      </c>
      <c r="F17" s="109" t="s">
        <v>342</v>
      </c>
      <c r="G17" s="109" t="s">
        <v>318</v>
      </c>
      <c r="H17" s="1"/>
      <c r="I17" s="106">
        <v>12</v>
      </c>
      <c r="J17" s="106">
        <v>977</v>
      </c>
      <c r="K17" s="106">
        <v>0.296875</v>
      </c>
      <c r="L17" s="106">
        <v>5.1421000000000001</v>
      </c>
      <c r="M17" s="106">
        <v>1.5629999999999999E-3</v>
      </c>
      <c r="N17" s="107" t="s">
        <v>241</v>
      </c>
      <c r="O17" s="107" t="s">
        <v>241</v>
      </c>
      <c r="P17" s="107" t="s">
        <v>1556</v>
      </c>
      <c r="Q17" s="107" t="s">
        <v>242</v>
      </c>
      <c r="R17" s="107" t="s">
        <v>242</v>
      </c>
      <c r="S17" s="107" t="s">
        <v>241</v>
      </c>
      <c r="T17" s="132"/>
      <c r="U17" s="2" t="s">
        <v>1683</v>
      </c>
      <c r="V17" s="107" t="s">
        <v>1684</v>
      </c>
      <c r="W17" s="2" t="s">
        <v>1685</v>
      </c>
      <c r="X17" s="1"/>
      <c r="Y17" s="1"/>
      <c r="Z17" s="1"/>
    </row>
    <row r="18" spans="1:26" ht="16.5" customHeight="1">
      <c r="A18" s="22">
        <f t="shared" si="0"/>
        <v>16</v>
      </c>
      <c r="B18" s="22" t="s">
        <v>80</v>
      </c>
      <c r="C18" s="23" t="s">
        <v>96</v>
      </c>
      <c r="D18" s="136" t="s">
        <v>1697</v>
      </c>
      <c r="E18" s="23" t="s">
        <v>132</v>
      </c>
      <c r="F18" s="1"/>
      <c r="G18" s="109" t="s">
        <v>634</v>
      </c>
      <c r="H18" s="1"/>
      <c r="I18" s="106">
        <v>4</v>
      </c>
      <c r="J18" s="106">
        <v>41255</v>
      </c>
      <c r="K18" s="106">
        <v>9.0625</v>
      </c>
      <c r="L18" s="106">
        <v>217.13159999999999</v>
      </c>
      <c r="M18" s="106">
        <v>4.7697000000000003E-2</v>
      </c>
      <c r="N18" s="107" t="s">
        <v>241</v>
      </c>
      <c r="O18" s="107" t="s">
        <v>241</v>
      </c>
      <c r="P18" s="107" t="s">
        <v>1748</v>
      </c>
      <c r="Q18" s="107" t="s">
        <v>242</v>
      </c>
      <c r="R18" s="107" t="s">
        <v>242</v>
      </c>
      <c r="S18" s="107" t="s">
        <v>241</v>
      </c>
      <c r="T18" s="132"/>
      <c r="U18" s="2" t="s">
        <v>1683</v>
      </c>
      <c r="V18" s="107" t="s">
        <v>1684</v>
      </c>
      <c r="W18" s="2" t="s">
        <v>1685</v>
      </c>
      <c r="X18" s="1"/>
      <c r="Y18" s="1"/>
      <c r="Z18" s="1"/>
    </row>
    <row r="19" spans="1:26" ht="16.5" customHeight="1">
      <c r="A19" s="22">
        <f t="shared" si="0"/>
        <v>17</v>
      </c>
      <c r="B19" s="22" t="s">
        <v>80</v>
      </c>
      <c r="C19" s="23" t="s">
        <v>96</v>
      </c>
      <c r="D19" s="136" t="s">
        <v>1698</v>
      </c>
      <c r="E19" s="23" t="s">
        <v>133</v>
      </c>
      <c r="F19" s="1"/>
      <c r="G19" s="109" t="s">
        <v>635</v>
      </c>
      <c r="H19" s="1"/>
      <c r="I19" s="106">
        <v>4</v>
      </c>
      <c r="J19" s="106">
        <v>3968</v>
      </c>
      <c r="K19" s="106">
        <v>0.71508799999999995</v>
      </c>
      <c r="L19" s="106">
        <v>20.8842</v>
      </c>
      <c r="M19" s="106">
        <v>3.764E-3</v>
      </c>
      <c r="N19" s="107" t="s">
        <v>242</v>
      </c>
      <c r="O19" s="107" t="s">
        <v>241</v>
      </c>
      <c r="P19" s="107" t="s">
        <v>1557</v>
      </c>
      <c r="Q19" s="107" t="s">
        <v>242</v>
      </c>
      <c r="R19" s="107" t="s">
        <v>242</v>
      </c>
      <c r="S19" s="107" t="s">
        <v>241</v>
      </c>
      <c r="T19" s="132"/>
      <c r="U19" s="2" t="s">
        <v>1681</v>
      </c>
      <c r="V19" s="107" t="s">
        <v>1684</v>
      </c>
      <c r="W19" s="2" t="s">
        <v>1687</v>
      </c>
      <c r="X19" s="1"/>
      <c r="Y19" s="1"/>
      <c r="Z19" s="1"/>
    </row>
    <row r="20" spans="1:26" ht="18.600000000000001" customHeight="1">
      <c r="A20" s="22">
        <f t="shared" si="0"/>
        <v>18</v>
      </c>
      <c r="B20" s="22" t="s">
        <v>80</v>
      </c>
      <c r="C20" s="23" t="s">
        <v>96</v>
      </c>
      <c r="D20" s="136" t="s">
        <v>95</v>
      </c>
      <c r="E20" s="23" t="s">
        <v>134</v>
      </c>
      <c r="F20" s="1"/>
      <c r="G20" s="109" t="s">
        <v>1400</v>
      </c>
      <c r="H20" s="1"/>
      <c r="I20" s="106">
        <v>6</v>
      </c>
      <c r="J20" s="106">
        <v>0</v>
      </c>
      <c r="K20" s="106">
        <v>3.125E-2</v>
      </c>
      <c r="L20" s="106">
        <v>0</v>
      </c>
      <c r="M20" s="106">
        <v>1.64E-4</v>
      </c>
      <c r="N20" s="107" t="s">
        <v>242</v>
      </c>
      <c r="O20" s="107" t="s">
        <v>241</v>
      </c>
      <c r="P20" s="107" t="s">
        <v>1558</v>
      </c>
      <c r="Q20" s="107" t="s">
        <v>242</v>
      </c>
      <c r="R20" s="107" t="s">
        <v>242</v>
      </c>
      <c r="S20" s="107" t="s">
        <v>242</v>
      </c>
      <c r="T20" s="132" t="s">
        <v>1574</v>
      </c>
      <c r="U20" s="2"/>
      <c r="V20" s="2"/>
      <c r="W20" s="2"/>
      <c r="X20" s="1"/>
      <c r="Y20" s="1"/>
      <c r="Z20" s="1"/>
    </row>
    <row r="21" spans="1:26" ht="16.5" customHeight="1">
      <c r="A21" s="22">
        <f t="shared" si="0"/>
        <v>19</v>
      </c>
      <c r="B21" s="22" t="s">
        <v>80</v>
      </c>
      <c r="C21" s="23" t="s">
        <v>96</v>
      </c>
      <c r="D21" s="136" t="s">
        <v>1699</v>
      </c>
      <c r="E21" s="23" t="s">
        <v>135</v>
      </c>
      <c r="F21" s="22"/>
      <c r="G21" s="109"/>
      <c r="H21" s="22"/>
      <c r="I21" s="106">
        <v>5</v>
      </c>
      <c r="J21" s="106">
        <v>302</v>
      </c>
      <c r="K21" s="106">
        <v>4.0405000000000003E-2</v>
      </c>
      <c r="L21" s="106">
        <v>1.5894999999999999</v>
      </c>
      <c r="M21" s="106">
        <v>2.13E-4</v>
      </c>
      <c r="N21" s="107" t="s">
        <v>242</v>
      </c>
      <c r="O21" s="107" t="s">
        <v>241</v>
      </c>
      <c r="P21" s="107" t="s">
        <v>1559</v>
      </c>
      <c r="Q21" s="107" t="s">
        <v>242</v>
      </c>
      <c r="R21" s="107" t="s">
        <v>242</v>
      </c>
      <c r="S21" s="107" t="s">
        <v>241</v>
      </c>
      <c r="T21" s="132"/>
      <c r="U21" s="2" t="s">
        <v>1681</v>
      </c>
      <c r="V21" s="107" t="s">
        <v>1684</v>
      </c>
      <c r="W21" s="2" t="s">
        <v>1687</v>
      </c>
      <c r="X21" s="1"/>
      <c r="Y21" s="1"/>
      <c r="Z21" s="1"/>
    </row>
    <row r="22" spans="1:26" ht="16.5" customHeight="1">
      <c r="A22" s="22">
        <f t="shared" si="0"/>
        <v>20</v>
      </c>
      <c r="B22" s="22" t="s">
        <v>80</v>
      </c>
      <c r="C22" s="23" t="s">
        <v>115</v>
      </c>
      <c r="D22" s="136" t="s">
        <v>1702</v>
      </c>
      <c r="E22" s="23" t="s">
        <v>136</v>
      </c>
      <c r="F22" s="22"/>
      <c r="G22" s="109" t="s">
        <v>637</v>
      </c>
      <c r="H22" s="22"/>
      <c r="I22" s="106">
        <v>12</v>
      </c>
      <c r="J22" s="106">
        <v>42075</v>
      </c>
      <c r="K22" s="106">
        <v>33.0625</v>
      </c>
      <c r="L22" s="106">
        <v>221.44739999999999</v>
      </c>
      <c r="M22" s="106">
        <v>0.174013</v>
      </c>
      <c r="N22" s="107" t="s">
        <v>241</v>
      </c>
      <c r="O22" s="107" t="s">
        <v>241</v>
      </c>
      <c r="P22" s="107" t="s">
        <v>1748</v>
      </c>
      <c r="Q22" s="107" t="s">
        <v>242</v>
      </c>
      <c r="R22" s="107" t="s">
        <v>242</v>
      </c>
      <c r="S22" s="107" t="s">
        <v>241</v>
      </c>
      <c r="T22" s="132"/>
      <c r="U22" s="22" t="s">
        <v>1683</v>
      </c>
      <c r="V22" s="22" t="s">
        <v>1684</v>
      </c>
      <c r="W22" s="22" t="s">
        <v>1685</v>
      </c>
      <c r="X22" s="22"/>
      <c r="Y22" s="22"/>
      <c r="Z22" s="22"/>
    </row>
    <row r="23" spans="1:26" ht="16.5" customHeight="1">
      <c r="A23" s="22">
        <f t="shared" si="0"/>
        <v>21</v>
      </c>
      <c r="B23" s="22" t="s">
        <v>80</v>
      </c>
      <c r="C23" s="23" t="s">
        <v>115</v>
      </c>
      <c r="D23" s="136" t="s">
        <v>1703</v>
      </c>
      <c r="E23" s="23" t="s">
        <v>137</v>
      </c>
      <c r="F23" s="22"/>
      <c r="G23" s="109" t="s">
        <v>318</v>
      </c>
      <c r="H23" s="22"/>
      <c r="I23" s="106">
        <v>13</v>
      </c>
      <c r="J23" s="106">
        <v>32629</v>
      </c>
      <c r="K23" s="106">
        <v>14.578125</v>
      </c>
      <c r="L23" s="106">
        <v>171.73159999999999</v>
      </c>
      <c r="M23" s="106">
        <v>7.6727000000000004E-2</v>
      </c>
      <c r="N23" s="107" t="s">
        <v>241</v>
      </c>
      <c r="O23" s="107" t="s">
        <v>241</v>
      </c>
      <c r="P23" s="107" t="s">
        <v>1560</v>
      </c>
      <c r="Q23" s="107" t="s">
        <v>242</v>
      </c>
      <c r="R23" s="107" t="s">
        <v>242</v>
      </c>
      <c r="S23" s="107" t="s">
        <v>241</v>
      </c>
      <c r="T23" s="132"/>
      <c r="U23" s="22" t="s">
        <v>1683</v>
      </c>
      <c r="V23" s="22" t="s">
        <v>1684</v>
      </c>
      <c r="W23" s="22" t="s">
        <v>1685</v>
      </c>
      <c r="X23" s="22"/>
      <c r="Y23" s="22"/>
      <c r="Z23" s="22"/>
    </row>
    <row r="24" spans="1:26" ht="16.5" customHeight="1">
      <c r="A24" s="22">
        <f t="shared" si="0"/>
        <v>22</v>
      </c>
      <c r="B24" s="22" t="s">
        <v>80</v>
      </c>
      <c r="C24" s="23" t="s">
        <v>115</v>
      </c>
      <c r="D24" s="136" t="s">
        <v>125</v>
      </c>
      <c r="E24" s="23" t="s">
        <v>138</v>
      </c>
      <c r="F24" s="1"/>
      <c r="G24" s="109" t="s">
        <v>318</v>
      </c>
      <c r="H24" s="1"/>
      <c r="I24" s="106">
        <v>15</v>
      </c>
      <c r="J24" s="106">
        <v>32548</v>
      </c>
      <c r="K24" s="106">
        <v>11.53125</v>
      </c>
      <c r="L24" s="106">
        <v>171.30529999999999</v>
      </c>
      <c r="M24" s="106">
        <v>6.0691000000000002E-2</v>
      </c>
      <c r="N24" s="107" t="s">
        <v>241</v>
      </c>
      <c r="O24" s="107" t="s">
        <v>241</v>
      </c>
      <c r="P24" s="107" t="s">
        <v>1560</v>
      </c>
      <c r="Q24" s="107" t="s">
        <v>242</v>
      </c>
      <c r="R24" s="107" t="s">
        <v>242</v>
      </c>
      <c r="S24" s="107" t="s">
        <v>241</v>
      </c>
      <c r="T24" s="132"/>
      <c r="U24" s="22" t="s">
        <v>1683</v>
      </c>
      <c r="V24" s="107" t="s">
        <v>1684</v>
      </c>
      <c r="W24" s="22" t="s">
        <v>1685</v>
      </c>
      <c r="X24" s="22"/>
      <c r="Y24" s="22"/>
      <c r="Z24" s="22"/>
    </row>
    <row r="25" spans="1:26" ht="16.5" customHeight="1">
      <c r="A25" s="22">
        <f t="shared" si="0"/>
        <v>23</v>
      </c>
      <c r="B25" s="22" t="s">
        <v>80</v>
      </c>
      <c r="C25" s="23" t="s">
        <v>115</v>
      </c>
      <c r="D25" s="136" t="s">
        <v>898</v>
      </c>
      <c r="E25" s="23" t="s">
        <v>896</v>
      </c>
      <c r="F25" s="1"/>
      <c r="G25" s="109" t="s">
        <v>1401</v>
      </c>
      <c r="H25" s="1"/>
      <c r="I25" s="106">
        <v>7</v>
      </c>
      <c r="J25" s="106">
        <v>80034</v>
      </c>
      <c r="K25" s="106">
        <v>22.0625</v>
      </c>
      <c r="L25" s="106">
        <v>421.23160000000001</v>
      </c>
      <c r="M25" s="106">
        <v>0.116118</v>
      </c>
      <c r="N25" s="107" t="s">
        <v>241</v>
      </c>
      <c r="O25" s="107" t="s">
        <v>241</v>
      </c>
      <c r="P25" s="107" t="s">
        <v>1560</v>
      </c>
      <c r="Q25" s="107" t="s">
        <v>242</v>
      </c>
      <c r="R25" s="107" t="s">
        <v>242</v>
      </c>
      <c r="S25" s="107" t="s">
        <v>241</v>
      </c>
      <c r="T25" s="132"/>
      <c r="U25" s="22" t="s">
        <v>1683</v>
      </c>
      <c r="V25" s="107" t="s">
        <v>1684</v>
      </c>
      <c r="W25" s="22" t="s">
        <v>1685</v>
      </c>
      <c r="X25" s="1"/>
      <c r="Y25" s="1"/>
      <c r="Z25" s="1"/>
    </row>
    <row r="26" spans="1:26" ht="16.5" customHeight="1">
      <c r="A26" s="22">
        <f t="shared" si="0"/>
        <v>24</v>
      </c>
      <c r="B26" s="22" t="s">
        <v>80</v>
      </c>
      <c r="C26" s="23" t="s">
        <v>115</v>
      </c>
      <c r="D26" s="136" t="s">
        <v>126</v>
      </c>
      <c r="E26" s="23" t="s">
        <v>895</v>
      </c>
      <c r="F26" s="1"/>
      <c r="G26" s="109" t="s">
        <v>1402</v>
      </c>
      <c r="H26" s="1"/>
      <c r="I26" s="106">
        <v>10</v>
      </c>
      <c r="J26" s="106">
        <v>34325</v>
      </c>
      <c r="K26" s="106">
        <v>12.03125</v>
      </c>
      <c r="L26" s="106">
        <v>180.65790000000001</v>
      </c>
      <c r="M26" s="106">
        <v>6.3322000000000003E-2</v>
      </c>
      <c r="N26" s="107" t="s">
        <v>241</v>
      </c>
      <c r="O26" s="107" t="s">
        <v>241</v>
      </c>
      <c r="P26" s="107" t="s">
        <v>1561</v>
      </c>
      <c r="Q26" s="107" t="s">
        <v>242</v>
      </c>
      <c r="R26" s="107" t="s">
        <v>242</v>
      </c>
      <c r="S26" s="107" t="s">
        <v>241</v>
      </c>
      <c r="T26" s="132"/>
      <c r="U26" s="22" t="s">
        <v>1683</v>
      </c>
      <c r="V26" s="107" t="s">
        <v>1684</v>
      </c>
      <c r="W26" s="22" t="s">
        <v>1685</v>
      </c>
      <c r="X26" s="1"/>
      <c r="Y26" s="1"/>
      <c r="Z26" s="1"/>
    </row>
    <row r="27" spans="1:26" ht="16.5" customHeight="1">
      <c r="A27" s="22">
        <f t="shared" si="0"/>
        <v>25</v>
      </c>
      <c r="B27" s="22" t="s">
        <v>80</v>
      </c>
      <c r="C27" s="23" t="s">
        <v>115</v>
      </c>
      <c r="D27" s="136" t="s">
        <v>1691</v>
      </c>
      <c r="E27" s="23" t="s">
        <v>139</v>
      </c>
      <c r="F27" s="1"/>
      <c r="G27" s="109" t="s">
        <v>1400</v>
      </c>
      <c r="H27" s="1"/>
      <c r="I27" s="106">
        <v>5</v>
      </c>
      <c r="J27" s="106">
        <v>32494</v>
      </c>
      <c r="K27" s="106">
        <v>11.578125</v>
      </c>
      <c r="L27" s="106">
        <v>171.02109999999999</v>
      </c>
      <c r="M27" s="106">
        <v>6.0937999999999999E-2</v>
      </c>
      <c r="N27" s="107" t="s">
        <v>241</v>
      </c>
      <c r="O27" s="107" t="s">
        <v>241</v>
      </c>
      <c r="P27" s="107" t="s">
        <v>1562</v>
      </c>
      <c r="Q27" s="107" t="s">
        <v>242</v>
      </c>
      <c r="R27" s="107" t="s">
        <v>242</v>
      </c>
      <c r="S27" s="107" t="s">
        <v>241</v>
      </c>
      <c r="T27" s="132"/>
      <c r="U27" s="22" t="s">
        <v>1683</v>
      </c>
      <c r="V27" s="22" t="s">
        <v>1684</v>
      </c>
      <c r="W27" s="22" t="s">
        <v>1685</v>
      </c>
      <c r="X27" s="1"/>
      <c r="Y27" s="1"/>
      <c r="Z27" s="1"/>
    </row>
    <row r="28" spans="1:26" ht="16.5" customHeight="1">
      <c r="A28" s="22">
        <f t="shared" si="0"/>
        <v>26</v>
      </c>
      <c r="B28" s="22" t="s">
        <v>80</v>
      </c>
      <c r="C28" s="23" t="s">
        <v>115</v>
      </c>
      <c r="D28" s="136" t="s">
        <v>1692</v>
      </c>
      <c r="E28" s="23" t="s">
        <v>140</v>
      </c>
      <c r="F28" s="1"/>
      <c r="G28" s="109" t="s">
        <v>1403</v>
      </c>
      <c r="H28" s="1"/>
      <c r="I28" s="106">
        <v>18</v>
      </c>
      <c r="J28" s="106">
        <v>33041</v>
      </c>
      <c r="K28" s="106">
        <v>34.09375</v>
      </c>
      <c r="L28" s="106">
        <v>173.9</v>
      </c>
      <c r="M28" s="106">
        <v>0.17944099999999999</v>
      </c>
      <c r="N28" s="107" t="s">
        <v>241</v>
      </c>
      <c r="O28" s="107" t="s">
        <v>241</v>
      </c>
      <c r="P28" s="107" t="s">
        <v>1563</v>
      </c>
      <c r="Q28" s="107" t="s">
        <v>242</v>
      </c>
      <c r="R28" s="107" t="s">
        <v>242</v>
      </c>
      <c r="S28" s="107" t="s">
        <v>241</v>
      </c>
      <c r="T28" s="132"/>
      <c r="U28" s="22" t="s">
        <v>1683</v>
      </c>
      <c r="V28" s="22" t="s">
        <v>1684</v>
      </c>
      <c r="W28" s="22" t="s">
        <v>1685</v>
      </c>
      <c r="X28" s="1"/>
      <c r="Y28" s="1"/>
      <c r="Z28" s="1"/>
    </row>
    <row r="29" spans="1:26" ht="16.5" customHeight="1">
      <c r="A29" s="22">
        <f t="shared" si="0"/>
        <v>27</v>
      </c>
      <c r="B29" s="22" t="s">
        <v>80</v>
      </c>
      <c r="C29" s="23" t="s">
        <v>115</v>
      </c>
      <c r="D29" s="136" t="s">
        <v>127</v>
      </c>
      <c r="E29" s="23" t="s">
        <v>141</v>
      </c>
      <c r="F29" s="1"/>
      <c r="G29" s="109" t="s">
        <v>318</v>
      </c>
      <c r="H29" s="1"/>
      <c r="I29" s="106">
        <v>6</v>
      </c>
      <c r="J29" s="106">
        <v>0</v>
      </c>
      <c r="K29" s="106">
        <v>1.5625E-2</v>
      </c>
      <c r="L29" s="106">
        <v>0</v>
      </c>
      <c r="M29" s="106">
        <v>8.2000000000000001E-5</v>
      </c>
      <c r="N29" s="107" t="s">
        <v>242</v>
      </c>
      <c r="O29" s="107" t="s">
        <v>242</v>
      </c>
      <c r="P29" s="107"/>
      <c r="Q29" s="107" t="s">
        <v>242</v>
      </c>
      <c r="R29" s="107" t="s">
        <v>242</v>
      </c>
      <c r="S29" s="107" t="s">
        <v>242</v>
      </c>
      <c r="T29" s="132" t="s">
        <v>1575</v>
      </c>
      <c r="U29" s="22"/>
      <c r="V29" s="22"/>
      <c r="W29" s="22"/>
      <c r="X29" s="1"/>
      <c r="Y29" s="1"/>
      <c r="Z29" s="1"/>
    </row>
    <row r="30" spans="1:26" ht="16.5" customHeight="1">
      <c r="A30" s="22">
        <f t="shared" si="0"/>
        <v>28</v>
      </c>
      <c r="B30" s="22" t="s">
        <v>80</v>
      </c>
      <c r="C30" s="23" t="s">
        <v>115</v>
      </c>
      <c r="D30" s="136" t="s">
        <v>1690</v>
      </c>
      <c r="E30" s="23" t="s">
        <v>142</v>
      </c>
      <c r="F30" s="1"/>
      <c r="G30" s="109" t="s">
        <v>318</v>
      </c>
      <c r="H30" s="1"/>
      <c r="I30" s="106">
        <v>6</v>
      </c>
      <c r="J30" s="106">
        <v>31</v>
      </c>
      <c r="K30" s="106">
        <v>1.5625E-2</v>
      </c>
      <c r="L30" s="106">
        <v>0.16320000000000001</v>
      </c>
      <c r="M30" s="106">
        <v>8.2000000000000001E-5</v>
      </c>
      <c r="N30" s="107" t="s">
        <v>241</v>
      </c>
      <c r="O30" s="107" t="s">
        <v>242</v>
      </c>
      <c r="P30" s="107"/>
      <c r="Q30" s="107" t="s">
        <v>242</v>
      </c>
      <c r="R30" s="107" t="s">
        <v>242</v>
      </c>
      <c r="S30" s="107" t="s">
        <v>241</v>
      </c>
      <c r="T30" s="132"/>
      <c r="U30" s="107" t="s">
        <v>1762</v>
      </c>
      <c r="V30" s="22" t="s">
        <v>1682</v>
      </c>
      <c r="W30" s="107" t="s">
        <v>1686</v>
      </c>
      <c r="X30" s="1"/>
      <c r="Y30" s="1"/>
      <c r="Z30" s="1"/>
    </row>
    <row r="31" spans="1:26" ht="16.5" customHeight="1">
      <c r="A31" s="22">
        <f t="shared" si="0"/>
        <v>29</v>
      </c>
      <c r="B31" s="22" t="s">
        <v>80</v>
      </c>
      <c r="C31" s="23" t="s">
        <v>115</v>
      </c>
      <c r="D31" s="136" t="s">
        <v>867</v>
      </c>
      <c r="E31" s="23" t="s">
        <v>143</v>
      </c>
      <c r="F31" s="1"/>
      <c r="G31" s="109" t="s">
        <v>1400</v>
      </c>
      <c r="H31" s="1"/>
      <c r="I31" s="106">
        <v>6</v>
      </c>
      <c r="J31" s="106">
        <v>30365</v>
      </c>
      <c r="K31" s="106">
        <v>7.03125</v>
      </c>
      <c r="L31" s="106">
        <v>159.8158</v>
      </c>
      <c r="M31" s="106">
        <v>3.7006999999999998E-2</v>
      </c>
      <c r="N31" s="107" t="s">
        <v>241</v>
      </c>
      <c r="O31" s="107" t="s">
        <v>242</v>
      </c>
      <c r="P31" s="107"/>
      <c r="Q31" s="107" t="s">
        <v>242</v>
      </c>
      <c r="R31" s="107" t="s">
        <v>242</v>
      </c>
      <c r="S31" s="107" t="s">
        <v>241</v>
      </c>
      <c r="T31" s="132"/>
      <c r="U31" s="22" t="s">
        <v>1683</v>
      </c>
      <c r="V31" s="22" t="s">
        <v>1684</v>
      </c>
      <c r="W31" s="22" t="s">
        <v>1687</v>
      </c>
      <c r="X31" s="1"/>
      <c r="Y31" s="1"/>
      <c r="Z31" s="1"/>
    </row>
    <row r="32" spans="1:26" ht="16.5" customHeight="1">
      <c r="A32" s="22">
        <f t="shared" si="0"/>
        <v>30</v>
      </c>
      <c r="B32" s="22" t="s">
        <v>80</v>
      </c>
      <c r="C32" s="23" t="s">
        <v>144</v>
      </c>
      <c r="D32" s="136" t="s">
        <v>1704</v>
      </c>
      <c r="E32" s="23" t="s">
        <v>147</v>
      </c>
      <c r="F32" s="1"/>
      <c r="G32" s="109" t="s">
        <v>1404</v>
      </c>
      <c r="H32" s="1"/>
      <c r="I32" s="106">
        <v>12</v>
      </c>
      <c r="J32" s="106">
        <v>44319</v>
      </c>
      <c r="K32" s="106">
        <v>21.4375</v>
      </c>
      <c r="L32" s="106">
        <v>233.25790000000001</v>
      </c>
      <c r="M32" s="106">
        <v>0.112829</v>
      </c>
      <c r="N32" s="107" t="s">
        <v>241</v>
      </c>
      <c r="O32" s="107" t="s">
        <v>241</v>
      </c>
      <c r="P32" s="107" t="s">
        <v>1564</v>
      </c>
      <c r="Q32" s="107" t="s">
        <v>242</v>
      </c>
      <c r="R32" s="107" t="s">
        <v>242</v>
      </c>
      <c r="S32" s="107" t="s">
        <v>241</v>
      </c>
      <c r="T32" s="132"/>
      <c r="U32" s="22" t="s">
        <v>1683</v>
      </c>
      <c r="V32" s="22" t="s">
        <v>1684</v>
      </c>
      <c r="W32" s="22" t="s">
        <v>1685</v>
      </c>
      <c r="X32" s="1"/>
      <c r="Y32" s="1"/>
      <c r="Z32" s="1"/>
    </row>
    <row r="33" spans="1:26" ht="16.5" customHeight="1">
      <c r="A33" s="22">
        <f t="shared" si="0"/>
        <v>31</v>
      </c>
      <c r="B33" s="22" t="s">
        <v>80</v>
      </c>
      <c r="C33" s="23" t="s">
        <v>144</v>
      </c>
      <c r="D33" s="136" t="s">
        <v>145</v>
      </c>
      <c r="E33" s="23" t="s">
        <v>148</v>
      </c>
      <c r="F33" s="1"/>
      <c r="G33" s="109" t="s">
        <v>1405</v>
      </c>
      <c r="H33" s="1"/>
      <c r="I33" s="106">
        <v>9</v>
      </c>
      <c r="J33" s="106">
        <v>148416</v>
      </c>
      <c r="K33" s="106">
        <v>93.5</v>
      </c>
      <c r="L33" s="106">
        <v>781.13679999999999</v>
      </c>
      <c r="M33" s="106">
        <v>0.49210500000000001</v>
      </c>
      <c r="N33" s="107" t="s">
        <v>241</v>
      </c>
      <c r="O33" s="107" t="s">
        <v>241</v>
      </c>
      <c r="P33" s="107" t="s">
        <v>1565</v>
      </c>
      <c r="Q33" s="107" t="s">
        <v>242</v>
      </c>
      <c r="R33" s="107" t="s">
        <v>242</v>
      </c>
      <c r="S33" s="107" t="s">
        <v>241</v>
      </c>
      <c r="T33" s="132"/>
      <c r="U33" s="22" t="s">
        <v>1683</v>
      </c>
      <c r="V33" s="22" t="s">
        <v>1684</v>
      </c>
      <c r="W33" s="22" t="s">
        <v>1685</v>
      </c>
      <c r="X33" s="1"/>
      <c r="Y33" s="1"/>
      <c r="Z33" s="1"/>
    </row>
    <row r="34" spans="1:26" ht="16.5" customHeight="1">
      <c r="A34" s="22">
        <f t="shared" si="0"/>
        <v>32</v>
      </c>
      <c r="B34" s="22" t="s">
        <v>80</v>
      </c>
      <c r="C34" s="23" t="s">
        <v>144</v>
      </c>
      <c r="D34" s="136" t="s">
        <v>146</v>
      </c>
      <c r="E34" s="23" t="s">
        <v>149</v>
      </c>
      <c r="F34" s="1"/>
      <c r="G34" s="109" t="s">
        <v>1406</v>
      </c>
      <c r="H34" s="1"/>
      <c r="I34" s="106">
        <v>13</v>
      </c>
      <c r="J34" s="106">
        <v>33342</v>
      </c>
      <c r="K34" s="106">
        <v>42.078125</v>
      </c>
      <c r="L34" s="106">
        <v>175.48419999999999</v>
      </c>
      <c r="M34" s="106">
        <v>0.22146399999999999</v>
      </c>
      <c r="N34" s="107" t="s">
        <v>241</v>
      </c>
      <c r="O34" s="107" t="s">
        <v>241</v>
      </c>
      <c r="P34" s="107" t="s">
        <v>1566</v>
      </c>
      <c r="Q34" s="107" t="s">
        <v>242</v>
      </c>
      <c r="R34" s="107" t="s">
        <v>242</v>
      </c>
      <c r="S34" s="107" t="s">
        <v>241</v>
      </c>
      <c r="T34" s="132"/>
      <c r="U34" s="22" t="s">
        <v>1683</v>
      </c>
      <c r="V34" s="22" t="s">
        <v>1684</v>
      </c>
      <c r="W34" s="22" t="s">
        <v>1685</v>
      </c>
      <c r="X34" s="1"/>
      <c r="Y34" s="1"/>
      <c r="Z34" s="1"/>
    </row>
    <row r="35" spans="1:26" ht="16.5" customHeight="1">
      <c r="A35" s="22">
        <f t="shared" ref="A35:A80" si="1">A34+1</f>
        <v>33</v>
      </c>
      <c r="B35" s="22" t="s">
        <v>80</v>
      </c>
      <c r="C35" s="23" t="s">
        <v>150</v>
      </c>
      <c r="D35" s="136" t="s">
        <v>154</v>
      </c>
      <c r="E35" s="23" t="s">
        <v>151</v>
      </c>
      <c r="F35" s="1"/>
      <c r="G35" s="109" t="s">
        <v>1407</v>
      </c>
      <c r="H35" s="1"/>
      <c r="I35" s="106">
        <v>17</v>
      </c>
      <c r="J35" s="106">
        <v>2636</v>
      </c>
      <c r="K35" s="106">
        <v>0.828125</v>
      </c>
      <c r="L35" s="106">
        <v>13.873699999999999</v>
      </c>
      <c r="M35" s="106">
        <v>4.359E-3</v>
      </c>
      <c r="N35" s="107" t="s">
        <v>241</v>
      </c>
      <c r="O35" s="107" t="s">
        <v>241</v>
      </c>
      <c r="P35" s="107" t="s">
        <v>1567</v>
      </c>
      <c r="Q35" s="107" t="s">
        <v>242</v>
      </c>
      <c r="R35" s="107" t="s">
        <v>242</v>
      </c>
      <c r="S35" s="107" t="s">
        <v>241</v>
      </c>
      <c r="T35" s="132"/>
      <c r="U35" s="22" t="s">
        <v>1683</v>
      </c>
      <c r="V35" s="22" t="s">
        <v>1684</v>
      </c>
      <c r="W35" s="22" t="s">
        <v>1685</v>
      </c>
      <c r="X35" s="1"/>
      <c r="Y35" s="1"/>
      <c r="Z35" s="1"/>
    </row>
    <row r="36" spans="1:26" ht="16.5" customHeight="1">
      <c r="A36" s="22">
        <f t="shared" si="1"/>
        <v>34</v>
      </c>
      <c r="B36" s="22" t="s">
        <v>80</v>
      </c>
      <c r="C36" s="23" t="s">
        <v>150</v>
      </c>
      <c r="D36" s="136" t="s">
        <v>1700</v>
      </c>
      <c r="E36" s="23" t="s">
        <v>152</v>
      </c>
      <c r="F36" s="1"/>
      <c r="G36" s="109" t="s">
        <v>1400</v>
      </c>
      <c r="H36" s="1"/>
      <c r="I36" s="106">
        <v>11</v>
      </c>
      <c r="J36" s="106">
        <v>3193</v>
      </c>
      <c r="K36" s="106">
        <v>1.78125</v>
      </c>
      <c r="L36" s="106">
        <v>16.805299999999999</v>
      </c>
      <c r="M36" s="106">
        <v>9.3749999999999997E-3</v>
      </c>
      <c r="N36" s="107" t="s">
        <v>242</v>
      </c>
      <c r="O36" s="107" t="s">
        <v>241</v>
      </c>
      <c r="P36" s="107" t="s">
        <v>1568</v>
      </c>
      <c r="Q36" s="107" t="s">
        <v>242</v>
      </c>
      <c r="R36" s="107" t="s">
        <v>242</v>
      </c>
      <c r="S36" s="107" t="s">
        <v>241</v>
      </c>
      <c r="T36" s="132"/>
      <c r="U36" s="22" t="s">
        <v>1681</v>
      </c>
      <c r="V36" s="22" t="s">
        <v>1684</v>
      </c>
      <c r="W36" s="22" t="s">
        <v>1687</v>
      </c>
      <c r="X36" s="1"/>
      <c r="Y36" s="1"/>
      <c r="Z36" s="1"/>
    </row>
    <row r="37" spans="1:26" ht="16.5" customHeight="1">
      <c r="A37" s="22">
        <f t="shared" si="1"/>
        <v>35</v>
      </c>
      <c r="B37" s="22" t="s">
        <v>80</v>
      </c>
      <c r="C37" s="23" t="s">
        <v>150</v>
      </c>
      <c r="D37" s="136" t="s">
        <v>868</v>
      </c>
      <c r="E37" s="23" t="s">
        <v>153</v>
      </c>
      <c r="F37" s="1"/>
      <c r="G37" s="109" t="s">
        <v>1400</v>
      </c>
      <c r="H37" s="1"/>
      <c r="I37" s="106">
        <v>14</v>
      </c>
      <c r="J37" s="106">
        <v>1870</v>
      </c>
      <c r="K37" s="106">
        <v>0.46875</v>
      </c>
      <c r="L37" s="106">
        <v>9.8421000000000003</v>
      </c>
      <c r="M37" s="106">
        <v>2.467E-3</v>
      </c>
      <c r="N37" s="107" t="s">
        <v>242</v>
      </c>
      <c r="O37" s="107" t="s">
        <v>241</v>
      </c>
      <c r="P37" s="107" t="s">
        <v>1569</v>
      </c>
      <c r="Q37" s="107" t="s">
        <v>242</v>
      </c>
      <c r="R37" s="107" t="s">
        <v>242</v>
      </c>
      <c r="S37" s="107" t="s">
        <v>241</v>
      </c>
      <c r="T37" s="132"/>
      <c r="U37" s="22" t="s">
        <v>1681</v>
      </c>
      <c r="V37" s="22" t="s">
        <v>1684</v>
      </c>
      <c r="W37" s="22" t="s">
        <v>1687</v>
      </c>
      <c r="X37" s="1"/>
      <c r="Y37" s="1"/>
      <c r="Z37" s="1"/>
    </row>
    <row r="38" spans="1:26" ht="16.5" customHeight="1">
      <c r="A38" s="22">
        <f t="shared" si="1"/>
        <v>36</v>
      </c>
      <c r="B38" s="22" t="s">
        <v>80</v>
      </c>
      <c r="C38" s="23" t="s">
        <v>155</v>
      </c>
      <c r="D38" s="136" t="s">
        <v>640</v>
      </c>
      <c r="E38" s="23" t="s">
        <v>159</v>
      </c>
      <c r="F38" s="1"/>
      <c r="G38" s="109"/>
      <c r="H38" s="1"/>
      <c r="I38" s="106">
        <v>6</v>
      </c>
      <c r="J38" s="106">
        <v>59321</v>
      </c>
      <c r="K38" s="106">
        <v>21.546875</v>
      </c>
      <c r="L38" s="106">
        <v>312.2158</v>
      </c>
      <c r="M38" s="106">
        <v>0.11340500000000001</v>
      </c>
      <c r="N38" s="107" t="s">
        <v>242</v>
      </c>
      <c r="O38" s="107" t="s">
        <v>241</v>
      </c>
      <c r="P38" s="107" t="s">
        <v>1570</v>
      </c>
      <c r="Q38" s="107" t="s">
        <v>242</v>
      </c>
      <c r="R38" s="107" t="s">
        <v>242</v>
      </c>
      <c r="S38" s="107" t="s">
        <v>241</v>
      </c>
      <c r="T38" s="132"/>
      <c r="U38" s="107" t="s">
        <v>1681</v>
      </c>
      <c r="V38" s="107" t="s">
        <v>1684</v>
      </c>
      <c r="W38" s="107" t="s">
        <v>1687</v>
      </c>
      <c r="X38" s="1"/>
      <c r="Y38" s="1"/>
      <c r="Z38" s="1"/>
    </row>
    <row r="39" spans="1:26" ht="16.5" customHeight="1">
      <c r="A39" s="22">
        <f t="shared" si="1"/>
        <v>37</v>
      </c>
      <c r="B39" s="22" t="s">
        <v>80</v>
      </c>
      <c r="C39" s="23" t="s">
        <v>155</v>
      </c>
      <c r="D39" s="136" t="s">
        <v>1701</v>
      </c>
      <c r="E39" s="23" t="s">
        <v>160</v>
      </c>
      <c r="F39" s="1"/>
      <c r="G39" s="109"/>
      <c r="H39" s="1"/>
      <c r="I39" s="106">
        <v>4</v>
      </c>
      <c r="J39" s="106">
        <v>87004</v>
      </c>
      <c r="K39" s="106">
        <v>5.515625</v>
      </c>
      <c r="L39" s="106">
        <v>457.91579999999999</v>
      </c>
      <c r="M39" s="106">
        <v>2.903E-2</v>
      </c>
      <c r="N39" s="107" t="s">
        <v>242</v>
      </c>
      <c r="O39" s="107" t="s">
        <v>241</v>
      </c>
      <c r="P39" s="107" t="s">
        <v>1571</v>
      </c>
      <c r="Q39" s="107" t="s">
        <v>242</v>
      </c>
      <c r="R39" s="107" t="s">
        <v>242</v>
      </c>
      <c r="S39" s="107" t="s">
        <v>241</v>
      </c>
      <c r="T39" s="132"/>
      <c r="U39" s="107" t="s">
        <v>1681</v>
      </c>
      <c r="V39" s="107" t="s">
        <v>1684</v>
      </c>
      <c r="W39" s="107" t="s">
        <v>1687</v>
      </c>
      <c r="X39" s="1"/>
      <c r="Y39" s="1"/>
      <c r="Z39" s="1"/>
    </row>
    <row r="40" spans="1:26" ht="16.5" customHeight="1">
      <c r="A40" s="22">
        <f t="shared" si="1"/>
        <v>38</v>
      </c>
      <c r="B40" s="22" t="s">
        <v>80</v>
      </c>
      <c r="C40" s="23" t="s">
        <v>155</v>
      </c>
      <c r="D40" s="136" t="s">
        <v>156</v>
      </c>
      <c r="E40" s="23" t="s">
        <v>161</v>
      </c>
      <c r="F40" s="1"/>
      <c r="G40" s="109"/>
      <c r="H40" s="1"/>
      <c r="I40" s="106">
        <v>4</v>
      </c>
      <c r="J40" s="106">
        <v>94671</v>
      </c>
      <c r="K40" s="106">
        <v>55.59375</v>
      </c>
      <c r="L40" s="106">
        <v>498.26839999999999</v>
      </c>
      <c r="M40" s="106">
        <v>0.292599</v>
      </c>
      <c r="N40" s="107" t="s">
        <v>242</v>
      </c>
      <c r="O40" s="107" t="s">
        <v>241</v>
      </c>
      <c r="P40" s="107" t="s">
        <v>1572</v>
      </c>
      <c r="Q40" s="107" t="s">
        <v>242</v>
      </c>
      <c r="R40" s="107" t="s">
        <v>242</v>
      </c>
      <c r="S40" s="107" t="s">
        <v>242</v>
      </c>
      <c r="T40" s="97" t="s">
        <v>1755</v>
      </c>
      <c r="U40" s="22"/>
      <c r="V40" s="22"/>
      <c r="W40" s="22"/>
      <c r="X40" s="1"/>
      <c r="Y40" s="1"/>
      <c r="Z40" s="1"/>
    </row>
    <row r="41" spans="1:26" ht="16.5" customHeight="1">
      <c r="A41" s="22">
        <f t="shared" si="1"/>
        <v>39</v>
      </c>
      <c r="B41" s="22" t="s">
        <v>80</v>
      </c>
      <c r="C41" s="23" t="s">
        <v>155</v>
      </c>
      <c r="D41" s="136" t="s">
        <v>157</v>
      </c>
      <c r="E41" s="23" t="s">
        <v>162</v>
      </c>
      <c r="F41" s="1"/>
      <c r="G41" s="109" t="s">
        <v>330</v>
      </c>
      <c r="H41" s="1"/>
      <c r="I41" s="106">
        <v>12</v>
      </c>
      <c r="J41" s="106">
        <v>45919</v>
      </c>
      <c r="K41" s="106">
        <v>14.515625</v>
      </c>
      <c r="L41" s="106">
        <v>241.6789</v>
      </c>
      <c r="M41" s="106">
        <v>7.6397999999999994E-2</v>
      </c>
      <c r="N41" s="107" t="s">
        <v>242</v>
      </c>
      <c r="O41" s="107" t="s">
        <v>241</v>
      </c>
      <c r="P41" s="107" t="s">
        <v>1573</v>
      </c>
      <c r="Q41" s="107" t="s">
        <v>242</v>
      </c>
      <c r="R41" s="107" t="s">
        <v>242</v>
      </c>
      <c r="S41" s="107" t="s">
        <v>242</v>
      </c>
      <c r="T41" s="97" t="s">
        <v>1755</v>
      </c>
      <c r="U41" s="22"/>
      <c r="V41" s="22"/>
      <c r="W41" s="22"/>
      <c r="X41" s="1"/>
      <c r="Y41" s="1"/>
      <c r="Z41" s="1"/>
    </row>
    <row r="42" spans="1:26" ht="16.5" customHeight="1">
      <c r="A42" s="22">
        <f t="shared" si="1"/>
        <v>40</v>
      </c>
      <c r="B42" s="22" t="s">
        <v>80</v>
      </c>
      <c r="C42" s="23" t="s">
        <v>155</v>
      </c>
      <c r="D42" s="136" t="s">
        <v>158</v>
      </c>
      <c r="E42" s="23" t="s">
        <v>163</v>
      </c>
      <c r="F42" s="1"/>
      <c r="G42" s="109"/>
      <c r="H42" s="1"/>
      <c r="I42" s="106">
        <v>11</v>
      </c>
      <c r="J42" s="106">
        <v>1257</v>
      </c>
      <c r="K42" s="106">
        <v>0.3125</v>
      </c>
      <c r="L42" s="106">
        <v>6.6158000000000001</v>
      </c>
      <c r="M42" s="106">
        <v>1.645E-3</v>
      </c>
      <c r="N42" s="107" t="s">
        <v>242</v>
      </c>
      <c r="O42" s="107" t="s">
        <v>241</v>
      </c>
      <c r="P42" s="107" t="s">
        <v>1572</v>
      </c>
      <c r="Q42" s="107" t="s">
        <v>242</v>
      </c>
      <c r="R42" s="107" t="s">
        <v>242</v>
      </c>
      <c r="S42" s="107" t="s">
        <v>242</v>
      </c>
      <c r="T42" s="97" t="s">
        <v>1755</v>
      </c>
      <c r="U42" s="22"/>
      <c r="V42" s="22"/>
      <c r="W42" s="22"/>
      <c r="X42" s="1"/>
      <c r="Y42" s="1"/>
      <c r="Z42" s="1"/>
    </row>
    <row r="43" spans="1:26" ht="16.5" customHeight="1">
      <c r="A43" s="22">
        <f t="shared" si="1"/>
        <v>41</v>
      </c>
      <c r="B43" s="22" t="s">
        <v>80</v>
      </c>
      <c r="C43" s="23" t="s">
        <v>155</v>
      </c>
      <c r="D43" s="136" t="s">
        <v>1637</v>
      </c>
      <c r="E43" s="23" t="s">
        <v>164</v>
      </c>
      <c r="F43" s="24"/>
      <c r="G43" s="109" t="s">
        <v>497</v>
      </c>
      <c r="H43" s="1"/>
      <c r="I43" s="106">
        <v>5</v>
      </c>
      <c r="J43" s="106">
        <v>72335</v>
      </c>
      <c r="K43" s="106">
        <v>4.5514760000000001</v>
      </c>
      <c r="L43" s="106">
        <v>380.71050000000002</v>
      </c>
      <c r="M43" s="106">
        <v>2.3955000000000001E-2</v>
      </c>
      <c r="N43" s="22" t="s">
        <v>242</v>
      </c>
      <c r="O43" s="22" t="s">
        <v>241</v>
      </c>
      <c r="P43" s="22" t="s">
        <v>1749</v>
      </c>
      <c r="Q43" s="22" t="s">
        <v>242</v>
      </c>
      <c r="R43" s="107" t="s">
        <v>242</v>
      </c>
      <c r="S43" s="22" t="s">
        <v>241</v>
      </c>
      <c r="T43" s="132"/>
      <c r="U43" s="107" t="s">
        <v>1681</v>
      </c>
      <c r="V43" s="107" t="s">
        <v>1684</v>
      </c>
      <c r="W43" s="107" t="s">
        <v>1687</v>
      </c>
      <c r="X43" s="1"/>
      <c r="Y43" s="1"/>
      <c r="Z43" s="1"/>
    </row>
    <row r="44" spans="1:26" ht="16.5" customHeight="1">
      <c r="A44" s="22">
        <f t="shared" si="1"/>
        <v>42</v>
      </c>
      <c r="B44" s="22" t="s">
        <v>80</v>
      </c>
      <c r="C44" s="23" t="s">
        <v>155</v>
      </c>
      <c r="D44" s="136" t="s">
        <v>869</v>
      </c>
      <c r="E44" s="23" t="s">
        <v>165</v>
      </c>
      <c r="F44" s="1"/>
      <c r="G44" s="109"/>
      <c r="H44" s="1"/>
      <c r="I44" s="106">
        <v>4</v>
      </c>
      <c r="J44" s="106">
        <v>130099</v>
      </c>
      <c r="K44" s="106">
        <v>9.0184329999999999</v>
      </c>
      <c r="L44" s="106">
        <v>684.73159999999996</v>
      </c>
      <c r="M44" s="106">
        <v>4.7465E-2</v>
      </c>
      <c r="N44" s="22" t="s">
        <v>242</v>
      </c>
      <c r="O44" s="22" t="s">
        <v>241</v>
      </c>
      <c r="P44" s="22" t="s">
        <v>1638</v>
      </c>
      <c r="Q44" s="22" t="s">
        <v>242</v>
      </c>
      <c r="R44" s="107" t="s">
        <v>242</v>
      </c>
      <c r="S44" s="22" t="s">
        <v>241</v>
      </c>
      <c r="T44" s="132"/>
      <c r="U44" s="107" t="s">
        <v>1681</v>
      </c>
      <c r="V44" s="107" t="s">
        <v>1684</v>
      </c>
      <c r="W44" s="107" t="s">
        <v>1687</v>
      </c>
      <c r="X44" s="1"/>
      <c r="Y44" s="1"/>
      <c r="Z44" s="1"/>
    </row>
    <row r="45" spans="1:26" ht="16.5" customHeight="1">
      <c r="A45" s="22">
        <f t="shared" si="1"/>
        <v>43</v>
      </c>
      <c r="B45" s="22" t="s">
        <v>80</v>
      </c>
      <c r="C45" s="23" t="s">
        <v>166</v>
      </c>
      <c r="D45" s="136" t="s">
        <v>1753</v>
      </c>
      <c r="E45" s="23" t="s">
        <v>215</v>
      </c>
      <c r="F45" s="24"/>
      <c r="G45" s="110" t="s">
        <v>1754</v>
      </c>
      <c r="H45" s="1"/>
      <c r="I45" s="106">
        <v>5</v>
      </c>
      <c r="J45" s="106">
        <v>164</v>
      </c>
      <c r="K45" s="106">
        <v>4.2095E-2</v>
      </c>
      <c r="L45" s="106">
        <v>0.86319999999999997</v>
      </c>
      <c r="M45" s="106">
        <v>2.22E-4</v>
      </c>
      <c r="N45" s="107" t="s">
        <v>241</v>
      </c>
      <c r="O45" s="107" t="s">
        <v>242</v>
      </c>
      <c r="P45" s="107"/>
      <c r="Q45" s="107" t="s">
        <v>242</v>
      </c>
      <c r="R45" s="107" t="s">
        <v>242</v>
      </c>
      <c r="S45" s="107" t="s">
        <v>241</v>
      </c>
      <c r="T45" s="132"/>
      <c r="U45" s="107" t="s">
        <v>1762</v>
      </c>
      <c r="V45" s="22" t="s">
        <v>1682</v>
      </c>
      <c r="W45" s="107" t="s">
        <v>1686</v>
      </c>
      <c r="X45" s="1"/>
      <c r="Y45" s="1"/>
      <c r="Z45" s="1"/>
    </row>
    <row r="46" spans="1:26" ht="16.5" customHeight="1">
      <c r="A46" s="22">
        <f t="shared" si="1"/>
        <v>44</v>
      </c>
      <c r="B46" s="22" t="s">
        <v>80</v>
      </c>
      <c r="C46" s="23" t="s">
        <v>166</v>
      </c>
      <c r="D46" s="136" t="s">
        <v>870</v>
      </c>
      <c r="E46" s="23" t="s">
        <v>216</v>
      </c>
      <c r="F46" s="1"/>
      <c r="G46" s="109" t="s">
        <v>517</v>
      </c>
      <c r="H46" s="1"/>
      <c r="I46" s="106">
        <v>11</v>
      </c>
      <c r="J46" s="106">
        <v>3516</v>
      </c>
      <c r="K46" s="106">
        <v>3.6911619999999998</v>
      </c>
      <c r="L46" s="106">
        <v>18.505299999999998</v>
      </c>
      <c r="M46" s="106">
        <v>1.9427E-2</v>
      </c>
      <c r="N46" s="107" t="s">
        <v>241</v>
      </c>
      <c r="O46" s="107" t="s">
        <v>242</v>
      </c>
      <c r="P46" s="107"/>
      <c r="Q46" s="107" t="s">
        <v>242</v>
      </c>
      <c r="R46" s="107" t="s">
        <v>242</v>
      </c>
      <c r="S46" s="107" t="s">
        <v>241</v>
      </c>
      <c r="T46" s="133"/>
      <c r="U46" s="107" t="s">
        <v>1762</v>
      </c>
      <c r="V46" s="22" t="s">
        <v>1682</v>
      </c>
      <c r="W46" s="107" t="s">
        <v>1686</v>
      </c>
      <c r="X46" s="1"/>
      <c r="Y46" s="1"/>
      <c r="Z46" s="1"/>
    </row>
    <row r="47" spans="1:26" ht="16.5" customHeight="1">
      <c r="A47" s="22">
        <f t="shared" si="1"/>
        <v>45</v>
      </c>
      <c r="B47" s="22" t="s">
        <v>80</v>
      </c>
      <c r="C47" s="23" t="s">
        <v>166</v>
      </c>
      <c r="D47" s="136" t="s">
        <v>651</v>
      </c>
      <c r="E47" s="23" t="s">
        <v>652</v>
      </c>
      <c r="F47" s="1"/>
      <c r="G47" s="109"/>
      <c r="H47" s="1"/>
      <c r="I47" s="106">
        <v>2</v>
      </c>
      <c r="J47" s="106">
        <v>26</v>
      </c>
      <c r="K47" s="106">
        <v>6.8718000000000001E-2</v>
      </c>
      <c r="L47" s="106">
        <v>0.1368</v>
      </c>
      <c r="M47" s="106">
        <v>3.6200000000000002E-4</v>
      </c>
      <c r="N47" s="107" t="s">
        <v>241</v>
      </c>
      <c r="O47" s="107" t="s">
        <v>241</v>
      </c>
      <c r="P47" s="107" t="s">
        <v>1576</v>
      </c>
      <c r="Q47" s="107" t="s">
        <v>242</v>
      </c>
      <c r="R47" s="107" t="s">
        <v>242</v>
      </c>
      <c r="S47" s="107" t="s">
        <v>242</v>
      </c>
      <c r="T47" s="97" t="s">
        <v>1756</v>
      </c>
      <c r="U47" s="22"/>
      <c r="V47" s="22"/>
      <c r="W47" s="22"/>
      <c r="X47" s="1"/>
      <c r="Y47" s="1"/>
      <c r="Z47" s="1"/>
    </row>
    <row r="48" spans="1:26" s="21" customFormat="1" ht="16.5" customHeight="1">
      <c r="A48" s="22">
        <f t="shared" si="1"/>
        <v>46</v>
      </c>
      <c r="B48" s="22" t="s">
        <v>80</v>
      </c>
      <c r="C48" s="23" t="s">
        <v>166</v>
      </c>
      <c r="D48" s="136" t="s">
        <v>871</v>
      </c>
      <c r="E48" s="23" t="s">
        <v>217</v>
      </c>
      <c r="F48" s="1"/>
      <c r="G48" s="109" t="s">
        <v>519</v>
      </c>
      <c r="H48" s="1"/>
      <c r="I48" s="106">
        <v>7</v>
      </c>
      <c r="J48" s="106">
        <v>19</v>
      </c>
      <c r="K48" s="106">
        <v>3.0582000000000002E-2</v>
      </c>
      <c r="L48" s="106">
        <v>0.1</v>
      </c>
      <c r="M48" s="106">
        <v>1.6100000000000001E-4</v>
      </c>
      <c r="N48" s="107" t="s">
        <v>241</v>
      </c>
      <c r="O48" s="107" t="s">
        <v>242</v>
      </c>
      <c r="P48" s="107"/>
      <c r="Q48" s="107" t="s">
        <v>242</v>
      </c>
      <c r="R48" s="107" t="s">
        <v>242</v>
      </c>
      <c r="S48" s="107" t="s">
        <v>242</v>
      </c>
      <c r="T48" s="97" t="s">
        <v>1756</v>
      </c>
      <c r="U48" s="22"/>
      <c r="V48" s="22"/>
      <c r="W48" s="22"/>
      <c r="X48" s="1"/>
      <c r="Y48" s="1"/>
      <c r="Z48" s="1"/>
    </row>
    <row r="49" spans="1:26" ht="16.5" customHeight="1">
      <c r="A49" s="22">
        <f t="shared" si="1"/>
        <v>47</v>
      </c>
      <c r="B49" s="22" t="s">
        <v>80</v>
      </c>
      <c r="C49" s="23" t="s">
        <v>166</v>
      </c>
      <c r="D49" s="136" t="s">
        <v>174</v>
      </c>
      <c r="E49" s="23" t="s">
        <v>218</v>
      </c>
      <c r="F49" s="1"/>
      <c r="G49" s="109"/>
      <c r="H49" s="1"/>
      <c r="I49" s="106">
        <v>9</v>
      </c>
      <c r="J49" s="106">
        <v>9</v>
      </c>
      <c r="K49" s="106">
        <v>1.1027E-2</v>
      </c>
      <c r="L49" s="106">
        <v>4.7399999999999998E-2</v>
      </c>
      <c r="M49" s="106">
        <v>5.8E-5</v>
      </c>
      <c r="N49" s="22" t="s">
        <v>242</v>
      </c>
      <c r="O49" s="107" t="s">
        <v>242</v>
      </c>
      <c r="P49" s="107"/>
      <c r="Q49" s="107" t="s">
        <v>242</v>
      </c>
      <c r="R49" s="107" t="s">
        <v>242</v>
      </c>
      <c r="S49" s="107" t="s">
        <v>242</v>
      </c>
      <c r="T49" s="97" t="s">
        <v>1756</v>
      </c>
      <c r="U49" s="22"/>
      <c r="V49" s="22"/>
      <c r="W49" s="22"/>
      <c r="X49" s="1"/>
      <c r="Y49" s="1"/>
      <c r="Z49" s="1"/>
    </row>
    <row r="50" spans="1:26" ht="16.5" customHeight="1">
      <c r="A50" s="22">
        <f t="shared" si="1"/>
        <v>48</v>
      </c>
      <c r="B50" s="22" t="s">
        <v>80</v>
      </c>
      <c r="C50" s="23" t="s">
        <v>166</v>
      </c>
      <c r="D50" s="136" t="s">
        <v>175</v>
      </c>
      <c r="E50" s="23" t="s">
        <v>219</v>
      </c>
      <c r="F50" s="1"/>
      <c r="G50" s="109" t="s">
        <v>532</v>
      </c>
      <c r="H50" s="1"/>
      <c r="I50" s="106">
        <v>4</v>
      </c>
      <c r="J50" s="106">
        <v>345</v>
      </c>
      <c r="K50" s="106">
        <v>0.15127499999999999</v>
      </c>
      <c r="L50" s="106">
        <v>1.8158000000000001</v>
      </c>
      <c r="M50" s="106">
        <v>7.9600000000000005E-4</v>
      </c>
      <c r="N50" s="22" t="s">
        <v>242</v>
      </c>
      <c r="O50" s="22" t="s">
        <v>242</v>
      </c>
      <c r="P50" s="22"/>
      <c r="Q50" s="22" t="s">
        <v>242</v>
      </c>
      <c r="R50" s="22" t="s">
        <v>242</v>
      </c>
      <c r="S50" s="22" t="s">
        <v>242</v>
      </c>
      <c r="T50" s="97" t="s">
        <v>1756</v>
      </c>
      <c r="U50" s="22"/>
      <c r="V50" s="22"/>
      <c r="W50" s="22"/>
      <c r="X50" s="1"/>
      <c r="Y50" s="1"/>
      <c r="Z50" s="1"/>
    </row>
    <row r="51" spans="1:26" ht="16.5" customHeight="1">
      <c r="A51" s="22">
        <f t="shared" si="1"/>
        <v>49</v>
      </c>
      <c r="B51" s="22" t="s">
        <v>80</v>
      </c>
      <c r="C51" s="23" t="s">
        <v>166</v>
      </c>
      <c r="D51" s="136" t="s">
        <v>176</v>
      </c>
      <c r="E51" s="23" t="s">
        <v>220</v>
      </c>
      <c r="F51" s="1"/>
      <c r="G51" s="109"/>
      <c r="H51" s="1"/>
      <c r="I51" s="106">
        <v>3</v>
      </c>
      <c r="J51" s="106">
        <v>2</v>
      </c>
      <c r="K51" s="106">
        <v>1.0150000000000001E-3</v>
      </c>
      <c r="L51" s="106">
        <v>1.0500000000000001E-2</v>
      </c>
      <c r="M51" s="106">
        <v>5.0000000000000004E-6</v>
      </c>
      <c r="N51" s="107" t="s">
        <v>242</v>
      </c>
      <c r="O51" s="107" t="s">
        <v>242</v>
      </c>
      <c r="P51" s="107"/>
      <c r="Q51" s="107" t="s">
        <v>242</v>
      </c>
      <c r="R51" s="107" t="s">
        <v>242</v>
      </c>
      <c r="S51" s="107" t="s">
        <v>242</v>
      </c>
      <c r="T51" s="97" t="s">
        <v>1756</v>
      </c>
      <c r="U51" s="22"/>
      <c r="V51" s="22"/>
      <c r="W51" s="22"/>
      <c r="X51" s="1"/>
      <c r="Y51" s="1"/>
      <c r="Z51" s="1"/>
    </row>
    <row r="52" spans="1:26" ht="16.5" customHeight="1">
      <c r="A52" s="22">
        <f t="shared" si="1"/>
        <v>50</v>
      </c>
      <c r="B52" s="22" t="s">
        <v>80</v>
      </c>
      <c r="C52" s="23" t="s">
        <v>166</v>
      </c>
      <c r="D52" s="136" t="s">
        <v>1578</v>
      </c>
      <c r="E52" s="23" t="s">
        <v>221</v>
      </c>
      <c r="F52" s="1"/>
      <c r="G52" s="109"/>
      <c r="H52" s="1"/>
      <c r="I52" s="106">
        <v>5</v>
      </c>
      <c r="J52" s="106">
        <v>8</v>
      </c>
      <c r="K52" s="106">
        <v>1.4530000000000001E-3</v>
      </c>
      <c r="L52" s="106">
        <v>4.2099999999999999E-2</v>
      </c>
      <c r="M52" s="106">
        <v>7.9999999999999996E-6</v>
      </c>
      <c r="N52" s="107" t="s">
        <v>242</v>
      </c>
      <c r="O52" s="107" t="s">
        <v>242</v>
      </c>
      <c r="P52" s="107"/>
      <c r="Q52" s="107" t="s">
        <v>242</v>
      </c>
      <c r="R52" s="107" t="s">
        <v>242</v>
      </c>
      <c r="S52" s="107" t="s">
        <v>242</v>
      </c>
      <c r="T52" s="97" t="s">
        <v>1756</v>
      </c>
      <c r="U52" s="22"/>
      <c r="V52" s="22"/>
      <c r="W52" s="22"/>
      <c r="X52" s="1"/>
      <c r="Y52" s="1"/>
      <c r="Z52" s="1"/>
    </row>
    <row r="53" spans="1:26" ht="16.5" customHeight="1">
      <c r="A53" s="22">
        <f t="shared" si="1"/>
        <v>51</v>
      </c>
      <c r="B53" s="22" t="s">
        <v>80</v>
      </c>
      <c r="C53" s="23" t="s">
        <v>177</v>
      </c>
      <c r="D53" s="136" t="s">
        <v>178</v>
      </c>
      <c r="E53" s="23" t="s">
        <v>222</v>
      </c>
      <c r="F53" s="22"/>
      <c r="G53" s="109" t="s">
        <v>398</v>
      </c>
      <c r="H53" s="22"/>
      <c r="I53" s="106">
        <v>7</v>
      </c>
      <c r="J53" s="106">
        <v>5</v>
      </c>
      <c r="K53" s="106">
        <v>2.2889999999999998E-3</v>
      </c>
      <c r="L53" s="106">
        <v>2.63E-2</v>
      </c>
      <c r="M53" s="106">
        <v>1.2E-5</v>
      </c>
      <c r="N53" s="22" t="s">
        <v>242</v>
      </c>
      <c r="O53" s="22" t="s">
        <v>242</v>
      </c>
      <c r="P53" s="22"/>
      <c r="Q53" s="22" t="s">
        <v>242</v>
      </c>
      <c r="R53" s="22" t="s">
        <v>242</v>
      </c>
      <c r="S53" s="22" t="s">
        <v>242</v>
      </c>
      <c r="T53" s="97" t="s">
        <v>1757</v>
      </c>
      <c r="U53" s="22"/>
      <c r="V53" s="22"/>
      <c r="W53" s="22"/>
      <c r="X53" s="1"/>
      <c r="Y53" s="1"/>
      <c r="Z53" s="1"/>
    </row>
    <row r="54" spans="1:26" ht="16.5" customHeight="1">
      <c r="A54" s="22">
        <f t="shared" si="1"/>
        <v>52</v>
      </c>
      <c r="B54" s="22" t="s">
        <v>80</v>
      </c>
      <c r="C54" s="23" t="s">
        <v>177</v>
      </c>
      <c r="D54" s="136" t="s">
        <v>179</v>
      </c>
      <c r="E54" s="23" t="s">
        <v>223</v>
      </c>
      <c r="F54" s="22"/>
      <c r="G54" s="109" t="s">
        <v>398</v>
      </c>
      <c r="H54" s="22"/>
      <c r="I54" s="106">
        <v>2</v>
      </c>
      <c r="J54" s="106">
        <v>137</v>
      </c>
      <c r="K54" s="106">
        <v>8.7469999999999996E-3</v>
      </c>
      <c r="L54" s="106">
        <v>0.72109999999999996</v>
      </c>
      <c r="M54" s="106">
        <v>4.6E-5</v>
      </c>
      <c r="N54" s="107" t="s">
        <v>242</v>
      </c>
      <c r="O54" s="107" t="s">
        <v>242</v>
      </c>
      <c r="P54" s="107"/>
      <c r="Q54" s="107" t="s">
        <v>242</v>
      </c>
      <c r="R54" s="107" t="s">
        <v>242</v>
      </c>
      <c r="S54" s="107" t="s">
        <v>242</v>
      </c>
      <c r="T54" s="97" t="s">
        <v>1757</v>
      </c>
      <c r="U54" s="22"/>
      <c r="V54" s="22"/>
      <c r="W54" s="22"/>
      <c r="X54" s="22"/>
      <c r="Y54" s="22"/>
      <c r="Z54" s="22"/>
    </row>
    <row r="55" spans="1:26" ht="16.5" customHeight="1">
      <c r="A55" s="22">
        <f t="shared" si="1"/>
        <v>53</v>
      </c>
      <c r="B55" s="22" t="s">
        <v>80</v>
      </c>
      <c r="C55" s="23" t="s">
        <v>177</v>
      </c>
      <c r="D55" s="136" t="s">
        <v>180</v>
      </c>
      <c r="E55" s="23" t="s">
        <v>224</v>
      </c>
      <c r="F55" s="22"/>
      <c r="G55" s="109" t="s">
        <v>1408</v>
      </c>
      <c r="H55" s="22"/>
      <c r="I55" s="106">
        <v>16</v>
      </c>
      <c r="J55" s="106">
        <v>36</v>
      </c>
      <c r="K55" s="106">
        <v>9.375E-2</v>
      </c>
      <c r="L55" s="106">
        <v>0.1895</v>
      </c>
      <c r="M55" s="106">
        <v>4.9299999999999995E-4</v>
      </c>
      <c r="N55" s="107" t="s">
        <v>242</v>
      </c>
      <c r="O55" s="107" t="s">
        <v>242</v>
      </c>
      <c r="P55" s="107"/>
      <c r="Q55" s="107" t="s">
        <v>242</v>
      </c>
      <c r="R55" s="107" t="s">
        <v>242</v>
      </c>
      <c r="S55" s="107" t="s">
        <v>242</v>
      </c>
      <c r="T55" s="97" t="s">
        <v>1757</v>
      </c>
      <c r="U55" s="22"/>
      <c r="V55" s="22"/>
      <c r="W55" s="22"/>
      <c r="X55" s="22"/>
      <c r="Y55" s="22"/>
      <c r="Z55" s="22"/>
    </row>
    <row r="56" spans="1:26" ht="16.5" customHeight="1">
      <c r="A56" s="22">
        <f t="shared" si="1"/>
        <v>54</v>
      </c>
      <c r="B56" s="22" t="s">
        <v>80</v>
      </c>
      <c r="C56" s="23" t="s">
        <v>184</v>
      </c>
      <c r="D56" s="136" t="s">
        <v>877</v>
      </c>
      <c r="E56" s="23" t="s">
        <v>225</v>
      </c>
      <c r="F56" s="1"/>
      <c r="G56" s="109"/>
      <c r="H56" s="1"/>
      <c r="I56" s="106">
        <v>25</v>
      </c>
      <c r="J56" s="106">
        <v>1012</v>
      </c>
      <c r="K56" s="106">
        <v>0.41501199999999999</v>
      </c>
      <c r="L56" s="106">
        <v>5.3262999999999998</v>
      </c>
      <c r="M56" s="106">
        <v>2.1840000000000002E-3</v>
      </c>
      <c r="N56" s="22" t="s">
        <v>242</v>
      </c>
      <c r="O56" s="22" t="s">
        <v>241</v>
      </c>
      <c r="P56" s="22" t="s">
        <v>1689</v>
      </c>
      <c r="Q56" s="22" t="s">
        <v>242</v>
      </c>
      <c r="R56" s="22" t="s">
        <v>242</v>
      </c>
      <c r="S56" s="22" t="s">
        <v>241</v>
      </c>
      <c r="T56" s="132"/>
      <c r="U56" s="22" t="s">
        <v>1681</v>
      </c>
      <c r="V56" s="22" t="s">
        <v>1684</v>
      </c>
      <c r="W56" s="22" t="s">
        <v>1687</v>
      </c>
      <c r="X56" s="22"/>
      <c r="Y56" s="22"/>
      <c r="Z56" s="22"/>
    </row>
    <row r="57" spans="1:26" ht="16.5" customHeight="1">
      <c r="A57" s="22">
        <f t="shared" si="1"/>
        <v>55</v>
      </c>
      <c r="B57" s="22" t="s">
        <v>80</v>
      </c>
      <c r="C57" s="23" t="s">
        <v>184</v>
      </c>
      <c r="D57" s="136" t="s">
        <v>1580</v>
      </c>
      <c r="E57" s="23" t="s">
        <v>226</v>
      </c>
      <c r="F57" s="1"/>
      <c r="G57" s="109"/>
      <c r="H57" s="1"/>
      <c r="I57" s="106">
        <v>2</v>
      </c>
      <c r="J57" s="106">
        <v>127</v>
      </c>
      <c r="K57" s="106">
        <v>4.5279999999999999E-3</v>
      </c>
      <c r="L57" s="106">
        <v>0.66839999999999999</v>
      </c>
      <c r="M57" s="106">
        <v>2.4000000000000001E-5</v>
      </c>
      <c r="N57" s="22" t="s">
        <v>242</v>
      </c>
      <c r="O57" s="22" t="s">
        <v>241</v>
      </c>
      <c r="P57" s="22" t="s">
        <v>1689</v>
      </c>
      <c r="Q57" s="22" t="s">
        <v>242</v>
      </c>
      <c r="R57" s="22" t="s">
        <v>242</v>
      </c>
      <c r="S57" s="22" t="s">
        <v>241</v>
      </c>
      <c r="T57" s="132"/>
      <c r="U57" s="22" t="s">
        <v>1681</v>
      </c>
      <c r="V57" s="22" t="s">
        <v>1684</v>
      </c>
      <c r="W57" s="22" t="s">
        <v>1687</v>
      </c>
      <c r="X57" s="1"/>
      <c r="Y57" s="1"/>
      <c r="Z57" s="1"/>
    </row>
    <row r="58" spans="1:26" ht="16.5" customHeight="1">
      <c r="A58" s="22">
        <f t="shared" si="1"/>
        <v>56</v>
      </c>
      <c r="B58" s="22" t="s">
        <v>80</v>
      </c>
      <c r="C58" s="23" t="s">
        <v>184</v>
      </c>
      <c r="D58" s="136" t="s">
        <v>1579</v>
      </c>
      <c r="E58" s="23" t="s">
        <v>641</v>
      </c>
      <c r="F58" s="135" t="s">
        <v>879</v>
      </c>
      <c r="G58" s="109"/>
      <c r="H58" s="1"/>
      <c r="I58" s="106">
        <v>4</v>
      </c>
      <c r="J58" s="106">
        <v>65</v>
      </c>
      <c r="K58" s="106">
        <v>1.6197E-2</v>
      </c>
      <c r="L58" s="106">
        <v>0.34210000000000002</v>
      </c>
      <c r="M58" s="106">
        <v>8.5000000000000006E-5</v>
      </c>
      <c r="N58" s="22" t="s">
        <v>242</v>
      </c>
      <c r="O58" s="22" t="s">
        <v>242</v>
      </c>
      <c r="P58" s="22"/>
      <c r="Q58" s="22" t="s">
        <v>242</v>
      </c>
      <c r="R58" s="22" t="s">
        <v>242</v>
      </c>
      <c r="S58" s="22" t="s">
        <v>241</v>
      </c>
      <c r="T58" s="132"/>
      <c r="U58" s="107" t="s">
        <v>1683</v>
      </c>
      <c r="V58" s="107" t="s">
        <v>1682</v>
      </c>
      <c r="W58" s="107" t="s">
        <v>1685</v>
      </c>
      <c r="X58" s="1"/>
      <c r="Y58" s="1"/>
      <c r="Z58" s="1"/>
    </row>
    <row r="59" spans="1:26" s="21" customFormat="1" ht="16.5" customHeight="1">
      <c r="A59" s="22">
        <f t="shared" si="1"/>
        <v>57</v>
      </c>
      <c r="B59" s="22" t="s">
        <v>80</v>
      </c>
      <c r="C59" s="23" t="s">
        <v>184</v>
      </c>
      <c r="D59" s="136" t="s">
        <v>642</v>
      </c>
      <c r="E59" s="23" t="s">
        <v>644</v>
      </c>
      <c r="F59" s="1"/>
      <c r="G59" s="109"/>
      <c r="H59" s="1"/>
      <c r="I59" s="106">
        <v>2</v>
      </c>
      <c r="J59" s="106">
        <v>2174</v>
      </c>
      <c r="K59" s="106">
        <v>0.203125</v>
      </c>
      <c r="L59" s="106">
        <v>11.4421</v>
      </c>
      <c r="M59" s="106">
        <v>1.0690000000000001E-3</v>
      </c>
      <c r="N59" s="22" t="s">
        <v>241</v>
      </c>
      <c r="O59" s="22" t="s">
        <v>242</v>
      </c>
      <c r="P59" s="22"/>
      <c r="Q59" s="22" t="s">
        <v>242</v>
      </c>
      <c r="R59" s="22" t="s">
        <v>242</v>
      </c>
      <c r="S59" s="22" t="s">
        <v>242</v>
      </c>
      <c r="T59" s="97" t="s">
        <v>1758</v>
      </c>
      <c r="U59" s="22"/>
      <c r="V59" s="22"/>
      <c r="W59" s="22"/>
      <c r="X59" s="1"/>
      <c r="Y59" s="1"/>
      <c r="Z59" s="1"/>
    </row>
    <row r="60" spans="1:26" s="21" customFormat="1" ht="16.5" customHeight="1">
      <c r="A60" s="22">
        <f t="shared" si="1"/>
        <v>58</v>
      </c>
      <c r="B60" s="22" t="s">
        <v>80</v>
      </c>
      <c r="C60" s="23" t="s">
        <v>184</v>
      </c>
      <c r="D60" s="136" t="s">
        <v>643</v>
      </c>
      <c r="E60" s="23" t="s">
        <v>645</v>
      </c>
      <c r="F60" s="1"/>
      <c r="G60" s="109"/>
      <c r="H60" s="1"/>
      <c r="I60" s="106">
        <v>2</v>
      </c>
      <c r="J60" s="106">
        <v>227267</v>
      </c>
      <c r="K60" s="106">
        <v>18.546875</v>
      </c>
      <c r="L60" s="106">
        <v>1196.1421</v>
      </c>
      <c r="M60" s="106">
        <v>9.7614999999999993E-2</v>
      </c>
      <c r="N60" s="22" t="s">
        <v>241</v>
      </c>
      <c r="O60" s="22" t="s">
        <v>242</v>
      </c>
      <c r="P60" s="22"/>
      <c r="Q60" s="22" t="s">
        <v>242</v>
      </c>
      <c r="R60" s="22" t="s">
        <v>242</v>
      </c>
      <c r="S60" s="22" t="s">
        <v>242</v>
      </c>
      <c r="T60" s="97" t="s">
        <v>1758</v>
      </c>
      <c r="U60" s="22"/>
      <c r="V60" s="22"/>
      <c r="W60" s="22"/>
      <c r="X60" s="1"/>
      <c r="Y60" s="1"/>
      <c r="Z60" s="1"/>
    </row>
    <row r="61" spans="1:26" s="21" customFormat="1" ht="16.5" customHeight="1">
      <c r="A61" s="22">
        <f t="shared" si="1"/>
        <v>59</v>
      </c>
      <c r="B61" s="22" t="s">
        <v>80</v>
      </c>
      <c r="C61" s="23" t="s">
        <v>187</v>
      </c>
      <c r="D61" s="136" t="s">
        <v>188</v>
      </c>
      <c r="E61" s="23" t="s">
        <v>227</v>
      </c>
      <c r="F61" s="1"/>
      <c r="G61" s="109" t="s">
        <v>581</v>
      </c>
      <c r="H61" s="1" t="s">
        <v>890</v>
      </c>
      <c r="I61" s="106">
        <v>12</v>
      </c>
      <c r="J61" s="106">
        <v>2</v>
      </c>
      <c r="K61" s="106">
        <v>3.3279999999999998E-3</v>
      </c>
      <c r="L61" s="106">
        <v>1.0500000000000001E-2</v>
      </c>
      <c r="M61" s="106">
        <v>1.8E-5</v>
      </c>
      <c r="N61" s="22" t="s">
        <v>242</v>
      </c>
      <c r="O61" s="22" t="s">
        <v>242</v>
      </c>
      <c r="P61" s="22"/>
      <c r="Q61" s="22" t="s">
        <v>242</v>
      </c>
      <c r="R61" s="22" t="s">
        <v>242</v>
      </c>
      <c r="S61" s="22" t="s">
        <v>242</v>
      </c>
      <c r="T61" s="97" t="s">
        <v>1759</v>
      </c>
      <c r="U61" s="22"/>
      <c r="V61" s="22"/>
      <c r="W61" s="22"/>
      <c r="X61" s="1"/>
      <c r="Y61" s="1"/>
      <c r="Z61" s="1"/>
    </row>
    <row r="62" spans="1:26" ht="16.5" customHeight="1">
      <c r="A62" s="22">
        <f t="shared" si="1"/>
        <v>60</v>
      </c>
      <c r="B62" s="22" t="s">
        <v>80</v>
      </c>
      <c r="C62" s="23" t="s">
        <v>187</v>
      </c>
      <c r="D62" s="136" t="s">
        <v>888</v>
      </c>
      <c r="E62" s="23" t="s">
        <v>889</v>
      </c>
      <c r="F62" s="109" t="s">
        <v>879</v>
      </c>
      <c r="G62" s="109" t="s">
        <v>884</v>
      </c>
      <c r="H62" s="1" t="s">
        <v>891</v>
      </c>
      <c r="I62" s="106">
        <v>4</v>
      </c>
      <c r="J62" s="106">
        <v>0</v>
      </c>
      <c r="K62" s="106">
        <v>9.77E-4</v>
      </c>
      <c r="L62" s="106">
        <v>0</v>
      </c>
      <c r="M62" s="106">
        <v>5.0000000000000004E-6</v>
      </c>
      <c r="N62" s="22" t="s">
        <v>242</v>
      </c>
      <c r="O62" s="22" t="s">
        <v>242</v>
      </c>
      <c r="P62" s="22"/>
      <c r="Q62" s="22" t="s">
        <v>242</v>
      </c>
      <c r="R62" s="22" t="s">
        <v>242</v>
      </c>
      <c r="S62" s="22" t="s">
        <v>242</v>
      </c>
      <c r="T62" s="97" t="s">
        <v>1759</v>
      </c>
      <c r="U62" s="22"/>
      <c r="V62" s="22"/>
      <c r="W62" s="22"/>
      <c r="X62" s="1"/>
      <c r="Y62" s="1"/>
      <c r="Z62" s="1"/>
    </row>
    <row r="63" spans="1:26" s="73" customFormat="1" ht="16.5" customHeight="1">
      <c r="A63" s="22">
        <f t="shared" si="1"/>
        <v>61</v>
      </c>
      <c r="B63" s="22" t="s">
        <v>80</v>
      </c>
      <c r="C63" s="23" t="s">
        <v>187</v>
      </c>
      <c r="D63" s="136" t="s">
        <v>709</v>
      </c>
      <c r="E63" s="23" t="s">
        <v>649</v>
      </c>
      <c r="F63" s="109" t="s">
        <v>584</v>
      </c>
      <c r="G63" s="109" t="s">
        <v>581</v>
      </c>
      <c r="H63" s="1" t="s">
        <v>699</v>
      </c>
      <c r="I63" s="106">
        <v>1</v>
      </c>
      <c r="J63" s="106">
        <v>18</v>
      </c>
      <c r="K63" s="106">
        <v>4.1139999999999996E-3</v>
      </c>
      <c r="L63" s="106">
        <v>9.4700000000000006E-2</v>
      </c>
      <c r="M63" s="106">
        <v>2.1999999999999999E-5</v>
      </c>
      <c r="N63" s="22" t="s">
        <v>242</v>
      </c>
      <c r="O63" s="22" t="s">
        <v>242</v>
      </c>
      <c r="P63" s="22"/>
      <c r="Q63" s="22" t="s">
        <v>241</v>
      </c>
      <c r="R63" s="22" t="s">
        <v>242</v>
      </c>
      <c r="S63" s="22" t="s">
        <v>242</v>
      </c>
      <c r="T63" s="97" t="s">
        <v>1760</v>
      </c>
      <c r="U63" s="22"/>
      <c r="V63" s="22"/>
      <c r="W63" s="22"/>
      <c r="X63" s="97"/>
      <c r="Y63" s="1"/>
      <c r="Z63" s="1"/>
    </row>
    <row r="64" spans="1:26" ht="16.5" customHeight="1">
      <c r="A64" s="22">
        <f t="shared" si="1"/>
        <v>62</v>
      </c>
      <c r="B64" s="22" t="s">
        <v>647</v>
      </c>
      <c r="C64" s="23" t="s">
        <v>187</v>
      </c>
      <c r="D64" s="136" t="s">
        <v>1645</v>
      </c>
      <c r="E64" s="23" t="s">
        <v>650</v>
      </c>
      <c r="F64" s="109" t="s">
        <v>586</v>
      </c>
      <c r="G64" s="109"/>
      <c r="H64" s="1" t="s">
        <v>700</v>
      </c>
      <c r="I64" s="106">
        <v>10</v>
      </c>
      <c r="J64" s="106">
        <v>29</v>
      </c>
      <c r="K64" s="106">
        <v>6.7380000000000001E-3</v>
      </c>
      <c r="L64" s="106">
        <v>0.15260000000000001</v>
      </c>
      <c r="M64" s="106">
        <v>3.4999999999999997E-5</v>
      </c>
      <c r="N64" s="22" t="s">
        <v>242</v>
      </c>
      <c r="O64" s="22" t="s">
        <v>242</v>
      </c>
      <c r="P64" s="22"/>
      <c r="Q64" s="22" t="s">
        <v>241</v>
      </c>
      <c r="R64" s="22" t="s">
        <v>242</v>
      </c>
      <c r="S64" s="22" t="s">
        <v>242</v>
      </c>
      <c r="T64" s="97" t="s">
        <v>1760</v>
      </c>
      <c r="U64" s="22"/>
      <c r="V64" s="22"/>
      <c r="W64" s="22"/>
      <c r="X64" s="1"/>
      <c r="Y64" s="1"/>
      <c r="Z64" s="1"/>
    </row>
    <row r="65" spans="1:26" ht="16.5" customHeight="1">
      <c r="A65" s="22">
        <f t="shared" si="1"/>
        <v>63</v>
      </c>
      <c r="B65" s="22" t="s">
        <v>647</v>
      </c>
      <c r="C65" s="23" t="s">
        <v>187</v>
      </c>
      <c r="D65" s="136" t="s">
        <v>646</v>
      </c>
      <c r="E65" s="23" t="s">
        <v>648</v>
      </c>
      <c r="F65" s="109"/>
      <c r="G65" s="109"/>
      <c r="H65" s="1" t="s">
        <v>701</v>
      </c>
      <c r="I65" s="106">
        <v>4</v>
      </c>
      <c r="J65" s="106">
        <v>21</v>
      </c>
      <c r="K65" s="106">
        <v>4.6875E-2</v>
      </c>
      <c r="L65" s="106">
        <v>0.1105</v>
      </c>
      <c r="M65" s="106">
        <v>2.4699999999999999E-4</v>
      </c>
      <c r="N65" s="22" t="s">
        <v>242</v>
      </c>
      <c r="O65" s="22" t="s">
        <v>242</v>
      </c>
      <c r="P65" s="22"/>
      <c r="Q65" s="22" t="s">
        <v>241</v>
      </c>
      <c r="R65" s="22" t="s">
        <v>242</v>
      </c>
      <c r="S65" s="22" t="s">
        <v>242</v>
      </c>
      <c r="T65" s="97" t="s">
        <v>1760</v>
      </c>
      <c r="U65" s="22"/>
      <c r="V65" s="22"/>
      <c r="W65" s="22"/>
      <c r="X65" s="1"/>
      <c r="Y65" s="1"/>
      <c r="Z65" s="1"/>
    </row>
    <row r="66" spans="1:26" s="21" customFormat="1" ht="16.5" customHeight="1">
      <c r="A66" s="22">
        <f t="shared" si="1"/>
        <v>64</v>
      </c>
      <c r="B66" s="22" t="s">
        <v>80</v>
      </c>
      <c r="C66" s="23" t="s">
        <v>187</v>
      </c>
      <c r="D66" s="136" t="s">
        <v>189</v>
      </c>
      <c r="E66" s="23" t="s">
        <v>705</v>
      </c>
      <c r="F66" s="109" t="s">
        <v>590</v>
      </c>
      <c r="G66" s="109" t="s">
        <v>590</v>
      </c>
      <c r="H66" s="1" t="s">
        <v>706</v>
      </c>
      <c r="I66" s="106">
        <v>3</v>
      </c>
      <c r="J66" s="106">
        <v>3</v>
      </c>
      <c r="K66" s="106">
        <v>3.006E-3</v>
      </c>
      <c r="L66" s="106">
        <v>1.5800000000000002E-2</v>
      </c>
      <c r="M66" s="106">
        <v>1.5999999999999999E-5</v>
      </c>
      <c r="N66" s="22" t="s">
        <v>242</v>
      </c>
      <c r="O66" s="22" t="s">
        <v>242</v>
      </c>
      <c r="P66" s="22"/>
      <c r="Q66" s="22" t="s">
        <v>241</v>
      </c>
      <c r="R66" s="22" t="s">
        <v>242</v>
      </c>
      <c r="S66" s="22" t="s">
        <v>242</v>
      </c>
      <c r="T66" s="97" t="s">
        <v>1760</v>
      </c>
      <c r="U66" s="22"/>
      <c r="V66" s="22"/>
      <c r="W66" s="22"/>
      <c r="X66" s="1"/>
      <c r="Y66" s="1"/>
      <c r="Z66" s="1"/>
    </row>
    <row r="67" spans="1:26" ht="16.5" customHeight="1">
      <c r="A67" s="22">
        <f t="shared" si="1"/>
        <v>65</v>
      </c>
      <c r="B67" s="22" t="s">
        <v>80</v>
      </c>
      <c r="C67" s="23" t="s">
        <v>187</v>
      </c>
      <c r="D67" s="136" t="s">
        <v>703</v>
      </c>
      <c r="E67" s="23" t="s">
        <v>228</v>
      </c>
      <c r="F67" s="109" t="s">
        <v>593</v>
      </c>
      <c r="G67" s="109" t="s">
        <v>1409</v>
      </c>
      <c r="H67" s="1" t="s">
        <v>702</v>
      </c>
      <c r="I67" s="106">
        <v>4</v>
      </c>
      <c r="J67" s="106">
        <v>73</v>
      </c>
      <c r="K67" s="106">
        <v>3.8349999999999999E-3</v>
      </c>
      <c r="L67" s="106">
        <v>0.38419999999999999</v>
      </c>
      <c r="M67" s="106">
        <v>2.0000000000000002E-5</v>
      </c>
      <c r="N67" s="22" t="s">
        <v>242</v>
      </c>
      <c r="O67" s="22" t="s">
        <v>242</v>
      </c>
      <c r="P67" s="22"/>
      <c r="Q67" s="22" t="s">
        <v>241</v>
      </c>
      <c r="R67" s="22" t="s">
        <v>242</v>
      </c>
      <c r="S67" s="22" t="s">
        <v>242</v>
      </c>
      <c r="T67" s="97" t="s">
        <v>1760</v>
      </c>
      <c r="U67" s="22"/>
      <c r="V67" s="22"/>
      <c r="W67" s="22"/>
      <c r="X67" s="1"/>
      <c r="Y67" s="1"/>
      <c r="Z67" s="1"/>
    </row>
    <row r="68" spans="1:26" ht="16.5" customHeight="1">
      <c r="A68" s="22">
        <f t="shared" si="1"/>
        <v>66</v>
      </c>
      <c r="B68" s="22" t="s">
        <v>80</v>
      </c>
      <c r="C68" s="23" t="s">
        <v>187</v>
      </c>
      <c r="D68" s="136" t="s">
        <v>190</v>
      </c>
      <c r="E68" s="23" t="s">
        <v>704</v>
      </c>
      <c r="F68" s="109" t="s">
        <v>595</v>
      </c>
      <c r="G68" s="109" t="s">
        <v>581</v>
      </c>
      <c r="H68" s="1" t="s">
        <v>707</v>
      </c>
      <c r="I68" s="106">
        <v>3</v>
      </c>
      <c r="J68" s="106">
        <v>2</v>
      </c>
      <c r="K68" s="106">
        <v>3.0690000000000001E-3</v>
      </c>
      <c r="L68" s="106">
        <v>1.0500000000000001E-2</v>
      </c>
      <c r="M68" s="106">
        <v>1.5999999999999999E-5</v>
      </c>
      <c r="N68" s="22" t="s">
        <v>242</v>
      </c>
      <c r="O68" s="22" t="s">
        <v>242</v>
      </c>
      <c r="P68" s="22"/>
      <c r="Q68" s="22" t="s">
        <v>241</v>
      </c>
      <c r="R68" s="22" t="s">
        <v>242</v>
      </c>
      <c r="S68" s="22" t="s">
        <v>242</v>
      </c>
      <c r="T68" s="97" t="s">
        <v>1760</v>
      </c>
      <c r="U68" s="22"/>
      <c r="V68" s="22"/>
      <c r="W68" s="22"/>
      <c r="X68" s="1"/>
      <c r="Y68" s="1"/>
      <c r="Z68" s="1"/>
    </row>
    <row r="69" spans="1:26" ht="16.5" customHeight="1">
      <c r="A69" s="22">
        <f t="shared" si="1"/>
        <v>67</v>
      </c>
      <c r="B69" s="22" t="s">
        <v>80</v>
      </c>
      <c r="C69" s="23" t="s">
        <v>187</v>
      </c>
      <c r="D69" s="136" t="s">
        <v>191</v>
      </c>
      <c r="E69" s="23" t="s">
        <v>229</v>
      </c>
      <c r="F69" s="109" t="s">
        <v>585</v>
      </c>
      <c r="G69" s="109" t="s">
        <v>585</v>
      </c>
      <c r="H69" s="95" t="s">
        <v>708</v>
      </c>
      <c r="I69" s="106">
        <v>3</v>
      </c>
      <c r="J69" s="106">
        <v>48</v>
      </c>
      <c r="K69" s="106">
        <v>5.7679999999999997E-3</v>
      </c>
      <c r="L69" s="106">
        <v>0.25259999999999999</v>
      </c>
      <c r="M69" s="106">
        <v>3.0000000000000001E-5</v>
      </c>
      <c r="N69" s="22" t="s">
        <v>242</v>
      </c>
      <c r="O69" s="22" t="s">
        <v>242</v>
      </c>
      <c r="P69" s="22"/>
      <c r="Q69" s="22" t="s">
        <v>241</v>
      </c>
      <c r="R69" s="22" t="s">
        <v>242</v>
      </c>
      <c r="S69" s="22" t="s">
        <v>242</v>
      </c>
      <c r="T69" s="97" t="s">
        <v>1760</v>
      </c>
      <c r="U69" s="22"/>
      <c r="V69" s="22"/>
      <c r="W69" s="22"/>
      <c r="X69" s="1"/>
      <c r="Y69" s="1"/>
      <c r="Z69" s="1"/>
    </row>
    <row r="70" spans="1:26" ht="16.5" customHeight="1">
      <c r="A70" s="22">
        <f t="shared" si="1"/>
        <v>68</v>
      </c>
      <c r="B70" s="22" t="s">
        <v>80</v>
      </c>
      <c r="C70" s="23" t="s">
        <v>205</v>
      </c>
      <c r="D70" s="136" t="s">
        <v>201</v>
      </c>
      <c r="E70" s="23" t="s">
        <v>230</v>
      </c>
      <c r="F70" s="1"/>
      <c r="G70" s="109" t="s">
        <v>1410</v>
      </c>
      <c r="H70" s="1" t="s">
        <v>692</v>
      </c>
      <c r="I70" s="106">
        <v>4</v>
      </c>
      <c r="J70" s="106">
        <v>7925</v>
      </c>
      <c r="K70" s="106">
        <v>0.58509500000000003</v>
      </c>
      <c r="L70" s="106">
        <v>41.710500000000003</v>
      </c>
      <c r="M70" s="106">
        <v>3.0790000000000001E-3</v>
      </c>
      <c r="N70" s="22" t="s">
        <v>242</v>
      </c>
      <c r="O70" s="22" t="s">
        <v>242</v>
      </c>
      <c r="P70" s="22"/>
      <c r="Q70" s="22" t="s">
        <v>242</v>
      </c>
      <c r="R70" s="22" t="s">
        <v>242</v>
      </c>
      <c r="S70" s="22" t="s">
        <v>242</v>
      </c>
      <c r="T70" s="97" t="s">
        <v>1760</v>
      </c>
      <c r="U70" s="22"/>
      <c r="V70" s="22"/>
      <c r="W70" s="22"/>
      <c r="X70" s="1"/>
      <c r="Y70" s="1"/>
      <c r="Z70" s="1"/>
    </row>
    <row r="71" spans="1:26" ht="16.5" customHeight="1">
      <c r="A71" s="22">
        <f t="shared" si="1"/>
        <v>69</v>
      </c>
      <c r="B71" s="22" t="s">
        <v>80</v>
      </c>
      <c r="C71" s="23" t="s">
        <v>205</v>
      </c>
      <c r="D71" s="136" t="s">
        <v>202</v>
      </c>
      <c r="E71" s="23" t="s">
        <v>231</v>
      </c>
      <c r="F71" s="1"/>
      <c r="G71" s="109" t="s">
        <v>1411</v>
      </c>
      <c r="H71" s="96" t="s">
        <v>692</v>
      </c>
      <c r="I71" s="106">
        <v>4</v>
      </c>
      <c r="J71" s="106">
        <v>1237</v>
      </c>
      <c r="K71" s="106">
        <v>0.18087600000000001</v>
      </c>
      <c r="L71" s="106">
        <v>6.5105000000000004</v>
      </c>
      <c r="M71" s="106">
        <v>9.5200000000000005E-4</v>
      </c>
      <c r="N71" s="22" t="s">
        <v>242</v>
      </c>
      <c r="O71" s="22" t="s">
        <v>242</v>
      </c>
      <c r="P71" s="22"/>
      <c r="Q71" s="22" t="s">
        <v>242</v>
      </c>
      <c r="R71" s="22" t="s">
        <v>242</v>
      </c>
      <c r="S71" s="22" t="s">
        <v>242</v>
      </c>
      <c r="T71" s="97" t="s">
        <v>1758</v>
      </c>
      <c r="U71" s="22"/>
      <c r="V71" s="22"/>
      <c r="W71" s="22"/>
      <c r="X71" s="1"/>
      <c r="Y71" s="1"/>
      <c r="Z71" s="1"/>
    </row>
    <row r="72" spans="1:26" ht="16.5" customHeight="1">
      <c r="A72" s="22">
        <f t="shared" si="1"/>
        <v>70</v>
      </c>
      <c r="B72" s="22" t="s">
        <v>80</v>
      </c>
      <c r="C72" s="23" t="s">
        <v>205</v>
      </c>
      <c r="D72" s="136" t="s">
        <v>693</v>
      </c>
      <c r="E72" s="23" t="s">
        <v>232</v>
      </c>
      <c r="F72" s="1"/>
      <c r="G72" s="109" t="s">
        <v>1412</v>
      </c>
      <c r="H72" s="1" t="s">
        <v>691</v>
      </c>
      <c r="I72" s="106">
        <v>8</v>
      </c>
      <c r="J72" s="106">
        <v>1838</v>
      </c>
      <c r="K72" s="106">
        <v>0.15547800000000001</v>
      </c>
      <c r="L72" s="106">
        <v>9.6737000000000002</v>
      </c>
      <c r="M72" s="106">
        <v>8.1800000000000004E-4</v>
      </c>
      <c r="N72" s="22" t="s">
        <v>242</v>
      </c>
      <c r="O72" s="22" t="s">
        <v>241</v>
      </c>
      <c r="P72" s="22" t="s">
        <v>1647</v>
      </c>
      <c r="Q72" s="22" t="s">
        <v>242</v>
      </c>
      <c r="R72" s="22" t="s">
        <v>242</v>
      </c>
      <c r="S72" s="22" t="s">
        <v>242</v>
      </c>
      <c r="T72" s="97" t="s">
        <v>1758</v>
      </c>
      <c r="U72" s="22"/>
      <c r="V72" s="22"/>
      <c r="W72" s="22"/>
      <c r="X72" s="1"/>
      <c r="Y72" s="1"/>
      <c r="Z72" s="1"/>
    </row>
    <row r="73" spans="1:26" ht="16.5" customHeight="1">
      <c r="A73" s="22">
        <f t="shared" si="1"/>
        <v>71</v>
      </c>
      <c r="B73" s="22" t="s">
        <v>80</v>
      </c>
      <c r="C73" s="23" t="s">
        <v>205</v>
      </c>
      <c r="D73" s="136" t="s">
        <v>203</v>
      </c>
      <c r="E73" s="23" t="s">
        <v>233</v>
      </c>
      <c r="F73" s="1"/>
      <c r="G73" s="109" t="s">
        <v>1413</v>
      </c>
      <c r="H73" s="1" t="s">
        <v>690</v>
      </c>
      <c r="I73" s="106">
        <v>8</v>
      </c>
      <c r="J73" s="106">
        <v>639</v>
      </c>
      <c r="K73" s="106">
        <v>0.140625</v>
      </c>
      <c r="L73" s="106">
        <v>3.3632</v>
      </c>
      <c r="M73" s="106">
        <v>7.3999999999999999E-4</v>
      </c>
      <c r="N73" s="22" t="s">
        <v>242</v>
      </c>
      <c r="O73" s="22" t="s">
        <v>241</v>
      </c>
      <c r="P73" s="22" t="s">
        <v>1647</v>
      </c>
      <c r="Q73" s="22" t="s">
        <v>242</v>
      </c>
      <c r="R73" s="22" t="s">
        <v>242</v>
      </c>
      <c r="S73" s="22" t="s">
        <v>242</v>
      </c>
      <c r="T73" s="97" t="s">
        <v>1761</v>
      </c>
      <c r="U73" s="22"/>
      <c r="V73" s="22"/>
      <c r="W73" s="22"/>
      <c r="X73" s="1"/>
      <c r="Y73" s="1"/>
      <c r="Z73" s="1"/>
    </row>
    <row r="74" spans="1:26" ht="16.5" customHeight="1">
      <c r="A74" s="22">
        <f t="shared" si="1"/>
        <v>72</v>
      </c>
      <c r="B74" s="22" t="s">
        <v>80</v>
      </c>
      <c r="C74" s="23" t="s">
        <v>205</v>
      </c>
      <c r="D74" s="136" t="s">
        <v>204</v>
      </c>
      <c r="E74" s="23" t="s">
        <v>234</v>
      </c>
      <c r="F74" s="1"/>
      <c r="G74" s="109" t="s">
        <v>1414</v>
      </c>
      <c r="H74" s="1" t="s">
        <v>689</v>
      </c>
      <c r="I74" s="106">
        <v>7</v>
      </c>
      <c r="J74" s="106">
        <v>2328</v>
      </c>
      <c r="K74" s="106">
        <v>0.32376100000000002</v>
      </c>
      <c r="L74" s="106">
        <v>12.252599999999999</v>
      </c>
      <c r="M74" s="106">
        <v>1.704E-3</v>
      </c>
      <c r="N74" s="22" t="s">
        <v>242</v>
      </c>
      <c r="O74" s="22" t="s">
        <v>241</v>
      </c>
      <c r="P74" s="22" t="s">
        <v>1647</v>
      </c>
      <c r="Q74" s="22" t="s">
        <v>242</v>
      </c>
      <c r="R74" s="22" t="s">
        <v>242</v>
      </c>
      <c r="S74" s="22" t="s">
        <v>242</v>
      </c>
      <c r="T74" s="97" t="s">
        <v>1761</v>
      </c>
      <c r="U74" s="22"/>
      <c r="V74" s="22"/>
      <c r="W74" s="22"/>
      <c r="X74" s="1"/>
      <c r="Y74" s="1"/>
      <c r="Z74" s="1"/>
    </row>
    <row r="75" spans="1:26" ht="16.5" customHeight="1">
      <c r="A75" s="22">
        <f t="shared" si="1"/>
        <v>73</v>
      </c>
      <c r="B75" s="22" t="s">
        <v>80</v>
      </c>
      <c r="C75" s="23" t="s">
        <v>205</v>
      </c>
      <c r="D75" s="136" t="s">
        <v>880</v>
      </c>
      <c r="E75" s="23" t="s">
        <v>881</v>
      </c>
      <c r="F75" s="1"/>
      <c r="G75" s="109" t="s">
        <v>1415</v>
      </c>
      <c r="H75" s="1" t="s">
        <v>882</v>
      </c>
      <c r="I75" s="106">
        <v>5</v>
      </c>
      <c r="J75" s="106">
        <v>8925</v>
      </c>
      <c r="K75" s="106">
        <v>1.2683120000000001</v>
      </c>
      <c r="L75" s="106">
        <v>46.973700000000001</v>
      </c>
      <c r="M75" s="106">
        <v>6.6750000000000004E-3</v>
      </c>
      <c r="N75" s="22" t="s">
        <v>242</v>
      </c>
      <c r="O75" s="22" t="s">
        <v>242</v>
      </c>
      <c r="P75" s="22"/>
      <c r="Q75" s="22" t="s">
        <v>242</v>
      </c>
      <c r="R75" s="22" t="s">
        <v>242</v>
      </c>
      <c r="S75" s="22" t="s">
        <v>242</v>
      </c>
      <c r="T75" s="107"/>
      <c r="U75" s="22"/>
      <c r="V75" s="22"/>
      <c r="W75" s="22"/>
      <c r="X75" s="1"/>
      <c r="Y75" s="1"/>
      <c r="Z75" s="1"/>
    </row>
    <row r="76" spans="1:26" s="73" customFormat="1" ht="16.5" customHeight="1">
      <c r="A76" s="22">
        <f t="shared" si="1"/>
        <v>74</v>
      </c>
      <c r="B76" s="22" t="s">
        <v>80</v>
      </c>
      <c r="C76" s="23" t="s">
        <v>206</v>
      </c>
      <c r="D76" s="136" t="s">
        <v>694</v>
      </c>
      <c r="E76" s="23" t="s">
        <v>235</v>
      </c>
      <c r="F76" s="1"/>
      <c r="G76" s="109" t="s">
        <v>501</v>
      </c>
      <c r="H76" s="1" t="s">
        <v>687</v>
      </c>
      <c r="I76" s="106">
        <v>4</v>
      </c>
      <c r="J76" s="106">
        <v>17</v>
      </c>
      <c r="K76" s="106">
        <v>4.45E-3</v>
      </c>
      <c r="L76" s="106">
        <v>8.9499999999999996E-2</v>
      </c>
      <c r="M76" s="106">
        <v>2.3E-5</v>
      </c>
      <c r="N76" s="22" t="s">
        <v>242</v>
      </c>
      <c r="O76" s="22" t="s">
        <v>242</v>
      </c>
      <c r="P76" s="22"/>
      <c r="Q76" s="22" t="s">
        <v>242</v>
      </c>
      <c r="R76" s="22" t="s">
        <v>242</v>
      </c>
      <c r="S76" s="22" t="s">
        <v>242</v>
      </c>
      <c r="T76" s="107"/>
      <c r="U76" s="22"/>
      <c r="V76" s="22"/>
      <c r="W76" s="22"/>
      <c r="X76" s="1"/>
      <c r="Y76" s="1"/>
      <c r="Z76" s="1"/>
    </row>
    <row r="77" spans="1:26" ht="16.5" customHeight="1">
      <c r="A77" s="22">
        <f t="shared" si="1"/>
        <v>75</v>
      </c>
      <c r="B77" s="22" t="s">
        <v>80</v>
      </c>
      <c r="C77" s="23" t="s">
        <v>206</v>
      </c>
      <c r="D77" s="136" t="s">
        <v>207</v>
      </c>
      <c r="E77" s="23" t="s">
        <v>236</v>
      </c>
      <c r="F77" s="1"/>
      <c r="G77" s="109" t="s">
        <v>613</v>
      </c>
      <c r="H77" s="1" t="s">
        <v>688</v>
      </c>
      <c r="I77" s="106">
        <v>12</v>
      </c>
      <c r="J77" s="106">
        <v>8</v>
      </c>
      <c r="K77" s="106">
        <v>4.0280000000000003E-3</v>
      </c>
      <c r="L77" s="106">
        <v>4.2099999999999999E-2</v>
      </c>
      <c r="M77" s="106">
        <v>2.0999999999999999E-5</v>
      </c>
      <c r="N77" s="22" t="s">
        <v>242</v>
      </c>
      <c r="O77" s="22" t="s">
        <v>242</v>
      </c>
      <c r="P77" s="22"/>
      <c r="Q77" s="22" t="s">
        <v>242</v>
      </c>
      <c r="R77" s="22" t="s">
        <v>242</v>
      </c>
      <c r="S77" s="22" t="s">
        <v>241</v>
      </c>
      <c r="T77" s="132"/>
      <c r="U77" s="107" t="s">
        <v>1762</v>
      </c>
      <c r="V77" s="22" t="s">
        <v>1682</v>
      </c>
      <c r="W77" s="107" t="s">
        <v>1686</v>
      </c>
      <c r="X77" s="1"/>
      <c r="Y77" s="1"/>
      <c r="Z77" s="1"/>
    </row>
    <row r="78" spans="1:26" ht="16.5" customHeight="1">
      <c r="A78" s="22">
        <f t="shared" si="1"/>
        <v>76</v>
      </c>
      <c r="B78" s="22" t="s">
        <v>80</v>
      </c>
      <c r="C78" s="23" t="s">
        <v>206</v>
      </c>
      <c r="D78" s="136" t="s">
        <v>208</v>
      </c>
      <c r="E78" s="23" t="s">
        <v>237</v>
      </c>
      <c r="F78" s="1"/>
      <c r="G78" s="109" t="s">
        <v>600</v>
      </c>
      <c r="H78" s="1" t="s">
        <v>686</v>
      </c>
      <c r="I78" s="106">
        <v>7</v>
      </c>
      <c r="J78" s="106">
        <v>194</v>
      </c>
      <c r="K78" s="106">
        <v>8.5319999999999997E-3</v>
      </c>
      <c r="L78" s="106">
        <v>1.0210999999999999</v>
      </c>
      <c r="M78" s="106">
        <v>4.5000000000000003E-5</v>
      </c>
      <c r="N78" s="22" t="s">
        <v>242</v>
      </c>
      <c r="O78" s="22" t="s">
        <v>242</v>
      </c>
      <c r="P78" s="22"/>
      <c r="Q78" s="22" t="s">
        <v>242</v>
      </c>
      <c r="R78" s="22" t="s">
        <v>242</v>
      </c>
      <c r="S78" s="22" t="s">
        <v>241</v>
      </c>
      <c r="T78" s="132"/>
      <c r="U78" s="107" t="s">
        <v>1762</v>
      </c>
      <c r="V78" s="22" t="s">
        <v>1682</v>
      </c>
      <c r="W78" s="107" t="s">
        <v>1686</v>
      </c>
      <c r="X78" s="1"/>
      <c r="Y78" s="1"/>
      <c r="Z78" s="1"/>
    </row>
    <row r="79" spans="1:26" ht="16.5" customHeight="1">
      <c r="A79" s="22">
        <f t="shared" si="1"/>
        <v>77</v>
      </c>
      <c r="B79" s="22" t="s">
        <v>80</v>
      </c>
      <c r="C79" s="23" t="s">
        <v>214</v>
      </c>
      <c r="D79" s="136" t="s">
        <v>213</v>
      </c>
      <c r="E79" s="23" t="s">
        <v>616</v>
      </c>
      <c r="F79" s="109" t="s">
        <v>618</v>
      </c>
      <c r="G79" s="109"/>
      <c r="H79" s="1" t="s">
        <v>685</v>
      </c>
      <c r="I79" s="106">
        <v>4</v>
      </c>
      <c r="J79" s="106">
        <v>9</v>
      </c>
      <c r="K79" s="106">
        <v>7.2150000000000001E-3</v>
      </c>
      <c r="L79" s="106">
        <v>4.7399999999999998E-2</v>
      </c>
      <c r="M79" s="106">
        <v>3.8000000000000002E-5</v>
      </c>
      <c r="N79" s="22" t="s">
        <v>242</v>
      </c>
      <c r="O79" s="22" t="s">
        <v>242</v>
      </c>
      <c r="P79" s="22"/>
      <c r="Q79" s="22" t="s">
        <v>241</v>
      </c>
      <c r="R79" s="22" t="s">
        <v>241</v>
      </c>
      <c r="S79" s="22" t="s">
        <v>242</v>
      </c>
      <c r="T79" s="132" t="s">
        <v>695</v>
      </c>
      <c r="U79" s="22"/>
      <c r="V79" s="22"/>
      <c r="W79" s="22"/>
      <c r="X79" s="1"/>
      <c r="Y79" s="1"/>
      <c r="Z79" s="1"/>
    </row>
    <row r="80" spans="1:26" ht="16.5" customHeight="1">
      <c r="A80" s="22">
        <f t="shared" si="1"/>
        <v>78</v>
      </c>
      <c r="B80" s="22" t="s">
        <v>80</v>
      </c>
      <c r="C80" s="23" t="s">
        <v>214</v>
      </c>
      <c r="D80" s="136" t="s">
        <v>638</v>
      </c>
      <c r="E80" s="23" t="s">
        <v>1642</v>
      </c>
      <c r="F80" s="109" t="s">
        <v>623</v>
      </c>
      <c r="G80" s="109" t="s">
        <v>620</v>
      </c>
      <c r="H80" s="1" t="s">
        <v>684</v>
      </c>
      <c r="I80" s="106">
        <v>12</v>
      </c>
      <c r="J80" s="106">
        <v>46</v>
      </c>
      <c r="K80" s="106">
        <v>0.143179</v>
      </c>
      <c r="L80" s="106">
        <v>0.24210000000000001</v>
      </c>
      <c r="M80" s="106">
        <v>7.54E-4</v>
      </c>
      <c r="N80" s="22" t="s">
        <v>242</v>
      </c>
      <c r="O80" s="22" t="s">
        <v>242</v>
      </c>
      <c r="P80" s="22"/>
      <c r="Q80" s="22" t="s">
        <v>241</v>
      </c>
      <c r="R80" s="22" t="s">
        <v>241</v>
      </c>
      <c r="S80" s="22" t="s">
        <v>241</v>
      </c>
      <c r="T80" s="132"/>
      <c r="U80" s="107" t="s">
        <v>1762</v>
      </c>
      <c r="V80" s="107" t="s">
        <v>1682</v>
      </c>
      <c r="W80" s="107" t="s">
        <v>1686</v>
      </c>
      <c r="X80" s="1"/>
      <c r="Y80" s="1"/>
      <c r="Z80" s="1"/>
    </row>
    <row r="81" spans="6:6">
      <c r="F81" s="73"/>
    </row>
  </sheetData>
  <dataConsolidate/>
  <mergeCells count="6">
    <mergeCell ref="X1:Z1"/>
    <mergeCell ref="S1:T1"/>
    <mergeCell ref="U1:W1"/>
    <mergeCell ref="A1:H1"/>
    <mergeCell ref="I1:M1"/>
    <mergeCell ref="N1:R1"/>
  </mergeCells>
  <phoneticPr fontId="4" type="noConversion"/>
  <dataValidations count="4">
    <dataValidation type="list" allowBlank="1" showInputMessage="1" showErrorMessage="1" sqref="S4:S44 N3:O3 Q3:R3 Q5:R44 N5:O80 Q45:S80">
      <formula1>"Y,N"</formula1>
    </dataValidation>
    <dataValidation type="list" allowBlank="1" showInputMessage="1" showErrorMessage="1" promptTitle="增量,全量" sqref="V3:V80">
      <formula1>"增量,全量"</formula1>
    </dataValidation>
    <dataValidation type="list" allowBlank="1" showInputMessage="1" showErrorMessage="1" sqref="W3:W80">
      <formula1>"直接追加,主键拉链,全表拉链,全表覆盖,增量覆盖"</formula1>
    </dataValidation>
    <dataValidation type="list" allowBlank="1" showInputMessage="1" showErrorMessage="1" sqref="U3:U80">
      <formula1>"历史表,流水表,切片表,当前表"</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3"/>
  <sheetViews>
    <sheetView topLeftCell="A443" workbookViewId="0">
      <selection activeCell="E457" sqref="E457"/>
    </sheetView>
  </sheetViews>
  <sheetFormatPr defaultColWidth="9" defaultRowHeight="14.25"/>
  <cols>
    <col min="1" max="1" width="12.25" style="6" customWidth="1"/>
    <col min="2" max="2" width="22.75" style="6" customWidth="1"/>
    <col min="3" max="3" width="35" style="6" customWidth="1"/>
    <col min="4" max="5" width="19.875" style="6" customWidth="1"/>
    <col min="6" max="6" width="18.75" style="6" customWidth="1"/>
    <col min="7" max="7" width="12.875" style="6" customWidth="1"/>
    <col min="8" max="8" width="17.125" style="6" customWidth="1"/>
    <col min="9" max="9" width="10.5" style="6" bestFit="1" customWidth="1"/>
    <col min="10" max="10" width="24.25" style="6" customWidth="1"/>
    <col min="11" max="11" width="20.375" style="6" customWidth="1"/>
    <col min="12" max="12" width="19" style="6" customWidth="1"/>
    <col min="13" max="13" width="9" style="6"/>
    <col min="14" max="14" width="17.625" style="6" customWidth="1"/>
    <col min="15" max="15" width="17.25" style="6" customWidth="1"/>
    <col min="16" max="16384" width="9" style="6"/>
  </cols>
  <sheetData>
    <row r="1" spans="1:15" ht="15">
      <c r="A1" s="140" t="s">
        <v>19</v>
      </c>
      <c r="B1" s="140"/>
      <c r="C1" s="140"/>
      <c r="D1" s="140"/>
      <c r="E1" s="140"/>
      <c r="F1" s="140"/>
      <c r="G1" s="140"/>
      <c r="H1" s="140"/>
      <c r="I1" s="140"/>
      <c r="J1" s="140"/>
      <c r="K1" s="141" t="s">
        <v>18</v>
      </c>
      <c r="L1" s="141"/>
      <c r="M1" s="141"/>
      <c r="N1" s="141"/>
      <c r="O1" s="141"/>
    </row>
    <row r="2" spans="1:15" ht="28.5">
      <c r="A2" s="5" t="s">
        <v>2</v>
      </c>
      <c r="B2" s="5" t="s">
        <v>11</v>
      </c>
      <c r="C2" s="5" t="s">
        <v>15</v>
      </c>
      <c r="D2" s="5" t="s">
        <v>21</v>
      </c>
      <c r="E2" s="5" t="s">
        <v>20</v>
      </c>
      <c r="F2" s="5" t="s">
        <v>8</v>
      </c>
      <c r="G2" s="5" t="s">
        <v>9</v>
      </c>
      <c r="H2" s="5" t="s">
        <v>16</v>
      </c>
      <c r="I2" s="5" t="s">
        <v>13</v>
      </c>
      <c r="J2" s="5" t="s">
        <v>7</v>
      </c>
      <c r="K2" s="7" t="s">
        <v>4</v>
      </c>
      <c r="L2" s="7" t="s">
        <v>5</v>
      </c>
      <c r="M2" s="7" t="s">
        <v>6</v>
      </c>
      <c r="N2" s="7" t="s">
        <v>12</v>
      </c>
      <c r="O2" s="7" t="s">
        <v>17</v>
      </c>
    </row>
    <row r="3" spans="1:15" ht="16.5" customHeight="1">
      <c r="A3" s="107">
        <v>1</v>
      </c>
      <c r="B3" s="108" t="s">
        <v>97</v>
      </c>
      <c r="C3" s="109" t="s">
        <v>1705</v>
      </c>
      <c r="D3" s="23" t="s">
        <v>238</v>
      </c>
      <c r="E3" s="135" t="s">
        <v>1632</v>
      </c>
      <c r="F3" s="109" t="s">
        <v>944</v>
      </c>
      <c r="G3" s="23" t="s">
        <v>241</v>
      </c>
      <c r="H3" s="23" t="s">
        <v>241</v>
      </c>
      <c r="I3" s="2" t="s">
        <v>697</v>
      </c>
      <c r="J3" s="132" t="s">
        <v>1636</v>
      </c>
      <c r="K3" s="2"/>
      <c r="L3" s="2"/>
      <c r="M3" s="2" t="str">
        <f>VLOOKUP(C3, '1.源系统表级信息调研'!$D:$S,16,0)</f>
        <v>Y</v>
      </c>
      <c r="N3" s="2"/>
      <c r="O3" s="2"/>
    </row>
    <row r="4" spans="1:15" ht="16.5" customHeight="1">
      <c r="A4" s="107"/>
      <c r="B4" s="108"/>
      <c r="C4" s="109" t="s">
        <v>1705</v>
      </c>
      <c r="D4" s="23" t="s">
        <v>239</v>
      </c>
      <c r="E4" s="135" t="s">
        <v>945</v>
      </c>
      <c r="F4" s="109" t="s">
        <v>946</v>
      </c>
      <c r="G4" s="23" t="s">
        <v>242</v>
      </c>
      <c r="H4" s="23" t="s">
        <v>242</v>
      </c>
      <c r="I4" s="22" t="s">
        <v>698</v>
      </c>
      <c r="J4" s="132" t="s">
        <v>1634</v>
      </c>
      <c r="K4" s="2"/>
      <c r="L4" s="2"/>
      <c r="M4" s="107" t="str">
        <f>VLOOKUP(C4, '1.源系统表级信息调研'!$D:$S,16,0)</f>
        <v>Y</v>
      </c>
      <c r="N4" s="2"/>
      <c r="O4" s="2"/>
    </row>
    <row r="5" spans="1:15" ht="16.5" customHeight="1">
      <c r="A5" s="107">
        <v>2</v>
      </c>
      <c r="B5" s="108" t="s">
        <v>82</v>
      </c>
      <c r="C5" s="109" t="s">
        <v>1710</v>
      </c>
      <c r="D5" s="23" t="s">
        <v>238</v>
      </c>
      <c r="E5" s="135" t="s">
        <v>943</v>
      </c>
      <c r="F5" s="109" t="s">
        <v>944</v>
      </c>
      <c r="G5" s="23" t="s">
        <v>241</v>
      </c>
      <c r="H5" s="23" t="s">
        <v>242</v>
      </c>
      <c r="I5" s="22" t="s">
        <v>697</v>
      </c>
      <c r="J5" s="132"/>
      <c r="K5" s="2"/>
      <c r="L5" s="2"/>
      <c r="M5" s="107" t="str">
        <f>VLOOKUP(C5, '1.源系统表级信息调研'!$D:$S,16,0)</f>
        <v>Y</v>
      </c>
      <c r="N5" s="2"/>
      <c r="O5" s="2"/>
    </row>
    <row r="6" spans="1:15" ht="16.5" customHeight="1">
      <c r="A6" s="107"/>
      <c r="B6" s="108"/>
      <c r="C6" s="109" t="s">
        <v>1710</v>
      </c>
      <c r="D6" s="23" t="s">
        <v>1635</v>
      </c>
      <c r="E6" s="135" t="s">
        <v>947</v>
      </c>
      <c r="F6" s="109" t="s">
        <v>948</v>
      </c>
      <c r="G6" s="23" t="s">
        <v>241</v>
      </c>
      <c r="H6" s="23" t="s">
        <v>242</v>
      </c>
      <c r="I6" s="22" t="s">
        <v>696</v>
      </c>
      <c r="J6" s="132" t="s">
        <v>1656</v>
      </c>
      <c r="K6" s="2"/>
      <c r="L6" s="2"/>
      <c r="M6" s="107" t="str">
        <f>VLOOKUP(C6, '1.源系统表级信息调研'!$D:$S,16,0)</f>
        <v>Y</v>
      </c>
      <c r="N6" s="2"/>
      <c r="O6" s="2"/>
    </row>
    <row r="7" spans="1:15" ht="16.5" customHeight="1">
      <c r="A7" s="107"/>
      <c r="B7" s="108"/>
      <c r="C7" s="109" t="s">
        <v>1710</v>
      </c>
      <c r="D7" s="23" t="s">
        <v>244</v>
      </c>
      <c r="E7" s="135" t="s">
        <v>949</v>
      </c>
      <c r="F7" s="109" t="s">
        <v>950</v>
      </c>
      <c r="G7" s="23" t="s">
        <v>242</v>
      </c>
      <c r="H7" s="23" t="s">
        <v>242</v>
      </c>
      <c r="I7" s="22" t="s">
        <v>698</v>
      </c>
      <c r="J7" s="132" t="s">
        <v>1657</v>
      </c>
      <c r="K7" s="2"/>
      <c r="L7" s="2"/>
      <c r="M7" s="107" t="str">
        <f>VLOOKUP(C7, '1.源系统表级信息调研'!$D:$S,16,0)</f>
        <v>Y</v>
      </c>
      <c r="N7" s="2"/>
      <c r="O7" s="2"/>
    </row>
    <row r="8" spans="1:15" ht="16.5" customHeight="1">
      <c r="A8" s="107"/>
      <c r="B8" s="108"/>
      <c r="C8" s="109" t="s">
        <v>1710</v>
      </c>
      <c r="D8" s="23" t="s">
        <v>245</v>
      </c>
      <c r="E8" s="135" t="s">
        <v>951</v>
      </c>
      <c r="F8" s="109" t="s">
        <v>948</v>
      </c>
      <c r="G8" s="23" t="s">
        <v>242</v>
      </c>
      <c r="H8" s="23" t="s">
        <v>242</v>
      </c>
      <c r="I8" s="22" t="s">
        <v>697</v>
      </c>
      <c r="J8" s="132" t="s">
        <v>1655</v>
      </c>
      <c r="K8" s="2"/>
      <c r="L8" s="2"/>
      <c r="M8" s="107" t="str">
        <f>VLOOKUP(C8, '1.源系统表级信息调研'!$D:$S,16,0)</f>
        <v>Y</v>
      </c>
      <c r="N8" s="2"/>
      <c r="O8" s="2"/>
    </row>
    <row r="9" spans="1:15" ht="16.5" customHeight="1">
      <c r="A9" s="107"/>
      <c r="B9" s="108"/>
      <c r="C9" s="109" t="s">
        <v>1710</v>
      </c>
      <c r="D9" s="23" t="s">
        <v>246</v>
      </c>
      <c r="E9" s="135" t="s">
        <v>952</v>
      </c>
      <c r="F9" s="109" t="s">
        <v>950</v>
      </c>
      <c r="G9" s="23" t="s">
        <v>242</v>
      </c>
      <c r="H9" s="23" t="s">
        <v>242</v>
      </c>
      <c r="I9" s="22" t="s">
        <v>698</v>
      </c>
      <c r="J9" s="132" t="s">
        <v>1658</v>
      </c>
      <c r="K9" s="2"/>
      <c r="L9" s="2"/>
      <c r="M9" s="107" t="str">
        <f>VLOOKUP(C9, '1.源系统表级信息调研'!$D:$S,16,0)</f>
        <v>Y</v>
      </c>
      <c r="N9" s="2"/>
      <c r="O9" s="2"/>
    </row>
    <row r="10" spans="1:15" ht="16.5" customHeight="1">
      <c r="A10" s="107">
        <v>3</v>
      </c>
      <c r="B10" s="108" t="s">
        <v>83</v>
      </c>
      <c r="C10" s="109" t="s">
        <v>1711</v>
      </c>
      <c r="D10" s="23" t="s">
        <v>238</v>
      </c>
      <c r="E10" s="135" t="s">
        <v>943</v>
      </c>
      <c r="F10" s="109" t="s">
        <v>944</v>
      </c>
      <c r="G10" s="23" t="s">
        <v>242</v>
      </c>
      <c r="H10" s="23" t="s">
        <v>242</v>
      </c>
      <c r="I10" s="22" t="s">
        <v>697</v>
      </c>
      <c r="J10" s="132"/>
      <c r="K10" s="2"/>
      <c r="L10" s="2"/>
      <c r="M10" s="107" t="str">
        <f>VLOOKUP(C10, '1.源系统表级信息调研'!$D:$S,16,0)</f>
        <v>Y</v>
      </c>
      <c r="N10" s="2"/>
      <c r="O10" s="2"/>
    </row>
    <row r="11" spans="1:15" ht="16.5" customHeight="1">
      <c r="A11" s="107"/>
      <c r="B11" s="108"/>
      <c r="C11" s="109" t="s">
        <v>1711</v>
      </c>
      <c r="D11" s="23" t="s">
        <v>247</v>
      </c>
      <c r="E11" s="135" t="s">
        <v>953</v>
      </c>
      <c r="F11" s="109" t="s">
        <v>954</v>
      </c>
      <c r="G11" s="23" t="s">
        <v>241</v>
      </c>
      <c r="H11" s="23" t="s">
        <v>242</v>
      </c>
      <c r="I11" s="22" t="s">
        <v>697</v>
      </c>
      <c r="J11" s="132"/>
      <c r="K11" s="2"/>
      <c r="L11" s="2"/>
      <c r="M11" s="107" t="str">
        <f>VLOOKUP(C11, '1.源系统表级信息调研'!$D:$S,16,0)</f>
        <v>Y</v>
      </c>
      <c r="N11" s="2"/>
      <c r="O11" s="2"/>
    </row>
    <row r="12" spans="1:15" ht="16.5" customHeight="1">
      <c r="A12" s="107"/>
      <c r="B12" s="108"/>
      <c r="C12" s="109" t="s">
        <v>1711</v>
      </c>
      <c r="D12" s="23" t="s">
        <v>248</v>
      </c>
      <c r="E12" s="135" t="s">
        <v>955</v>
      </c>
      <c r="F12" s="109" t="s">
        <v>946</v>
      </c>
      <c r="G12" s="23" t="s">
        <v>242</v>
      </c>
      <c r="H12" s="23" t="s">
        <v>242</v>
      </c>
      <c r="I12" s="22" t="s">
        <v>698</v>
      </c>
      <c r="J12" s="132"/>
      <c r="K12" s="2"/>
      <c r="L12" s="2"/>
      <c r="M12" s="107" t="str">
        <f>VLOOKUP(C12, '1.源系统表级信息调研'!$D:$S,16,0)</f>
        <v>Y</v>
      </c>
      <c r="N12" s="2"/>
      <c r="O12" s="2"/>
    </row>
    <row r="13" spans="1:15" ht="47.25" customHeight="1">
      <c r="A13" s="107"/>
      <c r="B13" s="108"/>
      <c r="C13" s="109" t="s">
        <v>1711</v>
      </c>
      <c r="D13" s="23" t="s">
        <v>249</v>
      </c>
      <c r="E13" s="135" t="s">
        <v>956</v>
      </c>
      <c r="F13" s="109" t="s">
        <v>957</v>
      </c>
      <c r="G13" s="23" t="s">
        <v>242</v>
      </c>
      <c r="H13" s="23" t="s">
        <v>242</v>
      </c>
      <c r="I13" s="22" t="s">
        <v>696</v>
      </c>
      <c r="J13" s="134" t="s">
        <v>1581</v>
      </c>
      <c r="K13" s="2"/>
      <c r="L13" s="2"/>
      <c r="M13" s="107" t="str">
        <f>VLOOKUP(C13, '1.源系统表级信息调研'!$D:$S,16,0)</f>
        <v>Y</v>
      </c>
      <c r="N13" s="2"/>
      <c r="O13" s="2"/>
    </row>
    <row r="14" spans="1:15" ht="130.5" customHeight="1">
      <c r="A14" s="107"/>
      <c r="B14" s="108"/>
      <c r="C14" s="109" t="s">
        <v>1711</v>
      </c>
      <c r="D14" s="23" t="s">
        <v>250</v>
      </c>
      <c r="E14" s="135" t="s">
        <v>958</v>
      </c>
      <c r="F14" s="109" t="s">
        <v>959</v>
      </c>
      <c r="G14" s="23" t="s">
        <v>242</v>
      </c>
      <c r="H14" s="23" t="s">
        <v>241</v>
      </c>
      <c r="I14" s="22" t="s">
        <v>696</v>
      </c>
      <c r="J14" s="134" t="s">
        <v>1582</v>
      </c>
      <c r="K14" s="2"/>
      <c r="L14" s="2"/>
      <c r="M14" s="107" t="str">
        <f>VLOOKUP(C14, '1.源系统表级信息调研'!$D:$S,16,0)</f>
        <v>Y</v>
      </c>
      <c r="N14" s="2"/>
      <c r="O14" s="2"/>
    </row>
    <row r="15" spans="1:15" ht="107.25" customHeight="1">
      <c r="A15" s="107"/>
      <c r="B15" s="108"/>
      <c r="C15" s="109" t="s">
        <v>1711</v>
      </c>
      <c r="D15" s="23" t="s">
        <v>251</v>
      </c>
      <c r="E15" s="135" t="s">
        <v>960</v>
      </c>
      <c r="F15" s="109" t="s">
        <v>961</v>
      </c>
      <c r="G15" s="23" t="s">
        <v>242</v>
      </c>
      <c r="H15" s="23" t="s">
        <v>241</v>
      </c>
      <c r="I15" s="22" t="s">
        <v>696</v>
      </c>
      <c r="J15" s="134" t="s">
        <v>1583</v>
      </c>
      <c r="K15" s="2"/>
      <c r="L15" s="2"/>
      <c r="M15" s="107" t="str">
        <f>VLOOKUP(C15, '1.源系统表级信息调研'!$D:$S,16,0)</f>
        <v>Y</v>
      </c>
      <c r="N15" s="2"/>
      <c r="O15" s="2"/>
    </row>
    <row r="16" spans="1:15" ht="31.5" customHeight="1">
      <c r="A16" s="107"/>
      <c r="B16" s="108"/>
      <c r="C16" s="109" t="s">
        <v>1711</v>
      </c>
      <c r="D16" s="23" t="s">
        <v>252</v>
      </c>
      <c r="E16" s="135" t="s">
        <v>962</v>
      </c>
      <c r="F16" s="109" t="s">
        <v>963</v>
      </c>
      <c r="G16" s="23" t="s">
        <v>242</v>
      </c>
      <c r="H16" s="23" t="s">
        <v>241</v>
      </c>
      <c r="I16" s="22" t="s">
        <v>696</v>
      </c>
      <c r="J16" s="134" t="s">
        <v>1584</v>
      </c>
      <c r="K16" s="2"/>
      <c r="L16" s="2"/>
      <c r="M16" s="107" t="str">
        <f>VLOOKUP(C16, '1.源系统表级信息调研'!$D:$S,16,0)</f>
        <v>Y</v>
      </c>
      <c r="N16" s="2"/>
      <c r="O16" s="2"/>
    </row>
    <row r="17" spans="1:15" ht="16.5" customHeight="1">
      <c r="A17" s="107"/>
      <c r="B17" s="108"/>
      <c r="C17" s="109" t="s">
        <v>1711</v>
      </c>
      <c r="D17" s="23" t="s">
        <v>253</v>
      </c>
      <c r="E17" s="135" t="s">
        <v>964</v>
      </c>
      <c r="F17" s="109" t="s">
        <v>963</v>
      </c>
      <c r="G17" s="23" t="s">
        <v>242</v>
      </c>
      <c r="H17" s="23" t="s">
        <v>241</v>
      </c>
      <c r="I17" s="22" t="s">
        <v>696</v>
      </c>
      <c r="J17" s="132"/>
      <c r="K17" s="2"/>
      <c r="L17" s="2"/>
      <c r="M17" s="107" t="str">
        <f>VLOOKUP(C17, '1.源系统表级信息调研'!$D:$S,16,0)</f>
        <v>Y</v>
      </c>
      <c r="N17" s="2"/>
      <c r="O17" s="2"/>
    </row>
    <row r="18" spans="1:15" ht="16.5" customHeight="1">
      <c r="A18" s="107"/>
      <c r="B18" s="108"/>
      <c r="C18" s="109" t="s">
        <v>1711</v>
      </c>
      <c r="D18" s="23" t="s">
        <v>254</v>
      </c>
      <c r="E18" s="135" t="s">
        <v>965</v>
      </c>
      <c r="F18" s="109" t="s">
        <v>963</v>
      </c>
      <c r="G18" s="23" t="s">
        <v>242</v>
      </c>
      <c r="H18" s="23" t="s">
        <v>241</v>
      </c>
      <c r="I18" s="22" t="s">
        <v>696</v>
      </c>
      <c r="J18" s="132"/>
      <c r="K18" s="2"/>
      <c r="L18" s="2"/>
      <c r="M18" s="107" t="str">
        <f>VLOOKUP(C18, '1.源系统表级信息调研'!$D:$S,16,0)</f>
        <v>Y</v>
      </c>
      <c r="N18" s="2"/>
      <c r="O18" s="2"/>
    </row>
    <row r="19" spans="1:15" ht="16.5" customHeight="1">
      <c r="A19" s="107"/>
      <c r="B19" s="108"/>
      <c r="C19" s="109" t="s">
        <v>1711</v>
      </c>
      <c r="D19" s="23" t="s">
        <v>255</v>
      </c>
      <c r="E19" s="135" t="s">
        <v>966</v>
      </c>
      <c r="F19" s="109" t="s">
        <v>967</v>
      </c>
      <c r="G19" s="23" t="s">
        <v>242</v>
      </c>
      <c r="H19" s="23" t="s">
        <v>241</v>
      </c>
      <c r="I19" s="22" t="s">
        <v>696</v>
      </c>
      <c r="J19" s="132"/>
      <c r="K19" s="2"/>
      <c r="L19" s="2"/>
      <c r="M19" s="107" t="str">
        <f>VLOOKUP(C19, '1.源系统表级信息调研'!$D:$S,16,0)</f>
        <v>Y</v>
      </c>
      <c r="N19" s="2"/>
      <c r="O19" s="2"/>
    </row>
    <row r="20" spans="1:15" ht="16.5" customHeight="1">
      <c r="A20" s="107"/>
      <c r="B20" s="108"/>
      <c r="C20" s="109" t="s">
        <v>1711</v>
      </c>
      <c r="D20" s="23" t="s">
        <v>256</v>
      </c>
      <c r="E20" s="135" t="s">
        <v>968</v>
      </c>
      <c r="F20" s="109" t="s">
        <v>967</v>
      </c>
      <c r="G20" s="23" t="s">
        <v>242</v>
      </c>
      <c r="H20" s="23" t="s">
        <v>241</v>
      </c>
      <c r="I20" s="22" t="s">
        <v>696</v>
      </c>
      <c r="J20" s="132"/>
      <c r="K20" s="2"/>
      <c r="L20" s="2"/>
      <c r="M20" s="107" t="str">
        <f>VLOOKUP(C20, '1.源系统表级信息调研'!$D:$S,16,0)</f>
        <v>Y</v>
      </c>
      <c r="N20" s="2"/>
      <c r="O20" s="2"/>
    </row>
    <row r="21" spans="1:15" ht="16.5" customHeight="1">
      <c r="A21" s="107"/>
      <c r="B21" s="108"/>
      <c r="C21" s="109" t="s">
        <v>1711</v>
      </c>
      <c r="D21" s="23" t="s">
        <v>257</v>
      </c>
      <c r="E21" s="135" t="s">
        <v>969</v>
      </c>
      <c r="F21" s="109" t="s">
        <v>967</v>
      </c>
      <c r="G21" s="23" t="s">
        <v>242</v>
      </c>
      <c r="H21" s="23" t="s">
        <v>241</v>
      </c>
      <c r="I21" s="22" t="s">
        <v>696</v>
      </c>
      <c r="J21" s="132"/>
      <c r="K21" s="2"/>
      <c r="L21" s="2"/>
      <c r="M21" s="107" t="str">
        <f>VLOOKUP(C21, '1.源系统表级信息调研'!$D:$S,16,0)</f>
        <v>Y</v>
      </c>
      <c r="N21" s="2"/>
      <c r="O21" s="2"/>
    </row>
    <row r="22" spans="1:15" ht="16.5" customHeight="1">
      <c r="A22" s="107"/>
      <c r="B22" s="108"/>
      <c r="C22" s="109" t="s">
        <v>1711</v>
      </c>
      <c r="D22" s="23" t="s">
        <v>258</v>
      </c>
      <c r="E22" s="135" t="s">
        <v>970</v>
      </c>
      <c r="F22" s="109" t="s">
        <v>971</v>
      </c>
      <c r="G22" s="23" t="s">
        <v>242</v>
      </c>
      <c r="H22" s="23" t="s">
        <v>241</v>
      </c>
      <c r="I22" s="22" t="s">
        <v>696</v>
      </c>
      <c r="J22" s="132"/>
      <c r="K22" s="22"/>
      <c r="L22" s="22"/>
      <c r="M22" s="107" t="str">
        <f>VLOOKUP(C22, '1.源系统表级信息调研'!$D:$S,16,0)</f>
        <v>Y</v>
      </c>
      <c r="N22" s="22"/>
      <c r="O22" s="22"/>
    </row>
    <row r="23" spans="1:15" ht="16.5" customHeight="1">
      <c r="A23" s="107"/>
      <c r="B23" s="108"/>
      <c r="C23" s="109" t="s">
        <v>1711</v>
      </c>
      <c r="D23" s="23" t="s">
        <v>259</v>
      </c>
      <c r="E23" s="135" t="s">
        <v>972</v>
      </c>
      <c r="F23" s="109" t="s">
        <v>971</v>
      </c>
      <c r="G23" s="23" t="s">
        <v>242</v>
      </c>
      <c r="H23" s="23" t="s">
        <v>241</v>
      </c>
      <c r="I23" s="22" t="s">
        <v>696</v>
      </c>
      <c r="J23" s="132"/>
      <c r="K23" s="22"/>
      <c r="L23" s="22"/>
      <c r="M23" s="107" t="str">
        <f>VLOOKUP(C23, '1.源系统表级信息调研'!$D:$S,16,0)</f>
        <v>Y</v>
      </c>
      <c r="N23" s="22"/>
      <c r="O23" s="22"/>
    </row>
    <row r="24" spans="1:15" ht="16.5" customHeight="1">
      <c r="A24" s="107"/>
      <c r="B24" s="108"/>
      <c r="C24" s="109" t="s">
        <v>1711</v>
      </c>
      <c r="D24" s="23" t="s">
        <v>260</v>
      </c>
      <c r="E24" s="135" t="s">
        <v>973</v>
      </c>
      <c r="F24" s="109" t="s">
        <v>974</v>
      </c>
      <c r="G24" s="23" t="s">
        <v>242</v>
      </c>
      <c r="H24" s="23" t="s">
        <v>241</v>
      </c>
      <c r="I24" s="22" t="s">
        <v>696</v>
      </c>
      <c r="J24" s="132"/>
      <c r="K24" s="22"/>
      <c r="L24" s="22"/>
      <c r="M24" s="107" t="str">
        <f>VLOOKUP(C24, '1.源系统表级信息调研'!$D:$S,16,0)</f>
        <v>Y</v>
      </c>
      <c r="N24" s="22"/>
      <c r="O24" s="22"/>
    </row>
    <row r="25" spans="1:15" ht="16.5" customHeight="1">
      <c r="A25" s="107"/>
      <c r="B25" s="108"/>
      <c r="C25" s="109" t="s">
        <v>1711</v>
      </c>
      <c r="D25" s="23" t="s">
        <v>261</v>
      </c>
      <c r="E25" s="135" t="s">
        <v>975</v>
      </c>
      <c r="F25" s="109" t="s">
        <v>974</v>
      </c>
      <c r="G25" s="23" t="s">
        <v>242</v>
      </c>
      <c r="H25" s="23" t="s">
        <v>241</v>
      </c>
      <c r="I25" s="22" t="s">
        <v>696</v>
      </c>
      <c r="J25" s="132"/>
      <c r="K25" s="22"/>
      <c r="L25" s="22"/>
      <c r="M25" s="107" t="str">
        <f>VLOOKUP(C25, '1.源系统表级信息调研'!$D:$S,16,0)</f>
        <v>Y</v>
      </c>
      <c r="N25" s="22"/>
      <c r="O25" s="22"/>
    </row>
    <row r="26" spans="1:15" ht="16.5" customHeight="1">
      <c r="A26" s="107"/>
      <c r="B26" s="108"/>
      <c r="C26" s="109" t="s">
        <v>1711</v>
      </c>
      <c r="D26" s="23" t="s">
        <v>262</v>
      </c>
      <c r="E26" s="135" t="s">
        <v>976</v>
      </c>
      <c r="F26" s="109" t="s">
        <v>977</v>
      </c>
      <c r="G26" s="23" t="s">
        <v>242</v>
      </c>
      <c r="H26" s="23" t="s">
        <v>241</v>
      </c>
      <c r="I26" s="22" t="s">
        <v>696</v>
      </c>
      <c r="J26" s="132"/>
      <c r="K26" s="22"/>
      <c r="L26" s="22"/>
      <c r="M26" s="107" t="str">
        <f>VLOOKUP(C26, '1.源系统表级信息调研'!$D:$S,16,0)</f>
        <v>Y</v>
      </c>
      <c r="N26" s="22"/>
      <c r="O26" s="22"/>
    </row>
    <row r="27" spans="1:15" ht="16.5" customHeight="1">
      <c r="A27" s="107"/>
      <c r="B27" s="108"/>
      <c r="C27" s="109" t="s">
        <v>1711</v>
      </c>
      <c r="D27" s="23" t="s">
        <v>263</v>
      </c>
      <c r="E27" s="135" t="s">
        <v>978</v>
      </c>
      <c r="F27" s="109" t="s">
        <v>977</v>
      </c>
      <c r="G27" s="23" t="s">
        <v>242</v>
      </c>
      <c r="H27" s="23" t="s">
        <v>241</v>
      </c>
      <c r="I27" s="22" t="s">
        <v>696</v>
      </c>
      <c r="J27" s="132"/>
      <c r="K27" s="22"/>
      <c r="L27" s="22"/>
      <c r="M27" s="107" t="str">
        <f>VLOOKUP(C27, '1.源系统表级信息调研'!$D:$S,16,0)</f>
        <v>Y</v>
      </c>
      <c r="N27" s="22"/>
      <c r="O27" s="22"/>
    </row>
    <row r="28" spans="1:15" ht="16.5" customHeight="1">
      <c r="A28" s="107"/>
      <c r="B28" s="108"/>
      <c r="C28" s="109" t="s">
        <v>1711</v>
      </c>
      <c r="D28" s="23" t="s">
        <v>264</v>
      </c>
      <c r="E28" s="135" t="s">
        <v>979</v>
      </c>
      <c r="F28" s="109" t="s">
        <v>974</v>
      </c>
      <c r="G28" s="23" t="s">
        <v>242</v>
      </c>
      <c r="H28" s="23" t="s">
        <v>241</v>
      </c>
      <c r="I28" s="22" t="s">
        <v>696</v>
      </c>
      <c r="J28" s="132" t="s">
        <v>1585</v>
      </c>
      <c r="K28" s="22"/>
      <c r="L28" s="22"/>
      <c r="M28" s="107" t="str">
        <f>VLOOKUP(C28, '1.源系统表级信息调研'!$D:$S,16,0)</f>
        <v>Y</v>
      </c>
      <c r="N28" s="22"/>
      <c r="O28" s="22"/>
    </row>
    <row r="29" spans="1:15" ht="16.5" customHeight="1">
      <c r="A29" s="107"/>
      <c r="B29" s="108"/>
      <c r="C29" s="109" t="s">
        <v>1711</v>
      </c>
      <c r="D29" s="23" t="s">
        <v>266</v>
      </c>
      <c r="E29" s="135" t="s">
        <v>980</v>
      </c>
      <c r="F29" s="109" t="s">
        <v>959</v>
      </c>
      <c r="G29" s="23" t="s">
        <v>242</v>
      </c>
      <c r="H29" s="23" t="s">
        <v>241</v>
      </c>
      <c r="I29" s="22" t="s">
        <v>696</v>
      </c>
      <c r="J29" s="132"/>
      <c r="K29" s="22"/>
      <c r="L29" s="22"/>
      <c r="M29" s="107" t="str">
        <f>VLOOKUP(C29, '1.源系统表级信息调研'!$D:$S,16,0)</f>
        <v>Y</v>
      </c>
      <c r="N29" s="22"/>
      <c r="O29" s="22"/>
    </row>
    <row r="30" spans="1:15" ht="16.5" customHeight="1">
      <c r="A30" s="107"/>
      <c r="B30" s="108"/>
      <c r="C30" s="109" t="s">
        <v>1711</v>
      </c>
      <c r="D30" s="23" t="s">
        <v>267</v>
      </c>
      <c r="E30" s="135" t="s">
        <v>981</v>
      </c>
      <c r="F30" s="109" t="s">
        <v>948</v>
      </c>
      <c r="G30" s="23" t="s">
        <v>242</v>
      </c>
      <c r="H30" s="23" t="s">
        <v>241</v>
      </c>
      <c r="I30" s="22" t="s">
        <v>696</v>
      </c>
      <c r="J30" s="132"/>
      <c r="K30" s="22"/>
      <c r="L30" s="22"/>
      <c r="M30" s="107" t="str">
        <f>VLOOKUP(C30, '1.源系统表级信息调研'!$D:$S,16,0)</f>
        <v>Y</v>
      </c>
      <c r="N30" s="22"/>
      <c r="O30" s="22"/>
    </row>
    <row r="31" spans="1:15" ht="16.5" customHeight="1">
      <c r="A31" s="107"/>
      <c r="B31" s="108"/>
      <c r="C31" s="109" t="s">
        <v>1711</v>
      </c>
      <c r="D31" s="23" t="s">
        <v>268</v>
      </c>
      <c r="E31" s="135" t="s">
        <v>982</v>
      </c>
      <c r="F31" s="109" t="s">
        <v>948</v>
      </c>
      <c r="G31" s="23" t="s">
        <v>242</v>
      </c>
      <c r="H31" s="23" t="s">
        <v>241</v>
      </c>
      <c r="I31" s="22" t="s">
        <v>696</v>
      </c>
      <c r="J31" s="132"/>
      <c r="K31" s="22"/>
      <c r="L31" s="22"/>
      <c r="M31" s="107" t="str">
        <f>VLOOKUP(C31, '1.源系统表级信息调研'!$D:$S,16,0)</f>
        <v>Y</v>
      </c>
      <c r="N31" s="22"/>
      <c r="O31" s="22"/>
    </row>
    <row r="32" spans="1:15" ht="28.5" customHeight="1">
      <c r="A32" s="107"/>
      <c r="B32" s="108"/>
      <c r="C32" s="109" t="s">
        <v>1711</v>
      </c>
      <c r="D32" s="23" t="s">
        <v>273</v>
      </c>
      <c r="E32" s="135" t="s">
        <v>983</v>
      </c>
      <c r="F32" s="109" t="s">
        <v>957</v>
      </c>
      <c r="G32" s="23" t="s">
        <v>242</v>
      </c>
      <c r="H32" s="23" t="s">
        <v>241</v>
      </c>
      <c r="I32" s="22" t="s">
        <v>696</v>
      </c>
      <c r="J32" s="134" t="s">
        <v>1589</v>
      </c>
      <c r="K32" s="22"/>
      <c r="L32" s="22"/>
      <c r="M32" s="107" t="str">
        <f>VLOOKUP(C32, '1.源系统表级信息调研'!$D:$S,16,0)</f>
        <v>Y</v>
      </c>
      <c r="N32" s="22"/>
      <c r="O32" s="22"/>
    </row>
    <row r="33" spans="1:15" ht="30" customHeight="1">
      <c r="A33" s="107"/>
      <c r="B33" s="108"/>
      <c r="C33" s="109" t="s">
        <v>1711</v>
      </c>
      <c r="D33" s="23" t="s">
        <v>269</v>
      </c>
      <c r="E33" s="135" t="s">
        <v>984</v>
      </c>
      <c r="F33" s="109" t="s">
        <v>957</v>
      </c>
      <c r="G33" s="23" t="s">
        <v>242</v>
      </c>
      <c r="H33" s="23" t="s">
        <v>241</v>
      </c>
      <c r="I33" s="22" t="s">
        <v>696</v>
      </c>
      <c r="J33" s="134" t="s">
        <v>1586</v>
      </c>
      <c r="K33" s="22"/>
      <c r="L33" s="22"/>
      <c r="M33" s="107" t="str">
        <f>VLOOKUP(C33, '1.源系统表级信息调研'!$D:$S,16,0)</f>
        <v>Y</v>
      </c>
      <c r="N33" s="22"/>
      <c r="O33" s="22"/>
    </row>
    <row r="34" spans="1:15" ht="27.75" customHeight="1">
      <c r="A34" s="107"/>
      <c r="B34" s="108"/>
      <c r="C34" s="109" t="s">
        <v>1711</v>
      </c>
      <c r="D34" s="23" t="s">
        <v>270</v>
      </c>
      <c r="E34" s="135" t="s">
        <v>985</v>
      </c>
      <c r="F34" s="109" t="s">
        <v>957</v>
      </c>
      <c r="G34" s="23" t="s">
        <v>242</v>
      </c>
      <c r="H34" s="23" t="s">
        <v>241</v>
      </c>
      <c r="I34" s="22" t="s">
        <v>696</v>
      </c>
      <c r="J34" s="134" t="s">
        <v>1587</v>
      </c>
      <c r="K34" s="22"/>
      <c r="L34" s="22"/>
      <c r="M34" s="107" t="str">
        <f>VLOOKUP(C34, '1.源系统表级信息调研'!$D:$S,16,0)</f>
        <v>Y</v>
      </c>
      <c r="N34" s="22"/>
      <c r="O34" s="22"/>
    </row>
    <row r="35" spans="1:15" ht="27.75" customHeight="1">
      <c r="A35" s="107"/>
      <c r="B35" s="108"/>
      <c r="C35" s="109" t="s">
        <v>1711</v>
      </c>
      <c r="D35" s="23" t="s">
        <v>265</v>
      </c>
      <c r="E35" s="135" t="s">
        <v>986</v>
      </c>
      <c r="F35" s="109" t="s">
        <v>974</v>
      </c>
      <c r="G35" s="23" t="s">
        <v>242</v>
      </c>
      <c r="H35" s="23" t="s">
        <v>241</v>
      </c>
      <c r="I35" s="22" t="s">
        <v>696</v>
      </c>
      <c r="J35" s="134"/>
      <c r="K35" s="22"/>
      <c r="L35" s="22"/>
      <c r="M35" s="107" t="str">
        <f>VLOOKUP(C35, '1.源系统表级信息调研'!$D:$S,16,0)</f>
        <v>Y</v>
      </c>
      <c r="N35" s="22"/>
      <c r="O35" s="22"/>
    </row>
    <row r="36" spans="1:15" ht="30" customHeight="1">
      <c r="A36" s="107"/>
      <c r="B36" s="108"/>
      <c r="C36" s="109" t="s">
        <v>1711</v>
      </c>
      <c r="D36" s="23" t="s">
        <v>864</v>
      </c>
      <c r="E36" s="135" t="s">
        <v>987</v>
      </c>
      <c r="F36" s="109" t="s">
        <v>957</v>
      </c>
      <c r="G36" s="23" t="s">
        <v>242</v>
      </c>
      <c r="H36" s="23" t="s">
        <v>241</v>
      </c>
      <c r="I36" s="22" t="s">
        <v>696</v>
      </c>
      <c r="J36" s="134" t="s">
        <v>1588</v>
      </c>
      <c r="K36" s="22"/>
      <c r="L36" s="22"/>
      <c r="M36" s="107" t="str">
        <f>VLOOKUP(C36, '1.源系统表级信息调研'!$D:$S,16,0)</f>
        <v>Y</v>
      </c>
      <c r="N36" s="22"/>
      <c r="O36" s="22"/>
    </row>
    <row r="37" spans="1:15" ht="30" customHeight="1">
      <c r="A37" s="107"/>
      <c r="B37" s="108"/>
      <c r="C37" s="109" t="s">
        <v>1711</v>
      </c>
      <c r="D37" s="23" t="s">
        <v>271</v>
      </c>
      <c r="E37" s="135" t="s">
        <v>988</v>
      </c>
      <c r="F37" s="109" t="s">
        <v>957</v>
      </c>
      <c r="G37" s="23" t="s">
        <v>242</v>
      </c>
      <c r="H37" s="23" t="s">
        <v>241</v>
      </c>
      <c r="I37" s="22" t="s">
        <v>696</v>
      </c>
      <c r="J37" s="134" t="s">
        <v>1588</v>
      </c>
      <c r="K37" s="22"/>
      <c r="L37" s="22"/>
      <c r="M37" s="107" t="str">
        <f>VLOOKUP(C37, '1.源系统表级信息调研'!$D:$S,16,0)</f>
        <v>Y</v>
      </c>
      <c r="N37" s="22"/>
      <c r="O37" s="22"/>
    </row>
    <row r="38" spans="1:15" ht="28.5" customHeight="1">
      <c r="A38" s="107"/>
      <c r="B38" s="108"/>
      <c r="C38" s="109" t="s">
        <v>1711</v>
      </c>
      <c r="D38" s="23" t="s">
        <v>272</v>
      </c>
      <c r="E38" s="135" t="s">
        <v>989</v>
      </c>
      <c r="F38" s="109" t="s">
        <v>957</v>
      </c>
      <c r="G38" s="23" t="s">
        <v>242</v>
      </c>
      <c r="H38" s="23" t="s">
        <v>241</v>
      </c>
      <c r="I38" s="22" t="s">
        <v>696</v>
      </c>
      <c r="J38" s="134" t="s">
        <v>1588</v>
      </c>
      <c r="K38" s="22"/>
      <c r="L38" s="22"/>
      <c r="M38" s="107" t="str">
        <f>VLOOKUP(C38, '1.源系统表级信息调研'!$D:$S,16,0)</f>
        <v>Y</v>
      </c>
      <c r="N38" s="22"/>
      <c r="O38" s="22"/>
    </row>
    <row r="39" spans="1:15" ht="30.75" customHeight="1">
      <c r="A39" s="107"/>
      <c r="B39" s="108"/>
      <c r="C39" s="109" t="s">
        <v>1711</v>
      </c>
      <c r="D39" s="23" t="s">
        <v>274</v>
      </c>
      <c r="E39" s="135" t="s">
        <v>990</v>
      </c>
      <c r="F39" s="109" t="s">
        <v>957</v>
      </c>
      <c r="G39" s="23" t="s">
        <v>242</v>
      </c>
      <c r="H39" s="23" t="s">
        <v>241</v>
      </c>
      <c r="I39" s="22" t="s">
        <v>696</v>
      </c>
      <c r="J39" s="134" t="s">
        <v>1590</v>
      </c>
      <c r="K39" s="22"/>
      <c r="L39" s="22"/>
      <c r="M39" s="107" t="str">
        <f>VLOOKUP(C39, '1.源系统表级信息调研'!$D:$S,16,0)</f>
        <v>Y</v>
      </c>
      <c r="N39" s="22"/>
      <c r="O39" s="22"/>
    </row>
    <row r="40" spans="1:15" ht="16.5" customHeight="1">
      <c r="A40" s="107"/>
      <c r="B40" s="108"/>
      <c r="C40" s="109" t="s">
        <v>1711</v>
      </c>
      <c r="D40" s="23" t="s">
        <v>275</v>
      </c>
      <c r="E40" s="135" t="s">
        <v>991</v>
      </c>
      <c r="F40" s="109" t="s">
        <v>944</v>
      </c>
      <c r="G40" s="23" t="s">
        <v>242</v>
      </c>
      <c r="H40" s="23" t="s">
        <v>241</v>
      </c>
      <c r="I40" s="22" t="s">
        <v>697</v>
      </c>
      <c r="J40" s="132"/>
      <c r="K40" s="22"/>
      <c r="L40" s="22"/>
      <c r="M40" s="107" t="str">
        <f>VLOOKUP(C40, '1.源系统表级信息调研'!$D:$S,16,0)</f>
        <v>Y</v>
      </c>
      <c r="N40" s="22"/>
      <c r="O40" s="22"/>
    </row>
    <row r="41" spans="1:15" ht="16.5" customHeight="1">
      <c r="A41" s="107">
        <v>4</v>
      </c>
      <c r="B41" s="108" t="s">
        <v>1629</v>
      </c>
      <c r="C41" s="109" t="s">
        <v>1712</v>
      </c>
      <c r="D41" s="23" t="s">
        <v>247</v>
      </c>
      <c r="E41" s="135" t="s">
        <v>953</v>
      </c>
      <c r="F41" s="109" t="s">
        <v>954</v>
      </c>
      <c r="G41" s="23" t="s">
        <v>241</v>
      </c>
      <c r="H41" s="23" t="s">
        <v>241</v>
      </c>
      <c r="I41" s="22" t="s">
        <v>697</v>
      </c>
      <c r="J41" s="132"/>
      <c r="K41" s="22"/>
      <c r="L41" s="22"/>
      <c r="M41" s="107" t="str">
        <f>VLOOKUP(C41, '1.源系统表级信息调研'!$D:$S,16,0)</f>
        <v>Y</v>
      </c>
      <c r="N41" s="22"/>
      <c r="O41" s="22"/>
    </row>
    <row r="42" spans="1:15" ht="16.5" customHeight="1">
      <c r="A42" s="107"/>
      <c r="B42" s="108"/>
      <c r="C42" s="109" t="s">
        <v>1712</v>
      </c>
      <c r="D42" s="23" t="s">
        <v>277</v>
      </c>
      <c r="E42" s="135" t="s">
        <v>992</v>
      </c>
      <c r="F42" s="109" t="s">
        <v>993</v>
      </c>
      <c r="G42" s="23" t="s">
        <v>242</v>
      </c>
      <c r="H42" s="23" t="s">
        <v>242</v>
      </c>
      <c r="I42" s="22" t="s">
        <v>698</v>
      </c>
      <c r="J42" s="132"/>
      <c r="K42" s="22"/>
      <c r="L42" s="22"/>
      <c r="M42" s="107" t="str">
        <f>VLOOKUP(C42, '1.源系统表级信息调研'!$D:$S,16,0)</f>
        <v>Y</v>
      </c>
      <c r="N42" s="22"/>
      <c r="O42" s="22"/>
    </row>
    <row r="43" spans="1:15" ht="16.5" customHeight="1">
      <c r="A43" s="107"/>
      <c r="B43" s="108"/>
      <c r="C43" s="109" t="s">
        <v>1712</v>
      </c>
      <c r="D43" s="23" t="s">
        <v>278</v>
      </c>
      <c r="E43" s="135" t="s">
        <v>994</v>
      </c>
      <c r="F43" s="109" t="s">
        <v>993</v>
      </c>
      <c r="G43" s="23" t="s">
        <v>242</v>
      </c>
      <c r="H43" s="23" t="s">
        <v>241</v>
      </c>
      <c r="I43" s="22" t="s">
        <v>698</v>
      </c>
      <c r="J43" s="132"/>
      <c r="K43" s="22"/>
      <c r="L43" s="22"/>
      <c r="M43" s="107" t="str">
        <f>VLOOKUP(C43, '1.源系统表级信息调研'!$D:$S,16,0)</f>
        <v>Y</v>
      </c>
      <c r="N43" s="22"/>
      <c r="O43" s="22"/>
    </row>
    <row r="44" spans="1:15" ht="171" customHeight="1">
      <c r="A44" s="107"/>
      <c r="B44" s="108"/>
      <c r="C44" s="109" t="s">
        <v>1712</v>
      </c>
      <c r="D44" s="23" t="s">
        <v>279</v>
      </c>
      <c r="E44" s="135" t="s">
        <v>995</v>
      </c>
      <c r="F44" s="109" t="s">
        <v>996</v>
      </c>
      <c r="G44" s="23" t="s">
        <v>242</v>
      </c>
      <c r="H44" s="23" t="s">
        <v>241</v>
      </c>
      <c r="I44" s="22" t="s">
        <v>698</v>
      </c>
      <c r="J44" s="134" t="s">
        <v>1628</v>
      </c>
      <c r="K44" s="22"/>
      <c r="L44" s="22"/>
      <c r="M44" s="107" t="str">
        <f>VLOOKUP(C44, '1.源系统表级信息调研'!$D:$S,16,0)</f>
        <v>Y</v>
      </c>
      <c r="N44" s="22"/>
      <c r="O44" s="22"/>
    </row>
    <row r="45" spans="1:15" ht="165.75" customHeight="1">
      <c r="A45" s="107"/>
      <c r="B45" s="108"/>
      <c r="C45" s="109" t="s">
        <v>1712</v>
      </c>
      <c r="D45" s="23" t="s">
        <v>280</v>
      </c>
      <c r="E45" s="135" t="s">
        <v>997</v>
      </c>
      <c r="F45" s="109" t="s">
        <v>996</v>
      </c>
      <c r="G45" s="23" t="s">
        <v>242</v>
      </c>
      <c r="H45" s="23" t="s">
        <v>241</v>
      </c>
      <c r="I45" s="22" t="s">
        <v>698</v>
      </c>
      <c r="J45" s="134" t="s">
        <v>1591</v>
      </c>
      <c r="K45" s="22"/>
      <c r="L45" s="22"/>
      <c r="M45" s="107" t="str">
        <f>VLOOKUP(C45, '1.源系统表级信息调研'!$D:$S,16,0)</f>
        <v>Y</v>
      </c>
      <c r="N45" s="22"/>
      <c r="O45" s="22"/>
    </row>
    <row r="46" spans="1:15" ht="16.5" customHeight="1">
      <c r="A46" s="107"/>
      <c r="B46" s="108"/>
      <c r="C46" s="109" t="s">
        <v>1712</v>
      </c>
      <c r="D46" s="23" t="s">
        <v>281</v>
      </c>
      <c r="E46" s="135" t="s">
        <v>998</v>
      </c>
      <c r="F46" s="109" t="s">
        <v>963</v>
      </c>
      <c r="G46" s="23" t="s">
        <v>242</v>
      </c>
      <c r="H46" s="23" t="s">
        <v>242</v>
      </c>
      <c r="I46" s="22" t="s">
        <v>696</v>
      </c>
      <c r="J46" s="132"/>
      <c r="K46" s="22"/>
      <c r="L46" s="22"/>
      <c r="M46" s="107" t="str">
        <f>VLOOKUP(C46, '1.源系统表级信息调研'!$D:$S,16,0)</f>
        <v>Y</v>
      </c>
      <c r="N46" s="22"/>
      <c r="O46" s="22"/>
    </row>
    <row r="47" spans="1:15" ht="16.5" customHeight="1">
      <c r="A47" s="107"/>
      <c r="B47" s="108"/>
      <c r="C47" s="109" t="s">
        <v>1712</v>
      </c>
      <c r="D47" s="23" t="s">
        <v>282</v>
      </c>
      <c r="E47" s="135" t="s">
        <v>999</v>
      </c>
      <c r="F47" s="109" t="s">
        <v>1000</v>
      </c>
      <c r="G47" s="23" t="s">
        <v>242</v>
      </c>
      <c r="H47" s="23" t="s">
        <v>241</v>
      </c>
      <c r="I47" s="22" t="s">
        <v>698</v>
      </c>
      <c r="J47" s="132"/>
      <c r="K47" s="22"/>
      <c r="L47" s="22"/>
      <c r="M47" s="107" t="str">
        <f>VLOOKUP(C47, '1.源系统表级信息调研'!$D:$S,16,0)</f>
        <v>Y</v>
      </c>
      <c r="N47" s="22"/>
      <c r="O47" s="22"/>
    </row>
    <row r="48" spans="1:15" ht="16.5" customHeight="1">
      <c r="A48" s="107">
        <v>5</v>
      </c>
      <c r="B48" s="108" t="s">
        <v>639</v>
      </c>
      <c r="C48" s="109" t="s">
        <v>1713</v>
      </c>
      <c r="D48" s="23" t="s">
        <v>865</v>
      </c>
      <c r="E48" s="135" t="s">
        <v>953</v>
      </c>
      <c r="F48" s="109" t="s">
        <v>996</v>
      </c>
      <c r="G48" s="23" t="s">
        <v>241</v>
      </c>
      <c r="H48" s="23" t="s">
        <v>242</v>
      </c>
      <c r="I48" s="22" t="s">
        <v>697</v>
      </c>
      <c r="J48" s="132"/>
      <c r="K48" s="22"/>
      <c r="L48" s="22"/>
      <c r="M48" s="107" t="str">
        <f>VLOOKUP(C48, '1.源系统表级信息调研'!$D:$S,16,0)</f>
        <v>Y</v>
      </c>
      <c r="N48" s="22"/>
      <c r="O48" s="22"/>
    </row>
    <row r="49" spans="1:15" ht="16.5" customHeight="1">
      <c r="A49" s="107"/>
      <c r="B49" s="108"/>
      <c r="C49" s="109" t="s">
        <v>1713</v>
      </c>
      <c r="D49" s="23" t="s">
        <v>288</v>
      </c>
      <c r="E49" s="135" t="s">
        <v>1001</v>
      </c>
      <c r="F49" s="109" t="s">
        <v>963</v>
      </c>
      <c r="G49" s="23" t="s">
        <v>242</v>
      </c>
      <c r="H49" s="23" t="s">
        <v>241</v>
      </c>
      <c r="I49" s="22" t="s">
        <v>696</v>
      </c>
      <c r="J49" s="132"/>
      <c r="K49" s="22"/>
      <c r="L49" s="22"/>
      <c r="M49" s="107" t="str">
        <f>VLOOKUP(C49, '1.源系统表级信息调研'!$D:$S,16,0)</f>
        <v>Y</v>
      </c>
      <c r="N49" s="22"/>
      <c r="O49" s="22"/>
    </row>
    <row r="50" spans="1:15" ht="16.5" customHeight="1">
      <c r="A50" s="107"/>
      <c r="B50" s="108"/>
      <c r="C50" s="109" t="s">
        <v>1713</v>
      </c>
      <c r="D50" s="23" t="s">
        <v>289</v>
      </c>
      <c r="E50" s="135" t="s">
        <v>1002</v>
      </c>
      <c r="F50" s="109" t="s">
        <v>1003</v>
      </c>
      <c r="G50" s="23" t="s">
        <v>242</v>
      </c>
      <c r="H50" s="23" t="s">
        <v>241</v>
      </c>
      <c r="I50" s="22" t="s">
        <v>697</v>
      </c>
      <c r="J50" s="132"/>
      <c r="K50" s="22"/>
      <c r="L50" s="22"/>
      <c r="M50" s="107" t="str">
        <f>VLOOKUP(C50, '1.源系统表级信息调研'!$D:$S,16,0)</f>
        <v>Y</v>
      </c>
      <c r="N50" s="22"/>
      <c r="O50" s="22"/>
    </row>
    <row r="51" spans="1:15" ht="16.5" customHeight="1">
      <c r="A51" s="107"/>
      <c r="B51" s="108"/>
      <c r="C51" s="109" t="s">
        <v>1713</v>
      </c>
      <c r="D51" s="23" t="s">
        <v>290</v>
      </c>
      <c r="E51" s="135" t="s">
        <v>1004</v>
      </c>
      <c r="F51" s="109" t="s">
        <v>1005</v>
      </c>
      <c r="G51" s="23" t="s">
        <v>242</v>
      </c>
      <c r="H51" s="23" t="s">
        <v>241</v>
      </c>
      <c r="I51" s="22" t="s">
        <v>696</v>
      </c>
      <c r="J51" s="132"/>
      <c r="K51" s="22"/>
      <c r="L51" s="22"/>
      <c r="M51" s="107" t="str">
        <f>VLOOKUP(C51, '1.源系统表级信息调研'!$D:$S,16,0)</f>
        <v>Y</v>
      </c>
      <c r="N51" s="22"/>
      <c r="O51" s="22"/>
    </row>
    <row r="52" spans="1:15" ht="16.5" customHeight="1">
      <c r="A52" s="107"/>
      <c r="B52" s="108"/>
      <c r="C52" s="109" t="s">
        <v>1713</v>
      </c>
      <c r="D52" s="106" t="s">
        <v>941</v>
      </c>
      <c r="E52" s="135" t="s">
        <v>982</v>
      </c>
      <c r="F52" s="109" t="s">
        <v>1005</v>
      </c>
      <c r="G52" s="106" t="s">
        <v>242</v>
      </c>
      <c r="H52" s="106" t="s">
        <v>241</v>
      </c>
      <c r="I52" s="98" t="s">
        <v>696</v>
      </c>
      <c r="J52" s="132"/>
      <c r="K52" s="98"/>
      <c r="L52" s="98"/>
      <c r="M52" s="107" t="str">
        <f>VLOOKUP(C52, '1.源系统表级信息调研'!$D:$S,16,0)</f>
        <v>Y</v>
      </c>
      <c r="N52" s="98"/>
      <c r="O52" s="98"/>
    </row>
    <row r="53" spans="1:15" ht="16.5" customHeight="1">
      <c r="A53" s="107">
        <v>6</v>
      </c>
      <c r="B53" s="108" t="s">
        <v>84</v>
      </c>
      <c r="C53" s="109" t="s">
        <v>1714</v>
      </c>
      <c r="D53" s="23" t="s">
        <v>865</v>
      </c>
      <c r="E53" s="135" t="s">
        <v>953</v>
      </c>
      <c r="F53" s="109" t="s">
        <v>954</v>
      </c>
      <c r="G53" s="23" t="s">
        <v>241</v>
      </c>
      <c r="H53" s="23" t="s">
        <v>242</v>
      </c>
      <c r="I53" s="22" t="s">
        <v>697</v>
      </c>
      <c r="J53" s="132"/>
      <c r="K53" s="22"/>
      <c r="L53" s="22"/>
      <c r="M53" s="107" t="str">
        <f>VLOOKUP(C53, '1.源系统表级信息调研'!$D:$S,16,0)</f>
        <v>N</v>
      </c>
      <c r="N53" s="22"/>
      <c r="O53" s="22"/>
    </row>
    <row r="54" spans="1:15" ht="31.5" customHeight="1">
      <c r="A54" s="107"/>
      <c r="B54" s="108"/>
      <c r="C54" s="109" t="s">
        <v>1714</v>
      </c>
      <c r="D54" s="23" t="s">
        <v>283</v>
      </c>
      <c r="E54" s="135" t="s">
        <v>1006</v>
      </c>
      <c r="F54" s="109" t="s">
        <v>959</v>
      </c>
      <c r="G54" s="23" t="s">
        <v>242</v>
      </c>
      <c r="H54" s="23" t="s">
        <v>241</v>
      </c>
      <c r="I54" s="22" t="s">
        <v>696</v>
      </c>
      <c r="J54" s="134" t="s">
        <v>1592</v>
      </c>
      <c r="K54" s="22"/>
      <c r="L54" s="22"/>
      <c r="M54" s="107" t="str">
        <f>VLOOKUP(C54, '1.源系统表级信息调研'!$D:$S,16,0)</f>
        <v>N</v>
      </c>
      <c r="N54" s="22"/>
      <c r="O54" s="22"/>
    </row>
    <row r="55" spans="1:15" ht="16.5" customHeight="1">
      <c r="A55" s="107"/>
      <c r="B55" s="108"/>
      <c r="C55" s="109" t="s">
        <v>1714</v>
      </c>
      <c r="D55" s="23" t="s">
        <v>284</v>
      </c>
      <c r="E55" s="135" t="s">
        <v>1007</v>
      </c>
      <c r="F55" s="109" t="s">
        <v>1008</v>
      </c>
      <c r="G55" s="23" t="s">
        <v>242</v>
      </c>
      <c r="H55" s="23" t="s">
        <v>241</v>
      </c>
      <c r="I55" s="22" t="s">
        <v>696</v>
      </c>
      <c r="J55" s="132"/>
      <c r="K55" s="22"/>
      <c r="L55" s="22"/>
      <c r="M55" s="107" t="str">
        <f>VLOOKUP(C55, '1.源系统表级信息调研'!$D:$S,16,0)</f>
        <v>N</v>
      </c>
      <c r="N55" s="22"/>
      <c r="O55" s="22"/>
    </row>
    <row r="56" spans="1:15" ht="16.5" customHeight="1">
      <c r="A56" s="107"/>
      <c r="B56" s="108"/>
      <c r="C56" s="109" t="s">
        <v>1714</v>
      </c>
      <c r="D56" s="23" t="s">
        <v>285</v>
      </c>
      <c r="E56" s="135" t="s">
        <v>1009</v>
      </c>
      <c r="F56" s="109" t="s">
        <v>1008</v>
      </c>
      <c r="G56" s="23" t="s">
        <v>242</v>
      </c>
      <c r="H56" s="23" t="s">
        <v>241</v>
      </c>
      <c r="I56" s="22" t="s">
        <v>696</v>
      </c>
      <c r="J56" s="132"/>
      <c r="K56" s="22"/>
      <c r="L56" s="22"/>
      <c r="M56" s="107" t="str">
        <f>VLOOKUP(C56, '1.源系统表级信息调研'!$D:$S,16,0)</f>
        <v>N</v>
      </c>
      <c r="N56" s="22"/>
      <c r="O56" s="22"/>
    </row>
    <row r="57" spans="1:15" ht="16.5" customHeight="1">
      <c r="A57" s="107">
        <v>7</v>
      </c>
      <c r="B57" s="108" t="s">
        <v>85</v>
      </c>
      <c r="C57" s="109" t="s">
        <v>90</v>
      </c>
      <c r="D57" s="23" t="s">
        <v>865</v>
      </c>
      <c r="E57" s="135" t="s">
        <v>953</v>
      </c>
      <c r="F57" s="109" t="s">
        <v>954</v>
      </c>
      <c r="G57" s="23" t="s">
        <v>241</v>
      </c>
      <c r="H57" s="23" t="s">
        <v>242</v>
      </c>
      <c r="I57" s="22" t="s">
        <v>697</v>
      </c>
      <c r="J57" s="132"/>
      <c r="K57" s="22"/>
      <c r="L57" s="22"/>
      <c r="M57" s="107" t="str">
        <f>VLOOKUP(C57, '1.源系统表级信息调研'!$D:$S,16,0)</f>
        <v>N</v>
      </c>
      <c r="N57" s="22"/>
      <c r="O57" s="22"/>
    </row>
    <row r="58" spans="1:15" ht="36" customHeight="1">
      <c r="A58" s="107"/>
      <c r="B58" s="108"/>
      <c r="C58" s="109" t="s">
        <v>90</v>
      </c>
      <c r="D58" s="23" t="s">
        <v>286</v>
      </c>
      <c r="E58" s="135" t="s">
        <v>1006</v>
      </c>
      <c r="F58" s="109" t="s">
        <v>959</v>
      </c>
      <c r="G58" s="23" t="s">
        <v>242</v>
      </c>
      <c r="H58" s="23" t="s">
        <v>241</v>
      </c>
      <c r="I58" s="22" t="s">
        <v>696</v>
      </c>
      <c r="J58" s="134" t="s">
        <v>1592</v>
      </c>
      <c r="K58" s="22"/>
      <c r="L58" s="22"/>
      <c r="M58" s="107" t="str">
        <f>VLOOKUP(C58, '1.源系统表级信息调研'!$D:$S,16,0)</f>
        <v>N</v>
      </c>
      <c r="N58" s="22"/>
      <c r="O58" s="22"/>
    </row>
    <row r="59" spans="1:15" ht="16.5" customHeight="1">
      <c r="A59" s="107"/>
      <c r="B59" s="108"/>
      <c r="C59" s="109" t="s">
        <v>90</v>
      </c>
      <c r="D59" s="23" t="s">
        <v>287</v>
      </c>
      <c r="E59" s="135" t="s">
        <v>1009</v>
      </c>
      <c r="F59" s="109" t="s">
        <v>1005</v>
      </c>
      <c r="G59" s="23" t="s">
        <v>242</v>
      </c>
      <c r="H59" s="23" t="s">
        <v>241</v>
      </c>
      <c r="I59" s="22" t="s">
        <v>696</v>
      </c>
      <c r="J59" s="132"/>
      <c r="K59" s="22"/>
      <c r="L59" s="22"/>
      <c r="M59" s="107" t="str">
        <f>VLOOKUP(C59, '1.源系统表级信息调研'!$D:$S,16,0)</f>
        <v>N</v>
      </c>
      <c r="N59" s="22"/>
      <c r="O59" s="22"/>
    </row>
    <row r="60" spans="1:15" ht="16.5" customHeight="1">
      <c r="A60" s="107">
        <v>8</v>
      </c>
      <c r="B60" s="108" t="s">
        <v>86</v>
      </c>
      <c r="C60" s="109" t="s">
        <v>91</v>
      </c>
      <c r="D60" s="23" t="s">
        <v>865</v>
      </c>
      <c r="E60" s="135" t="s">
        <v>953</v>
      </c>
      <c r="F60" s="109" t="s">
        <v>954</v>
      </c>
      <c r="G60" s="23" t="s">
        <v>241</v>
      </c>
      <c r="H60" s="23" t="s">
        <v>242</v>
      </c>
      <c r="I60" s="22" t="s">
        <v>697</v>
      </c>
      <c r="J60" s="132"/>
      <c r="K60" s="22"/>
      <c r="L60" s="22"/>
      <c r="M60" s="107" t="str">
        <f>VLOOKUP(C60, '1.源系统表级信息调研'!$D:$S,16,0)</f>
        <v>N</v>
      </c>
      <c r="N60" s="22"/>
      <c r="O60" s="22"/>
    </row>
    <row r="61" spans="1:15" ht="16.5" customHeight="1">
      <c r="A61" s="107"/>
      <c r="B61" s="108"/>
      <c r="C61" s="109" t="s">
        <v>91</v>
      </c>
      <c r="D61" s="23" t="s">
        <v>291</v>
      </c>
      <c r="E61" s="135" t="s">
        <v>1006</v>
      </c>
      <c r="F61" s="109" t="s">
        <v>959</v>
      </c>
      <c r="G61" s="23" t="s">
        <v>242</v>
      </c>
      <c r="H61" s="23" t="s">
        <v>241</v>
      </c>
      <c r="I61" s="22" t="s">
        <v>696</v>
      </c>
      <c r="J61" s="132"/>
      <c r="K61" s="22"/>
      <c r="L61" s="22"/>
      <c r="M61" s="107" t="str">
        <f>VLOOKUP(C61, '1.源系统表级信息调研'!$D:$S,16,0)</f>
        <v>N</v>
      </c>
      <c r="N61" s="22"/>
      <c r="O61" s="22"/>
    </row>
    <row r="62" spans="1:15" ht="16.5" customHeight="1">
      <c r="A62" s="107"/>
      <c r="B62" s="108"/>
      <c r="C62" s="109" t="s">
        <v>91</v>
      </c>
      <c r="D62" s="23" t="s">
        <v>292</v>
      </c>
      <c r="E62" s="135" t="s">
        <v>1010</v>
      </c>
      <c r="F62" s="109" t="s">
        <v>1008</v>
      </c>
      <c r="G62" s="23" t="s">
        <v>242</v>
      </c>
      <c r="H62" s="23" t="s">
        <v>241</v>
      </c>
      <c r="I62" s="22" t="s">
        <v>696</v>
      </c>
      <c r="J62" s="132"/>
      <c r="K62" s="22"/>
      <c r="L62" s="22"/>
      <c r="M62" s="107" t="str">
        <f>VLOOKUP(C62, '1.源系统表级信息调研'!$D:$S,16,0)</f>
        <v>N</v>
      </c>
      <c r="N62" s="22"/>
      <c r="O62" s="22"/>
    </row>
    <row r="63" spans="1:15" ht="16.5" customHeight="1">
      <c r="A63" s="107"/>
      <c r="B63" s="108"/>
      <c r="C63" s="109" t="s">
        <v>91</v>
      </c>
      <c r="D63" s="23" t="s">
        <v>293</v>
      </c>
      <c r="E63" s="135" t="s">
        <v>1011</v>
      </c>
      <c r="F63" s="109" t="s">
        <v>1008</v>
      </c>
      <c r="G63" s="23" t="s">
        <v>242</v>
      </c>
      <c r="H63" s="23" t="s">
        <v>241</v>
      </c>
      <c r="I63" s="22" t="s">
        <v>696</v>
      </c>
      <c r="J63" s="132"/>
      <c r="K63" s="22"/>
      <c r="L63" s="22"/>
      <c r="M63" s="107" t="str">
        <f>VLOOKUP(C63, '1.源系统表级信息调研'!$D:$S,16,0)</f>
        <v>N</v>
      </c>
      <c r="N63" s="22"/>
      <c r="O63" s="22"/>
    </row>
    <row r="64" spans="1:15" ht="16.5" customHeight="1">
      <c r="A64" s="107">
        <v>9</v>
      </c>
      <c r="B64" s="108" t="s">
        <v>87</v>
      </c>
      <c r="C64" s="109" t="s">
        <v>92</v>
      </c>
      <c r="D64" s="23" t="s">
        <v>865</v>
      </c>
      <c r="E64" s="135" t="s">
        <v>953</v>
      </c>
      <c r="F64" s="109" t="s">
        <v>954</v>
      </c>
      <c r="G64" s="23" t="s">
        <v>241</v>
      </c>
      <c r="H64" s="23" t="s">
        <v>242</v>
      </c>
      <c r="I64" s="22" t="s">
        <v>697</v>
      </c>
      <c r="J64" s="132"/>
      <c r="K64" s="22"/>
      <c r="L64" s="22"/>
      <c r="M64" s="107" t="str">
        <f>VLOOKUP(C64, '1.源系统表级信息调研'!$D:$S,16,0)</f>
        <v>N</v>
      </c>
      <c r="N64" s="22"/>
      <c r="O64" s="22"/>
    </row>
    <row r="65" spans="1:15" ht="41.1" customHeight="1">
      <c r="A65" s="107"/>
      <c r="B65" s="108"/>
      <c r="C65" s="109" t="s">
        <v>92</v>
      </c>
      <c r="D65" s="23" t="s">
        <v>294</v>
      </c>
      <c r="E65" s="135" t="s">
        <v>1006</v>
      </c>
      <c r="F65" s="109" t="s">
        <v>959</v>
      </c>
      <c r="G65" s="23" t="s">
        <v>242</v>
      </c>
      <c r="H65" s="23" t="s">
        <v>241</v>
      </c>
      <c r="I65" s="22" t="s">
        <v>696</v>
      </c>
      <c r="J65" s="134" t="s">
        <v>1659</v>
      </c>
      <c r="K65" s="22"/>
      <c r="L65" s="22"/>
      <c r="M65" s="107" t="str">
        <f>VLOOKUP(C65, '1.源系统表级信息调研'!$D:$S,16,0)</f>
        <v>N</v>
      </c>
      <c r="N65" s="22"/>
      <c r="O65" s="22"/>
    </row>
    <row r="66" spans="1:15" ht="18.600000000000001" customHeight="1">
      <c r="A66" s="107"/>
      <c r="B66" s="108"/>
      <c r="C66" s="109" t="s">
        <v>92</v>
      </c>
      <c r="D66" s="23" t="s">
        <v>295</v>
      </c>
      <c r="E66" s="135" t="s">
        <v>981</v>
      </c>
      <c r="F66" s="109" t="s">
        <v>1008</v>
      </c>
      <c r="G66" s="23" t="s">
        <v>242</v>
      </c>
      <c r="H66" s="23" t="s">
        <v>241</v>
      </c>
      <c r="I66" s="22" t="s">
        <v>696</v>
      </c>
      <c r="J66" s="134"/>
      <c r="K66" s="22"/>
      <c r="L66" s="22"/>
      <c r="M66" s="107" t="str">
        <f>VLOOKUP(C66, '1.源系统表级信息调研'!$D:$S,16,0)</f>
        <v>N</v>
      </c>
      <c r="N66" s="22"/>
      <c r="O66" s="22"/>
    </row>
    <row r="67" spans="1:15" ht="16.5" customHeight="1">
      <c r="A67" s="107"/>
      <c r="B67" s="108"/>
      <c r="C67" s="109" t="s">
        <v>92</v>
      </c>
      <c r="D67" s="23" t="s">
        <v>296</v>
      </c>
      <c r="E67" s="135" t="s">
        <v>1012</v>
      </c>
      <c r="F67" s="109" t="s">
        <v>1013</v>
      </c>
      <c r="G67" s="23" t="s">
        <v>242</v>
      </c>
      <c r="H67" s="23" t="s">
        <v>241</v>
      </c>
      <c r="I67" s="22" t="s">
        <v>696</v>
      </c>
      <c r="J67" s="132"/>
      <c r="K67" s="22"/>
      <c r="L67" s="22"/>
      <c r="M67" s="107" t="str">
        <f>VLOOKUP(C67, '1.源系统表级信息调研'!$D:$S,16,0)</f>
        <v>N</v>
      </c>
      <c r="N67" s="22"/>
      <c r="O67" s="22"/>
    </row>
    <row r="68" spans="1:15" ht="16.5" customHeight="1">
      <c r="A68" s="107">
        <v>10</v>
      </c>
      <c r="B68" s="108" t="s">
        <v>88</v>
      </c>
      <c r="C68" s="109" t="s">
        <v>93</v>
      </c>
      <c r="D68" s="23" t="s">
        <v>865</v>
      </c>
      <c r="E68" s="135" t="s">
        <v>953</v>
      </c>
      <c r="F68" s="109" t="s">
        <v>954</v>
      </c>
      <c r="G68" s="23" t="s">
        <v>241</v>
      </c>
      <c r="H68" s="23" t="s">
        <v>242</v>
      </c>
      <c r="I68" s="22" t="s">
        <v>697</v>
      </c>
      <c r="J68" s="132"/>
      <c r="K68" s="22"/>
      <c r="L68" s="22"/>
      <c r="M68" s="107" t="str">
        <f>VLOOKUP(C68, '1.源系统表级信息调研'!$D:$S,16,0)</f>
        <v>N</v>
      </c>
      <c r="N68" s="22"/>
      <c r="O68" s="22"/>
    </row>
    <row r="69" spans="1:15" ht="36" customHeight="1">
      <c r="A69" s="107"/>
      <c r="B69" s="108"/>
      <c r="C69" s="109" t="s">
        <v>93</v>
      </c>
      <c r="D69" s="23" t="s">
        <v>297</v>
      </c>
      <c r="E69" s="135" t="s">
        <v>1006</v>
      </c>
      <c r="F69" s="109" t="s">
        <v>959</v>
      </c>
      <c r="G69" s="23" t="s">
        <v>242</v>
      </c>
      <c r="H69" s="23" t="s">
        <v>241</v>
      </c>
      <c r="I69" s="22" t="s">
        <v>696</v>
      </c>
      <c r="J69" s="134" t="s">
        <v>1593</v>
      </c>
      <c r="K69" s="22"/>
      <c r="L69" s="22"/>
      <c r="M69" s="107" t="str">
        <f>VLOOKUP(C69, '1.源系统表级信息调研'!$D:$S,16,0)</f>
        <v>N</v>
      </c>
      <c r="N69" s="22"/>
      <c r="O69" s="22"/>
    </row>
    <row r="70" spans="1:15" ht="16.5" customHeight="1">
      <c r="A70" s="107"/>
      <c r="B70" s="108"/>
      <c r="C70" s="109" t="s">
        <v>93</v>
      </c>
      <c r="D70" s="23" t="s">
        <v>298</v>
      </c>
      <c r="E70" s="135" t="s">
        <v>1014</v>
      </c>
      <c r="F70" s="109" t="s">
        <v>1008</v>
      </c>
      <c r="G70" s="23" t="s">
        <v>242</v>
      </c>
      <c r="H70" s="23" t="s">
        <v>241</v>
      </c>
      <c r="I70" s="22" t="s">
        <v>696</v>
      </c>
      <c r="J70" s="132"/>
      <c r="K70" s="22"/>
      <c r="L70" s="22"/>
      <c r="M70" s="107" t="str">
        <f>VLOOKUP(C70, '1.源系统表级信息调研'!$D:$S,16,0)</f>
        <v>N</v>
      </c>
      <c r="N70" s="22"/>
      <c r="O70" s="22"/>
    </row>
    <row r="71" spans="1:15" ht="16.5" customHeight="1">
      <c r="A71" s="107"/>
      <c r="B71" s="108"/>
      <c r="C71" s="109" t="s">
        <v>93</v>
      </c>
      <c r="D71" s="23" t="s">
        <v>299</v>
      </c>
      <c r="E71" s="135" t="s">
        <v>1015</v>
      </c>
      <c r="F71" s="109" t="s">
        <v>1008</v>
      </c>
      <c r="G71" s="23" t="s">
        <v>242</v>
      </c>
      <c r="H71" s="23" t="s">
        <v>241</v>
      </c>
      <c r="I71" s="22" t="s">
        <v>696</v>
      </c>
      <c r="J71" s="132"/>
      <c r="K71" s="22"/>
      <c r="L71" s="22"/>
      <c r="M71" s="107" t="str">
        <f>VLOOKUP(C71, '1.源系统表级信息调研'!$D:$S,16,0)</f>
        <v>N</v>
      </c>
      <c r="N71" s="22"/>
      <c r="O71" s="22"/>
    </row>
    <row r="72" spans="1:15" ht="16.5" customHeight="1">
      <c r="A72" s="107"/>
      <c r="B72" s="108"/>
      <c r="C72" s="109" t="s">
        <v>93</v>
      </c>
      <c r="D72" s="23" t="s">
        <v>300</v>
      </c>
      <c r="E72" s="135" t="s">
        <v>1012</v>
      </c>
      <c r="F72" s="109" t="s">
        <v>1016</v>
      </c>
      <c r="G72" s="23" t="s">
        <v>242</v>
      </c>
      <c r="H72" s="23" t="s">
        <v>241</v>
      </c>
      <c r="I72" s="22" t="s">
        <v>696</v>
      </c>
      <c r="J72" s="132"/>
      <c r="K72" s="22"/>
      <c r="L72" s="22"/>
      <c r="M72" s="107" t="str">
        <f>VLOOKUP(C72, '1.源系统表级信息调研'!$D:$S,16,0)</f>
        <v>N</v>
      </c>
      <c r="N72" s="22"/>
      <c r="O72" s="22"/>
    </row>
    <row r="73" spans="1:15" ht="16.5" customHeight="1">
      <c r="A73" s="107">
        <v>11</v>
      </c>
      <c r="B73" s="108" t="s">
        <v>89</v>
      </c>
      <c r="C73" s="109" t="s">
        <v>94</v>
      </c>
      <c r="D73" s="23" t="s">
        <v>865</v>
      </c>
      <c r="E73" s="135" t="s">
        <v>953</v>
      </c>
      <c r="F73" s="109" t="s">
        <v>954</v>
      </c>
      <c r="G73" s="23" t="s">
        <v>241</v>
      </c>
      <c r="H73" s="23" t="s">
        <v>242</v>
      </c>
      <c r="I73" s="22" t="s">
        <v>697</v>
      </c>
      <c r="J73" s="132"/>
      <c r="K73" s="22"/>
      <c r="L73" s="22"/>
      <c r="M73" s="107" t="str">
        <f>VLOOKUP(C73, '1.源系统表级信息调研'!$D:$S,16,0)</f>
        <v>N</v>
      </c>
      <c r="N73" s="22"/>
      <c r="O73" s="22"/>
    </row>
    <row r="74" spans="1:15" ht="33" customHeight="1">
      <c r="A74" s="107"/>
      <c r="B74" s="108"/>
      <c r="C74" s="109" t="s">
        <v>94</v>
      </c>
      <c r="D74" s="23" t="s">
        <v>301</v>
      </c>
      <c r="E74" s="135" t="s">
        <v>1006</v>
      </c>
      <c r="F74" s="109" t="s">
        <v>959</v>
      </c>
      <c r="G74" s="23" t="s">
        <v>242</v>
      </c>
      <c r="H74" s="23" t="s">
        <v>241</v>
      </c>
      <c r="I74" s="22" t="s">
        <v>696</v>
      </c>
      <c r="J74" s="134" t="s">
        <v>1594</v>
      </c>
      <c r="K74" s="22"/>
      <c r="L74" s="22"/>
      <c r="M74" s="107" t="str">
        <f>VLOOKUP(C74, '1.源系统表级信息调研'!$D:$S,16,0)</f>
        <v>N</v>
      </c>
      <c r="N74" s="22"/>
      <c r="O74" s="22"/>
    </row>
    <row r="75" spans="1:15" ht="16.5" customHeight="1">
      <c r="A75" s="107"/>
      <c r="B75" s="108"/>
      <c r="C75" s="109" t="s">
        <v>94</v>
      </c>
      <c r="D75" s="23" t="s">
        <v>302</v>
      </c>
      <c r="E75" s="135" t="s">
        <v>1014</v>
      </c>
      <c r="F75" s="109" t="s">
        <v>1008</v>
      </c>
      <c r="G75" s="23" t="s">
        <v>242</v>
      </c>
      <c r="H75" s="23" t="s">
        <v>241</v>
      </c>
      <c r="I75" s="22" t="s">
        <v>696</v>
      </c>
      <c r="J75" s="132"/>
      <c r="K75" s="22"/>
      <c r="L75" s="22"/>
      <c r="M75" s="107" t="str">
        <f>VLOOKUP(C75, '1.源系统表级信息调研'!$D:$S,16,0)</f>
        <v>N</v>
      </c>
      <c r="N75" s="22"/>
      <c r="O75" s="22"/>
    </row>
    <row r="76" spans="1:15" ht="16.5" customHeight="1">
      <c r="A76" s="107"/>
      <c r="B76" s="108"/>
      <c r="C76" s="109" t="s">
        <v>94</v>
      </c>
      <c r="D76" s="23" t="s">
        <v>303</v>
      </c>
      <c r="E76" s="135" t="s">
        <v>1015</v>
      </c>
      <c r="F76" s="109" t="s">
        <v>1008</v>
      </c>
      <c r="G76" s="23" t="s">
        <v>242</v>
      </c>
      <c r="H76" s="23" t="s">
        <v>241</v>
      </c>
      <c r="I76" s="22" t="s">
        <v>696</v>
      </c>
      <c r="J76" s="132"/>
      <c r="K76" s="22"/>
      <c r="L76" s="22"/>
      <c r="M76" s="107" t="str">
        <f>VLOOKUP(C76, '1.源系统表级信息调研'!$D:$S,16,0)</f>
        <v>N</v>
      </c>
      <c r="N76" s="22"/>
      <c r="O76" s="22"/>
    </row>
    <row r="77" spans="1:15" ht="16.5" customHeight="1">
      <c r="A77" s="107"/>
      <c r="B77" s="108"/>
      <c r="C77" s="109" t="s">
        <v>94</v>
      </c>
      <c r="D77" s="23" t="s">
        <v>304</v>
      </c>
      <c r="E77" s="135" t="s">
        <v>1012</v>
      </c>
      <c r="F77" s="109" t="s">
        <v>1016</v>
      </c>
      <c r="G77" s="23" t="s">
        <v>242</v>
      </c>
      <c r="H77" s="23" t="s">
        <v>241</v>
      </c>
      <c r="I77" s="22" t="s">
        <v>696</v>
      </c>
      <c r="J77" s="132"/>
      <c r="K77" s="22"/>
      <c r="L77" s="22"/>
      <c r="M77" s="107" t="str">
        <f>VLOOKUP(C77, '1.源系统表级信息调研'!$D:$S,16,0)</f>
        <v>N</v>
      </c>
      <c r="N77" s="22"/>
      <c r="O77" s="22"/>
    </row>
    <row r="78" spans="1:15" ht="16.5" customHeight="1">
      <c r="A78" s="107">
        <v>12</v>
      </c>
      <c r="B78" s="108" t="s">
        <v>107</v>
      </c>
      <c r="C78" s="109" t="s">
        <v>1715</v>
      </c>
      <c r="D78" s="23" t="s">
        <v>320</v>
      </c>
      <c r="E78" s="135" t="s">
        <v>1017</v>
      </c>
      <c r="F78" s="109" t="s">
        <v>1018</v>
      </c>
      <c r="G78" s="23" t="s">
        <v>241</v>
      </c>
      <c r="H78" s="23" t="s">
        <v>242</v>
      </c>
      <c r="I78" s="22" t="s">
        <v>697</v>
      </c>
      <c r="J78" s="132"/>
      <c r="K78" s="22"/>
      <c r="L78" s="22"/>
      <c r="M78" s="107" t="str">
        <f>VLOOKUP(C78, '1.源系统表级信息调研'!$D:$S,16,0)</f>
        <v>Y</v>
      </c>
      <c r="N78" s="22"/>
      <c r="O78" s="22"/>
    </row>
    <row r="79" spans="1:15" ht="16.5" customHeight="1">
      <c r="A79" s="107"/>
      <c r="B79" s="108"/>
      <c r="C79" s="109" t="s">
        <v>1715</v>
      </c>
      <c r="D79" s="23" t="s">
        <v>305</v>
      </c>
      <c r="E79" s="135" t="s">
        <v>1019</v>
      </c>
      <c r="F79" s="109" t="s">
        <v>1747</v>
      </c>
      <c r="G79" s="23" t="s">
        <v>242</v>
      </c>
      <c r="H79" s="23" t="s">
        <v>242</v>
      </c>
      <c r="I79" s="22" t="s">
        <v>696</v>
      </c>
      <c r="J79" s="132"/>
      <c r="K79" s="22"/>
      <c r="L79" s="22"/>
      <c r="M79" s="107" t="str">
        <f>VLOOKUP(C79, '1.源系统表级信息调研'!$D:$S,16,0)</f>
        <v>Y</v>
      </c>
      <c r="N79" s="22"/>
      <c r="O79" s="22"/>
    </row>
    <row r="80" spans="1:15" ht="16.5" customHeight="1">
      <c r="A80" s="107"/>
      <c r="B80" s="108"/>
      <c r="C80" s="109" t="s">
        <v>1715</v>
      </c>
      <c r="D80" s="23" t="s">
        <v>306</v>
      </c>
      <c r="E80" s="135" t="s">
        <v>1021</v>
      </c>
      <c r="F80" s="109" t="s">
        <v>1018</v>
      </c>
      <c r="G80" s="23" t="s">
        <v>242</v>
      </c>
      <c r="H80" s="23" t="s">
        <v>242</v>
      </c>
      <c r="I80" s="22" t="s">
        <v>697</v>
      </c>
      <c r="J80" s="132"/>
      <c r="K80" s="22"/>
      <c r="L80" s="22"/>
      <c r="M80" s="107" t="str">
        <f>VLOOKUP(C80, '1.源系统表级信息调研'!$D:$S,16,0)</f>
        <v>Y</v>
      </c>
      <c r="N80" s="22"/>
      <c r="O80" s="22"/>
    </row>
    <row r="81" spans="1:15" ht="16.5" customHeight="1">
      <c r="A81" s="107"/>
      <c r="B81" s="108"/>
      <c r="C81" s="109" t="s">
        <v>1715</v>
      </c>
      <c r="D81" s="23" t="s">
        <v>307</v>
      </c>
      <c r="E81" s="135" t="s">
        <v>1022</v>
      </c>
      <c r="F81" s="109" t="s">
        <v>1018</v>
      </c>
      <c r="G81" s="23" t="s">
        <v>242</v>
      </c>
      <c r="H81" s="23" t="s">
        <v>241</v>
      </c>
      <c r="I81" s="22" t="s">
        <v>697</v>
      </c>
      <c r="J81" s="132"/>
      <c r="K81" s="22"/>
      <c r="L81" s="22"/>
      <c r="M81" s="107" t="str">
        <f>VLOOKUP(C81, '1.源系统表级信息调研'!$D:$S,16,0)</f>
        <v>Y</v>
      </c>
      <c r="N81" s="22"/>
      <c r="O81" s="22"/>
    </row>
    <row r="82" spans="1:15" ht="16.5" customHeight="1">
      <c r="A82" s="107"/>
      <c r="B82" s="108"/>
      <c r="C82" s="109" t="s">
        <v>1715</v>
      </c>
      <c r="D82" s="23" t="s">
        <v>308</v>
      </c>
      <c r="E82" s="135" t="s">
        <v>1023</v>
      </c>
      <c r="F82" s="109" t="s">
        <v>954</v>
      </c>
      <c r="G82" s="23" t="s">
        <v>242</v>
      </c>
      <c r="H82" s="23" t="s">
        <v>241</v>
      </c>
      <c r="I82" s="22" t="s">
        <v>698</v>
      </c>
      <c r="J82" s="132"/>
      <c r="K82" s="22"/>
      <c r="L82" s="22"/>
      <c r="M82" s="107" t="str">
        <f>VLOOKUP(C82, '1.源系统表级信息调研'!$D:$S,16,0)</f>
        <v>Y</v>
      </c>
      <c r="N82" s="22"/>
      <c r="O82" s="22"/>
    </row>
    <row r="83" spans="1:15" ht="16.5" customHeight="1">
      <c r="A83" s="107"/>
      <c r="B83" s="108"/>
      <c r="C83" s="109" t="s">
        <v>1715</v>
      </c>
      <c r="D83" s="23" t="s">
        <v>309</v>
      </c>
      <c r="E83" s="135" t="s">
        <v>1024</v>
      </c>
      <c r="F83" s="109" t="s">
        <v>954</v>
      </c>
      <c r="G83" s="23" t="s">
        <v>242</v>
      </c>
      <c r="H83" s="23" t="s">
        <v>241</v>
      </c>
      <c r="I83" s="22" t="s">
        <v>698</v>
      </c>
      <c r="J83" s="132"/>
      <c r="K83" s="22"/>
      <c r="L83" s="22"/>
      <c r="M83" s="107" t="str">
        <f>VLOOKUP(C83, '1.源系统表级信息调研'!$D:$S,16,0)</f>
        <v>Y</v>
      </c>
      <c r="N83" s="22"/>
      <c r="O83" s="22"/>
    </row>
    <row r="84" spans="1:15" ht="30" customHeight="1">
      <c r="A84" s="107"/>
      <c r="B84" s="108"/>
      <c r="C84" s="109" t="s">
        <v>1715</v>
      </c>
      <c r="D84" s="23" t="s">
        <v>310</v>
      </c>
      <c r="E84" s="135" t="s">
        <v>1025</v>
      </c>
      <c r="F84" s="109" t="s">
        <v>957</v>
      </c>
      <c r="G84" s="23" t="s">
        <v>242</v>
      </c>
      <c r="H84" s="23" t="s">
        <v>242</v>
      </c>
      <c r="I84" s="22" t="s">
        <v>696</v>
      </c>
      <c r="J84" s="134" t="s">
        <v>1595</v>
      </c>
      <c r="K84" s="22"/>
      <c r="L84" s="22"/>
      <c r="M84" s="107" t="str">
        <f>VLOOKUP(C84, '1.源系统表级信息调研'!$D:$S,16,0)</f>
        <v>Y</v>
      </c>
      <c r="N84" s="22"/>
      <c r="O84" s="22"/>
    </row>
    <row r="85" spans="1:15" ht="16.5" customHeight="1">
      <c r="A85" s="107"/>
      <c r="B85" s="108"/>
      <c r="C85" s="109" t="s">
        <v>1715</v>
      </c>
      <c r="D85" s="23" t="s">
        <v>311</v>
      </c>
      <c r="E85" s="135" t="s">
        <v>1026</v>
      </c>
      <c r="F85" s="109" t="s">
        <v>1027</v>
      </c>
      <c r="G85" s="23" t="s">
        <v>242</v>
      </c>
      <c r="H85" s="23" t="s">
        <v>241</v>
      </c>
      <c r="I85" s="22" t="s">
        <v>697</v>
      </c>
      <c r="J85" s="132"/>
      <c r="K85" s="22"/>
      <c r="L85" s="22"/>
      <c r="M85" s="107" t="str">
        <f>VLOOKUP(C85, '1.源系统表级信息调研'!$D:$S,16,0)</f>
        <v>Y</v>
      </c>
      <c r="N85" s="22"/>
      <c r="O85" s="22"/>
    </row>
    <row r="86" spans="1:15" ht="16.5" customHeight="1">
      <c r="A86" s="107"/>
      <c r="B86" s="108"/>
      <c r="C86" s="109" t="s">
        <v>1715</v>
      </c>
      <c r="D86" s="23" t="s">
        <v>312</v>
      </c>
      <c r="E86" s="135" t="s">
        <v>1028</v>
      </c>
      <c r="F86" s="109" t="s">
        <v>1029</v>
      </c>
      <c r="G86" s="23" t="s">
        <v>242</v>
      </c>
      <c r="H86" s="23" t="s">
        <v>241</v>
      </c>
      <c r="I86" s="22" t="s">
        <v>697</v>
      </c>
      <c r="J86" s="132"/>
      <c r="K86" s="22"/>
      <c r="L86" s="22"/>
      <c r="M86" s="107" t="str">
        <f>VLOOKUP(C86, '1.源系统表级信息调研'!$D:$S,16,0)</f>
        <v>Y</v>
      </c>
      <c r="N86" s="22"/>
      <c r="O86" s="22"/>
    </row>
    <row r="87" spans="1:15" ht="16.5" customHeight="1">
      <c r="A87" s="107"/>
      <c r="B87" s="108"/>
      <c r="C87" s="109" t="s">
        <v>1715</v>
      </c>
      <c r="D87" s="23" t="s">
        <v>314</v>
      </c>
      <c r="E87" s="135" t="s">
        <v>1030</v>
      </c>
      <c r="F87" s="109" t="s">
        <v>1029</v>
      </c>
      <c r="G87" s="23" t="s">
        <v>242</v>
      </c>
      <c r="H87" s="23" t="s">
        <v>241</v>
      </c>
      <c r="I87" s="22" t="s">
        <v>697</v>
      </c>
      <c r="J87" s="132"/>
      <c r="K87" s="22"/>
      <c r="L87" s="22"/>
      <c r="M87" s="107" t="str">
        <f>VLOOKUP(C87, '1.源系统表级信息调研'!$D:$S,16,0)</f>
        <v>Y</v>
      </c>
      <c r="N87" s="22"/>
      <c r="O87" s="22"/>
    </row>
    <row r="88" spans="1:15" ht="16.5" customHeight="1">
      <c r="A88" s="107"/>
      <c r="B88" s="108"/>
      <c r="C88" s="109" t="s">
        <v>1715</v>
      </c>
      <c r="D88" s="23" t="s">
        <v>1660</v>
      </c>
      <c r="E88" s="135" t="s">
        <v>1031</v>
      </c>
      <c r="F88" s="109" t="s">
        <v>1029</v>
      </c>
      <c r="G88" s="23" t="s">
        <v>242</v>
      </c>
      <c r="H88" s="23" t="s">
        <v>241</v>
      </c>
      <c r="I88" s="22" t="s">
        <v>697</v>
      </c>
      <c r="J88" s="132"/>
      <c r="K88" s="22"/>
      <c r="L88" s="22"/>
      <c r="M88" s="107" t="str">
        <f>VLOOKUP(C88, '1.源系统表级信息调研'!$D:$S,16,0)</f>
        <v>Y</v>
      </c>
      <c r="N88" s="22"/>
      <c r="O88" s="22"/>
    </row>
    <row r="89" spans="1:15" ht="33.75" customHeight="1">
      <c r="A89" s="107"/>
      <c r="B89" s="108"/>
      <c r="C89" s="109" t="s">
        <v>1715</v>
      </c>
      <c r="D89" s="23" t="s">
        <v>315</v>
      </c>
      <c r="E89" s="135" t="s">
        <v>1032</v>
      </c>
      <c r="F89" s="109" t="s">
        <v>957</v>
      </c>
      <c r="G89" s="23" t="s">
        <v>242</v>
      </c>
      <c r="H89" s="23" t="s">
        <v>242</v>
      </c>
      <c r="I89" s="22" t="s">
        <v>696</v>
      </c>
      <c r="J89" s="134" t="s">
        <v>1597</v>
      </c>
      <c r="K89" s="22"/>
      <c r="L89" s="22"/>
      <c r="M89" s="107" t="str">
        <f>VLOOKUP(C89, '1.源系统表级信息调研'!$D:$S,16,0)</f>
        <v>Y</v>
      </c>
      <c r="N89" s="22"/>
      <c r="O89" s="22"/>
    </row>
    <row r="90" spans="1:15" ht="237" customHeight="1">
      <c r="A90" s="107"/>
      <c r="B90" s="108"/>
      <c r="C90" s="109" t="s">
        <v>1715</v>
      </c>
      <c r="D90" s="23" t="s">
        <v>313</v>
      </c>
      <c r="E90" s="135" t="s">
        <v>1033</v>
      </c>
      <c r="F90" s="109" t="s">
        <v>959</v>
      </c>
      <c r="G90" s="23" t="s">
        <v>242</v>
      </c>
      <c r="H90" s="23" t="s">
        <v>241</v>
      </c>
      <c r="I90" s="22" t="s">
        <v>696</v>
      </c>
      <c r="J90" s="134" t="s">
        <v>1596</v>
      </c>
      <c r="K90" s="22"/>
      <c r="L90" s="22"/>
      <c r="M90" s="107" t="str">
        <f>VLOOKUP(C90, '1.源系统表级信息调研'!$D:$S,16,0)</f>
        <v>Y</v>
      </c>
      <c r="N90" s="22"/>
      <c r="O90" s="22"/>
    </row>
    <row r="91" spans="1:15" ht="16.5" customHeight="1">
      <c r="A91" s="107"/>
      <c r="B91" s="108"/>
      <c r="C91" s="109" t="s">
        <v>1715</v>
      </c>
      <c r="D91" s="23" t="s">
        <v>316</v>
      </c>
      <c r="E91" s="135" t="s">
        <v>1034</v>
      </c>
      <c r="F91" s="109" t="s">
        <v>1035</v>
      </c>
      <c r="G91" s="23" t="s">
        <v>242</v>
      </c>
      <c r="H91" s="23" t="s">
        <v>241</v>
      </c>
      <c r="I91" s="22" t="s">
        <v>697</v>
      </c>
      <c r="J91" s="132"/>
      <c r="K91" s="22"/>
      <c r="L91" s="22"/>
      <c r="M91" s="107" t="str">
        <f>VLOOKUP(C91, '1.源系统表级信息调研'!$D:$S,16,0)</f>
        <v>Y</v>
      </c>
      <c r="N91" s="22"/>
      <c r="O91" s="22"/>
    </row>
    <row r="92" spans="1:15" ht="16.5" customHeight="1">
      <c r="A92" s="107"/>
      <c r="B92" s="108"/>
      <c r="C92" s="109" t="s">
        <v>1715</v>
      </c>
      <c r="D92" s="23" t="s">
        <v>317</v>
      </c>
      <c r="E92" s="135" t="s">
        <v>1036</v>
      </c>
      <c r="F92" s="109" t="s">
        <v>954</v>
      </c>
      <c r="G92" s="23" t="s">
        <v>242</v>
      </c>
      <c r="H92" s="23" t="s">
        <v>241</v>
      </c>
      <c r="I92" s="22" t="s">
        <v>697</v>
      </c>
      <c r="J92" s="132"/>
      <c r="K92" s="22"/>
      <c r="L92" s="22"/>
      <c r="M92" s="107" t="str">
        <f>VLOOKUP(C92, '1.源系统表级信息调研'!$D:$S,16,0)</f>
        <v>Y</v>
      </c>
      <c r="N92" s="22"/>
      <c r="O92" s="22"/>
    </row>
    <row r="93" spans="1:15" ht="16.5" customHeight="1">
      <c r="A93" s="107">
        <v>13</v>
      </c>
      <c r="B93" s="108" t="s">
        <v>108</v>
      </c>
      <c r="C93" s="109" t="s">
        <v>1716</v>
      </c>
      <c r="D93" s="23" t="s">
        <v>320</v>
      </c>
      <c r="E93" s="135" t="s">
        <v>1017</v>
      </c>
      <c r="F93" s="109" t="s">
        <v>1018</v>
      </c>
      <c r="G93" s="23" t="s">
        <v>241</v>
      </c>
      <c r="H93" s="23" t="s">
        <v>242</v>
      </c>
      <c r="I93" s="22" t="s">
        <v>697</v>
      </c>
      <c r="J93" s="132"/>
      <c r="K93" s="22"/>
      <c r="L93" s="22"/>
      <c r="M93" s="107" t="str">
        <f>VLOOKUP(C93, '1.源系统表级信息调研'!$D:$S,16,0)</f>
        <v>Y</v>
      </c>
      <c r="N93" s="22"/>
      <c r="O93" s="22"/>
    </row>
    <row r="94" spans="1:15" ht="16.5" customHeight="1">
      <c r="A94" s="107"/>
      <c r="B94" s="108"/>
      <c r="C94" s="109" t="s">
        <v>1716</v>
      </c>
      <c r="D94" s="23" t="s">
        <v>247</v>
      </c>
      <c r="E94" s="135" t="s">
        <v>953</v>
      </c>
      <c r="F94" s="109" t="s">
        <v>954</v>
      </c>
      <c r="G94" s="23" t="s">
        <v>241</v>
      </c>
      <c r="H94" s="23" t="s">
        <v>242</v>
      </c>
      <c r="I94" s="22" t="s">
        <v>697</v>
      </c>
      <c r="J94" s="132"/>
      <c r="K94" s="22"/>
      <c r="L94" s="22"/>
      <c r="M94" s="107" t="str">
        <f>VLOOKUP(C94, '1.源系统表级信息调研'!$D:$S,16,0)</f>
        <v>Y</v>
      </c>
      <c r="N94" s="22"/>
      <c r="O94" s="22"/>
    </row>
    <row r="95" spans="1:15" ht="16.5" customHeight="1">
      <c r="A95" s="107"/>
      <c r="B95" s="108"/>
      <c r="C95" s="109" t="s">
        <v>1716</v>
      </c>
      <c r="D95" s="23" t="s">
        <v>319</v>
      </c>
      <c r="E95" s="135" t="s">
        <v>1037</v>
      </c>
      <c r="F95" s="109" t="s">
        <v>1029</v>
      </c>
      <c r="G95" s="23" t="s">
        <v>242</v>
      </c>
      <c r="H95" s="23" t="s">
        <v>241</v>
      </c>
      <c r="I95" s="22" t="s">
        <v>697</v>
      </c>
      <c r="J95" s="132"/>
      <c r="K95" s="22"/>
      <c r="L95" s="22"/>
      <c r="M95" s="107" t="str">
        <f>VLOOKUP(C95, '1.源系统表级信息调研'!$D:$S,16,0)</f>
        <v>Y</v>
      </c>
      <c r="N95" s="22"/>
      <c r="O95" s="22"/>
    </row>
    <row r="96" spans="1:15" ht="16.5" customHeight="1">
      <c r="A96" s="107">
        <v>14</v>
      </c>
      <c r="B96" s="108" t="s">
        <v>109</v>
      </c>
      <c r="C96" s="109" t="s">
        <v>1717</v>
      </c>
      <c r="D96" s="23" t="s">
        <v>320</v>
      </c>
      <c r="E96" s="135" t="s">
        <v>1017</v>
      </c>
      <c r="F96" s="109" t="s">
        <v>1018</v>
      </c>
      <c r="G96" s="23" t="s">
        <v>242</v>
      </c>
      <c r="H96" s="23" t="s">
        <v>241</v>
      </c>
      <c r="I96" s="22" t="s">
        <v>697</v>
      </c>
      <c r="J96" s="132"/>
      <c r="K96" s="22"/>
      <c r="L96" s="22"/>
      <c r="M96" s="107" t="str">
        <f>VLOOKUP(C96, '1.源系统表级信息调研'!$D:$S,16,0)</f>
        <v>Y</v>
      </c>
      <c r="N96" s="22"/>
      <c r="O96" s="22"/>
    </row>
    <row r="97" spans="1:15" ht="16.5" customHeight="1">
      <c r="A97" s="107"/>
      <c r="B97" s="108"/>
      <c r="C97" s="109" t="s">
        <v>1717</v>
      </c>
      <c r="D97" s="23" t="s">
        <v>1665</v>
      </c>
      <c r="E97" s="135" t="s">
        <v>1038</v>
      </c>
      <c r="F97" s="109" t="s">
        <v>963</v>
      </c>
      <c r="G97" s="23" t="s">
        <v>241</v>
      </c>
      <c r="H97" s="23" t="s">
        <v>242</v>
      </c>
      <c r="I97" s="22" t="s">
        <v>696</v>
      </c>
      <c r="J97" s="132"/>
      <c r="K97" s="22"/>
      <c r="L97" s="22"/>
      <c r="M97" s="107" t="str">
        <f>VLOOKUP(C97, '1.源系统表级信息调研'!$D:$S,16,0)</f>
        <v>Y</v>
      </c>
      <c r="N97" s="22"/>
      <c r="O97" s="22"/>
    </row>
    <row r="98" spans="1:15" ht="29.25" customHeight="1">
      <c r="A98" s="107"/>
      <c r="B98" s="108"/>
      <c r="C98" s="109" t="s">
        <v>1717</v>
      </c>
      <c r="D98" s="23" t="s">
        <v>321</v>
      </c>
      <c r="E98" s="135" t="s">
        <v>1039</v>
      </c>
      <c r="F98" s="109" t="s">
        <v>957</v>
      </c>
      <c r="G98" s="23" t="s">
        <v>242</v>
      </c>
      <c r="H98" s="23" t="s">
        <v>241</v>
      </c>
      <c r="I98" s="22" t="s">
        <v>696</v>
      </c>
      <c r="J98" s="134" t="s">
        <v>1598</v>
      </c>
      <c r="K98" s="22"/>
      <c r="L98" s="22"/>
      <c r="M98" s="107" t="str">
        <f>VLOOKUP(C98, '1.源系统表级信息调研'!$D:$S,16,0)</f>
        <v>Y</v>
      </c>
      <c r="N98" s="22"/>
      <c r="O98" s="22"/>
    </row>
    <row r="99" spans="1:15" ht="153.75" customHeight="1">
      <c r="A99" s="107"/>
      <c r="B99" s="108"/>
      <c r="C99" s="109" t="s">
        <v>1717</v>
      </c>
      <c r="D99" s="23" t="s">
        <v>322</v>
      </c>
      <c r="E99" s="135" t="s">
        <v>1040</v>
      </c>
      <c r="F99" s="109" t="s">
        <v>1041</v>
      </c>
      <c r="G99" s="23" t="s">
        <v>242</v>
      </c>
      <c r="H99" s="23" t="s">
        <v>241</v>
      </c>
      <c r="I99" s="22" t="s">
        <v>696</v>
      </c>
      <c r="J99" s="134" t="s">
        <v>1599</v>
      </c>
      <c r="K99" s="22"/>
      <c r="L99" s="22"/>
      <c r="M99" s="107" t="str">
        <f>VLOOKUP(C99, '1.源系统表级信息调研'!$D:$S,16,0)</f>
        <v>Y</v>
      </c>
      <c r="N99" s="22"/>
      <c r="O99" s="22"/>
    </row>
    <row r="100" spans="1:15" ht="16.5" customHeight="1">
      <c r="A100" s="107"/>
      <c r="B100" s="108"/>
      <c r="C100" s="109" t="s">
        <v>1717</v>
      </c>
      <c r="D100" s="23" t="s">
        <v>323</v>
      </c>
      <c r="E100" s="135" t="s">
        <v>1042</v>
      </c>
      <c r="F100" s="109" t="s">
        <v>1043</v>
      </c>
      <c r="G100" s="23" t="s">
        <v>242</v>
      </c>
      <c r="H100" s="23" t="s">
        <v>241</v>
      </c>
      <c r="I100" s="22" t="s">
        <v>698</v>
      </c>
      <c r="J100" s="132"/>
      <c r="K100" s="22"/>
      <c r="L100" s="22"/>
      <c r="M100" s="107" t="str">
        <f>VLOOKUP(C100, '1.源系统表级信息调研'!$D:$S,16,0)</f>
        <v>Y</v>
      </c>
      <c r="N100" s="22"/>
      <c r="O100" s="22"/>
    </row>
    <row r="101" spans="1:15" ht="16.5" customHeight="1">
      <c r="A101" s="107"/>
      <c r="B101" s="108"/>
      <c r="C101" s="109" t="s">
        <v>1717</v>
      </c>
      <c r="D101" s="23" t="s">
        <v>324</v>
      </c>
      <c r="E101" s="135" t="s">
        <v>1044</v>
      </c>
      <c r="F101" s="109" t="s">
        <v>1043</v>
      </c>
      <c r="G101" s="23" t="s">
        <v>242</v>
      </c>
      <c r="H101" s="23" t="s">
        <v>241</v>
      </c>
      <c r="I101" s="22" t="s">
        <v>698</v>
      </c>
      <c r="J101" s="132"/>
      <c r="K101" s="22"/>
      <c r="L101" s="22"/>
      <c r="M101" s="107" t="str">
        <f>VLOOKUP(C101, '1.源系统表级信息调研'!$D:$S,16,0)</f>
        <v>Y</v>
      </c>
      <c r="N101" s="22"/>
      <c r="O101" s="22"/>
    </row>
    <row r="102" spans="1:15" ht="33" customHeight="1">
      <c r="A102" s="107"/>
      <c r="B102" s="108"/>
      <c r="C102" s="109" t="s">
        <v>1717</v>
      </c>
      <c r="D102" s="23" t="s">
        <v>325</v>
      </c>
      <c r="E102" s="135" t="s">
        <v>1045</v>
      </c>
      <c r="F102" s="109" t="s">
        <v>957</v>
      </c>
      <c r="G102" s="23" t="s">
        <v>242</v>
      </c>
      <c r="H102" s="23" t="s">
        <v>241</v>
      </c>
      <c r="I102" s="22" t="s">
        <v>696</v>
      </c>
      <c r="J102" s="134" t="s">
        <v>1600</v>
      </c>
      <c r="K102" s="22"/>
      <c r="L102" s="22"/>
      <c r="M102" s="107" t="str">
        <f>VLOOKUP(C102, '1.源系统表级信息调研'!$D:$S,16,0)</f>
        <v>Y</v>
      </c>
      <c r="N102" s="22"/>
      <c r="O102" s="22"/>
    </row>
    <row r="103" spans="1:15" ht="16.5" customHeight="1">
      <c r="A103" s="107"/>
      <c r="B103" s="108"/>
      <c r="C103" s="109" t="s">
        <v>1717</v>
      </c>
      <c r="D103" s="23" t="s">
        <v>326</v>
      </c>
      <c r="E103" s="135" t="s">
        <v>1046</v>
      </c>
      <c r="F103" s="109" t="s">
        <v>1029</v>
      </c>
      <c r="G103" s="23" t="s">
        <v>242</v>
      </c>
      <c r="H103" s="23" t="s">
        <v>241</v>
      </c>
      <c r="I103" s="22" t="s">
        <v>697</v>
      </c>
      <c r="J103" s="132"/>
      <c r="K103" s="22"/>
      <c r="L103" s="22"/>
      <c r="M103" s="107" t="str">
        <f>VLOOKUP(C103, '1.源系统表级信息调研'!$D:$S,16,0)</f>
        <v>Y</v>
      </c>
      <c r="N103" s="22"/>
      <c r="O103" s="22"/>
    </row>
    <row r="104" spans="1:15" ht="31.5" customHeight="1">
      <c r="A104" s="107"/>
      <c r="B104" s="108"/>
      <c r="C104" s="109" t="s">
        <v>1717</v>
      </c>
      <c r="D104" s="23" t="s">
        <v>327</v>
      </c>
      <c r="E104" s="135" t="s">
        <v>1047</v>
      </c>
      <c r="F104" s="109" t="s">
        <v>957</v>
      </c>
      <c r="G104" s="23" t="s">
        <v>242</v>
      </c>
      <c r="H104" s="23" t="s">
        <v>241</v>
      </c>
      <c r="I104" s="22" t="s">
        <v>696</v>
      </c>
      <c r="J104" s="134" t="s">
        <v>1601</v>
      </c>
      <c r="K104" s="22"/>
      <c r="L104" s="22"/>
      <c r="M104" s="107" t="str">
        <f>VLOOKUP(C104, '1.源系统表级信息调研'!$D:$S,16,0)</f>
        <v>Y</v>
      </c>
      <c r="N104" s="22"/>
      <c r="O104" s="22"/>
    </row>
    <row r="105" spans="1:15" ht="16.5" customHeight="1">
      <c r="A105" s="107"/>
      <c r="B105" s="108"/>
      <c r="C105" s="109" t="s">
        <v>1717</v>
      </c>
      <c r="D105" s="23" t="s">
        <v>247</v>
      </c>
      <c r="E105" s="135" t="s">
        <v>1048</v>
      </c>
      <c r="F105" s="109" t="s">
        <v>1018</v>
      </c>
      <c r="G105" s="23" t="s">
        <v>242</v>
      </c>
      <c r="H105" s="23" t="s">
        <v>241</v>
      </c>
      <c r="I105" s="22" t="s">
        <v>697</v>
      </c>
      <c r="J105" s="132"/>
      <c r="K105" s="22"/>
      <c r="L105" s="22"/>
      <c r="M105" s="107" t="str">
        <f>VLOOKUP(C105, '1.源系统表级信息调研'!$D:$S,16,0)</f>
        <v>Y</v>
      </c>
      <c r="N105" s="22"/>
      <c r="O105" s="22"/>
    </row>
    <row r="106" spans="1:15" ht="16.5" customHeight="1">
      <c r="A106" s="107"/>
      <c r="B106" s="108"/>
      <c r="C106" s="109" t="s">
        <v>1717</v>
      </c>
      <c r="D106" s="23" t="s">
        <v>328</v>
      </c>
      <c r="E106" s="135" t="s">
        <v>1049</v>
      </c>
      <c r="F106" s="109" t="s">
        <v>1018</v>
      </c>
      <c r="G106" s="23" t="s">
        <v>242</v>
      </c>
      <c r="H106" s="23" t="s">
        <v>241</v>
      </c>
      <c r="I106" s="22" t="s">
        <v>697</v>
      </c>
      <c r="J106" s="132"/>
      <c r="K106" s="22"/>
      <c r="L106" s="22"/>
      <c r="M106" s="107" t="str">
        <f>VLOOKUP(C106, '1.源系统表级信息调研'!$D:$S,16,0)</f>
        <v>Y</v>
      </c>
      <c r="N106" s="22"/>
      <c r="O106" s="22"/>
    </row>
    <row r="107" spans="1:15" ht="135.75" customHeight="1">
      <c r="A107" s="107"/>
      <c r="B107" s="108"/>
      <c r="C107" s="109" t="s">
        <v>1717</v>
      </c>
      <c r="D107" s="23" t="s">
        <v>329</v>
      </c>
      <c r="E107" s="135" t="s">
        <v>1050</v>
      </c>
      <c r="F107" s="109" t="s">
        <v>1051</v>
      </c>
      <c r="G107" s="23" t="s">
        <v>242</v>
      </c>
      <c r="H107" s="23" t="s">
        <v>241</v>
      </c>
      <c r="I107" s="22" t="s">
        <v>697</v>
      </c>
      <c r="J107" s="134" t="s">
        <v>1602</v>
      </c>
      <c r="K107" s="22"/>
      <c r="L107" s="22"/>
      <c r="M107" s="107" t="str">
        <f>VLOOKUP(C107, '1.源系统表级信息调研'!$D:$S,16,0)</f>
        <v>Y</v>
      </c>
      <c r="N107" s="22"/>
      <c r="O107" s="22"/>
    </row>
    <row r="108" spans="1:15" ht="16.5" customHeight="1">
      <c r="A108" s="107">
        <v>15</v>
      </c>
      <c r="B108" s="108" t="s">
        <v>110</v>
      </c>
      <c r="C108" s="109" t="s">
        <v>1718</v>
      </c>
      <c r="D108" s="23" t="s">
        <v>320</v>
      </c>
      <c r="E108" s="135" t="s">
        <v>1017</v>
      </c>
      <c r="F108" s="109" t="s">
        <v>1018</v>
      </c>
      <c r="G108" s="23" t="s">
        <v>242</v>
      </c>
      <c r="H108" s="23" t="s">
        <v>241</v>
      </c>
      <c r="I108" s="22" t="s">
        <v>697</v>
      </c>
      <c r="J108" s="132"/>
      <c r="K108" s="22"/>
      <c r="L108" s="22"/>
      <c r="M108" s="107" t="str">
        <f>VLOOKUP(C108, '1.源系统表级信息调研'!$D:$S,16,0)</f>
        <v>Y</v>
      </c>
      <c r="N108" s="22"/>
      <c r="O108" s="22"/>
    </row>
    <row r="109" spans="1:15" ht="64.5" customHeight="1">
      <c r="A109" s="107"/>
      <c r="B109" s="108"/>
      <c r="C109" s="109" t="s">
        <v>1718</v>
      </c>
      <c r="D109" s="23" t="s">
        <v>333</v>
      </c>
      <c r="E109" s="135" t="s">
        <v>1052</v>
      </c>
      <c r="F109" s="109" t="s">
        <v>1051</v>
      </c>
      <c r="G109" s="23" t="s">
        <v>242</v>
      </c>
      <c r="H109" s="23" t="s">
        <v>241</v>
      </c>
      <c r="I109" s="22" t="s">
        <v>696</v>
      </c>
      <c r="J109" s="134" t="s">
        <v>1603</v>
      </c>
      <c r="K109" s="22"/>
      <c r="L109" s="22"/>
      <c r="M109" s="107" t="str">
        <f>VLOOKUP(C109, '1.源系统表级信息调研'!$D:$S,16,0)</f>
        <v>Y</v>
      </c>
      <c r="N109" s="22"/>
      <c r="O109" s="22"/>
    </row>
    <row r="110" spans="1:15" ht="16.5" customHeight="1">
      <c r="A110" s="107"/>
      <c r="B110" s="108"/>
      <c r="C110" s="109" t="s">
        <v>1718</v>
      </c>
      <c r="D110" s="23" t="s">
        <v>334</v>
      </c>
      <c r="E110" s="135" t="s">
        <v>1053</v>
      </c>
      <c r="F110" s="109" t="s">
        <v>1000</v>
      </c>
      <c r="G110" s="23" t="s">
        <v>242</v>
      </c>
      <c r="H110" s="23" t="s">
        <v>241</v>
      </c>
      <c r="I110" s="22" t="s">
        <v>698</v>
      </c>
      <c r="J110" s="132"/>
      <c r="K110" s="22"/>
      <c r="L110" s="22"/>
      <c r="M110" s="107" t="str">
        <f>VLOOKUP(C110, '1.源系统表级信息调研'!$D:$S,16,0)</f>
        <v>Y</v>
      </c>
      <c r="N110" s="22"/>
      <c r="O110" s="22"/>
    </row>
    <row r="111" spans="1:15" ht="16.5" customHeight="1">
      <c r="A111" s="107"/>
      <c r="B111" s="108"/>
      <c r="C111" s="109" t="s">
        <v>1718</v>
      </c>
      <c r="D111" s="23" t="s">
        <v>335</v>
      </c>
      <c r="E111" s="135" t="s">
        <v>1054</v>
      </c>
      <c r="F111" s="109" t="s">
        <v>1055</v>
      </c>
      <c r="G111" s="23" t="s">
        <v>242</v>
      </c>
      <c r="H111" s="23" t="s">
        <v>241</v>
      </c>
      <c r="I111" s="22" t="s">
        <v>698</v>
      </c>
      <c r="J111" s="132"/>
      <c r="K111" s="22"/>
      <c r="L111" s="22"/>
      <c r="M111" s="107" t="str">
        <f>VLOOKUP(C111, '1.源系统表级信息调研'!$D:$S,16,0)</f>
        <v>Y</v>
      </c>
      <c r="N111" s="22"/>
      <c r="O111" s="22"/>
    </row>
    <row r="112" spans="1:15" ht="16.5" customHeight="1">
      <c r="A112" s="107"/>
      <c r="B112" s="108"/>
      <c r="C112" s="109" t="s">
        <v>1718</v>
      </c>
      <c r="D112" s="23" t="s">
        <v>336</v>
      </c>
      <c r="E112" s="135" t="s">
        <v>1056</v>
      </c>
      <c r="F112" s="109" t="s">
        <v>1055</v>
      </c>
      <c r="G112" s="23" t="s">
        <v>242</v>
      </c>
      <c r="H112" s="23" t="s">
        <v>241</v>
      </c>
      <c r="I112" s="22" t="s">
        <v>698</v>
      </c>
      <c r="J112" s="132"/>
      <c r="K112" s="22"/>
      <c r="L112" s="22"/>
      <c r="M112" s="107" t="str">
        <f>VLOOKUP(C112, '1.源系统表级信息调研'!$D:$S,16,0)</f>
        <v>Y</v>
      </c>
      <c r="N112" s="22"/>
      <c r="O112" s="22"/>
    </row>
    <row r="113" spans="1:15" ht="16.5" customHeight="1">
      <c r="A113" s="107"/>
      <c r="B113" s="108"/>
      <c r="C113" s="109" t="s">
        <v>1718</v>
      </c>
      <c r="D113" s="23" t="s">
        <v>337</v>
      </c>
      <c r="E113" s="135" t="s">
        <v>1057</v>
      </c>
      <c r="F113" s="109" t="s">
        <v>1055</v>
      </c>
      <c r="G113" s="23" t="s">
        <v>242</v>
      </c>
      <c r="H113" s="23" t="s">
        <v>241</v>
      </c>
      <c r="I113" s="22" t="s">
        <v>698</v>
      </c>
      <c r="J113" s="132"/>
      <c r="K113" s="22"/>
      <c r="L113" s="22"/>
      <c r="M113" s="107" t="str">
        <f>VLOOKUP(C113, '1.源系统表级信息调研'!$D:$S,16,0)</f>
        <v>Y</v>
      </c>
      <c r="N113" s="22"/>
      <c r="O113" s="22"/>
    </row>
    <row r="114" spans="1:15" ht="16.5" customHeight="1">
      <c r="A114" s="107"/>
      <c r="B114" s="108"/>
      <c r="C114" s="109" t="s">
        <v>1718</v>
      </c>
      <c r="D114" s="23" t="s">
        <v>338</v>
      </c>
      <c r="E114" s="135" t="s">
        <v>1058</v>
      </c>
      <c r="F114" s="109" t="s">
        <v>1055</v>
      </c>
      <c r="G114" s="23" t="s">
        <v>242</v>
      </c>
      <c r="H114" s="23" t="s">
        <v>241</v>
      </c>
      <c r="I114" s="22" t="s">
        <v>698</v>
      </c>
      <c r="J114" s="132"/>
      <c r="K114" s="22"/>
      <c r="L114" s="22"/>
      <c r="M114" s="107" t="str">
        <f>VLOOKUP(C114, '1.源系统表级信息调研'!$D:$S,16,0)</f>
        <v>Y</v>
      </c>
      <c r="N114" s="22"/>
      <c r="O114" s="22"/>
    </row>
    <row r="115" spans="1:15" ht="16.5" customHeight="1">
      <c r="A115" s="107"/>
      <c r="B115" s="108"/>
      <c r="C115" s="109" t="s">
        <v>1718</v>
      </c>
      <c r="D115" s="23" t="s">
        <v>339</v>
      </c>
      <c r="E115" s="135" t="s">
        <v>1059</v>
      </c>
      <c r="F115" s="109" t="s">
        <v>954</v>
      </c>
      <c r="G115" s="23" t="s">
        <v>242</v>
      </c>
      <c r="H115" s="23" t="s">
        <v>241</v>
      </c>
      <c r="I115" s="22" t="s">
        <v>697</v>
      </c>
      <c r="J115" s="132"/>
      <c r="K115" s="22"/>
      <c r="L115" s="22"/>
      <c r="M115" s="107" t="str">
        <f>VLOOKUP(C115, '1.源系统表级信息调研'!$D:$S,16,0)</f>
        <v>Y</v>
      </c>
      <c r="N115" s="22"/>
      <c r="O115" s="22"/>
    </row>
    <row r="116" spans="1:15" ht="16.5" customHeight="1">
      <c r="A116" s="107"/>
      <c r="B116" s="108"/>
      <c r="C116" s="109" t="s">
        <v>1718</v>
      </c>
      <c r="D116" s="23" t="s">
        <v>332</v>
      </c>
      <c r="E116" s="135" t="s">
        <v>1060</v>
      </c>
      <c r="F116" s="109" t="s">
        <v>957</v>
      </c>
      <c r="G116" s="23" t="s">
        <v>242</v>
      </c>
      <c r="H116" s="23" t="s">
        <v>241</v>
      </c>
      <c r="I116" s="22" t="s">
        <v>696</v>
      </c>
      <c r="J116" s="132"/>
      <c r="K116" s="22"/>
      <c r="L116" s="22"/>
      <c r="M116" s="107" t="str">
        <f>VLOOKUP(C116, '1.源系统表级信息调研'!$D:$S,16,0)</f>
        <v>Y</v>
      </c>
      <c r="N116" s="22"/>
      <c r="O116" s="22"/>
    </row>
    <row r="117" spans="1:15" ht="16.5" customHeight="1">
      <c r="A117" s="107"/>
      <c r="B117" s="108"/>
      <c r="C117" s="109" t="s">
        <v>1718</v>
      </c>
      <c r="D117" s="23" t="s">
        <v>340</v>
      </c>
      <c r="E117" s="135" t="s">
        <v>1061</v>
      </c>
      <c r="F117" s="109" t="s">
        <v>954</v>
      </c>
      <c r="G117" s="23" t="s">
        <v>242</v>
      </c>
      <c r="H117" s="23" t="s">
        <v>241</v>
      </c>
      <c r="I117" s="22" t="s">
        <v>697</v>
      </c>
      <c r="J117" s="132"/>
      <c r="K117" s="22"/>
      <c r="L117" s="22"/>
      <c r="M117" s="107" t="str">
        <f>VLOOKUP(C117, '1.源系统表级信息调研'!$D:$S,16,0)</f>
        <v>Y</v>
      </c>
      <c r="N117" s="22"/>
      <c r="O117" s="22"/>
    </row>
    <row r="118" spans="1:15" ht="33" customHeight="1">
      <c r="A118" s="107"/>
      <c r="B118" s="108"/>
      <c r="C118" s="109" t="s">
        <v>1718</v>
      </c>
      <c r="D118" s="23" t="s">
        <v>341</v>
      </c>
      <c r="E118" s="135" t="s">
        <v>1062</v>
      </c>
      <c r="F118" s="109" t="s">
        <v>957</v>
      </c>
      <c r="G118" s="23" t="s">
        <v>242</v>
      </c>
      <c r="H118" s="23" t="s">
        <v>241</v>
      </c>
      <c r="I118" s="22" t="s">
        <v>696</v>
      </c>
      <c r="J118" s="134" t="s">
        <v>1604</v>
      </c>
      <c r="K118" s="22"/>
      <c r="L118" s="22"/>
      <c r="M118" s="107" t="str">
        <f>VLOOKUP(C118, '1.源系统表级信息调研'!$D:$S,16,0)</f>
        <v>Y</v>
      </c>
      <c r="N118" s="22"/>
      <c r="O118" s="22"/>
    </row>
    <row r="119" spans="1:15" ht="16.5" customHeight="1">
      <c r="A119" s="107"/>
      <c r="B119" s="108"/>
      <c r="C119" s="109" t="s">
        <v>1718</v>
      </c>
      <c r="D119" s="23" t="s">
        <v>331</v>
      </c>
      <c r="E119" s="135" t="s">
        <v>1063</v>
      </c>
      <c r="F119" s="109" t="s">
        <v>1064</v>
      </c>
      <c r="G119" s="23" t="s">
        <v>241</v>
      </c>
      <c r="H119" s="23" t="s">
        <v>242</v>
      </c>
      <c r="I119" s="22" t="s">
        <v>696</v>
      </c>
      <c r="J119" s="132" t="s">
        <v>1639</v>
      </c>
      <c r="K119" s="22"/>
      <c r="L119" s="22"/>
      <c r="M119" s="107" t="str">
        <f>VLOOKUP(C119, '1.源系统表级信息调研'!$D:$S,16,0)</f>
        <v>Y</v>
      </c>
      <c r="N119" s="22"/>
      <c r="O119" s="22"/>
    </row>
    <row r="120" spans="1:15" ht="16.5" customHeight="1">
      <c r="A120" s="107">
        <v>16</v>
      </c>
      <c r="B120" s="108" t="s">
        <v>111</v>
      </c>
      <c r="C120" s="109" t="s">
        <v>1719</v>
      </c>
      <c r="D120" s="23" t="s">
        <v>320</v>
      </c>
      <c r="E120" s="135" t="s">
        <v>1017</v>
      </c>
      <c r="F120" s="109" t="s">
        <v>1018</v>
      </c>
      <c r="G120" s="23" t="s">
        <v>242</v>
      </c>
      <c r="H120" s="23" t="s">
        <v>242</v>
      </c>
      <c r="I120" s="22" t="s">
        <v>697</v>
      </c>
      <c r="J120" s="132"/>
      <c r="K120" s="22"/>
      <c r="L120" s="22"/>
      <c r="M120" s="107" t="str">
        <f>VLOOKUP(C120, '1.源系统表级信息调研'!$D:$S,16,0)</f>
        <v>Y</v>
      </c>
      <c r="N120" s="22"/>
      <c r="O120" s="22"/>
    </row>
    <row r="121" spans="1:15" ht="16.5" customHeight="1">
      <c r="A121" s="107"/>
      <c r="B121" s="108"/>
      <c r="C121" s="109" t="s">
        <v>1719</v>
      </c>
      <c r="D121" s="23" t="s">
        <v>247</v>
      </c>
      <c r="E121" s="135" t="s">
        <v>953</v>
      </c>
      <c r="F121" s="109" t="s">
        <v>954</v>
      </c>
      <c r="G121" s="23" t="s">
        <v>242</v>
      </c>
      <c r="H121" s="23" t="s">
        <v>242</v>
      </c>
      <c r="I121" s="22" t="s">
        <v>697</v>
      </c>
      <c r="J121" s="132"/>
      <c r="K121" s="22"/>
      <c r="L121" s="22"/>
      <c r="M121" s="107" t="str">
        <f>VLOOKUP(C121, '1.源系统表级信息调研'!$D:$S,16,0)</f>
        <v>Y</v>
      </c>
      <c r="N121" s="22"/>
      <c r="O121" s="22"/>
    </row>
    <row r="122" spans="1:15" ht="192.75" customHeight="1">
      <c r="A122" s="107"/>
      <c r="B122" s="108"/>
      <c r="C122" s="109" t="s">
        <v>1719</v>
      </c>
      <c r="D122" s="23" t="s">
        <v>343</v>
      </c>
      <c r="E122" s="135" t="s">
        <v>995</v>
      </c>
      <c r="F122" s="109" t="s">
        <v>944</v>
      </c>
      <c r="G122" s="23" t="s">
        <v>242</v>
      </c>
      <c r="H122" s="23" t="s">
        <v>241</v>
      </c>
      <c r="I122" s="22" t="s">
        <v>697</v>
      </c>
      <c r="J122" s="134" t="s">
        <v>1605</v>
      </c>
      <c r="K122" s="22"/>
      <c r="L122" s="22"/>
      <c r="M122" s="107" t="str">
        <f>VLOOKUP(C122, '1.源系统表级信息调研'!$D:$S,16,0)</f>
        <v>Y</v>
      </c>
      <c r="N122" s="22"/>
      <c r="O122" s="22"/>
    </row>
    <row r="123" spans="1:15" ht="16.5" customHeight="1">
      <c r="A123" s="107"/>
      <c r="B123" s="108"/>
      <c r="C123" s="109" t="s">
        <v>1719</v>
      </c>
      <c r="D123" s="23" t="s">
        <v>344</v>
      </c>
      <c r="E123" s="135" t="s">
        <v>1065</v>
      </c>
      <c r="F123" s="109" t="s">
        <v>1029</v>
      </c>
      <c r="G123" s="23" t="s">
        <v>242</v>
      </c>
      <c r="H123" s="23" t="s">
        <v>241</v>
      </c>
      <c r="I123" s="22" t="s">
        <v>697</v>
      </c>
      <c r="J123" s="132"/>
      <c r="K123" s="22"/>
      <c r="L123" s="22"/>
      <c r="M123" s="107" t="str">
        <f>VLOOKUP(C123, '1.源系统表级信息调研'!$D:$S,16,0)</f>
        <v>Y</v>
      </c>
      <c r="N123" s="22"/>
      <c r="O123" s="22"/>
    </row>
    <row r="124" spans="1:15" ht="16.5" customHeight="1">
      <c r="A124" s="107">
        <v>17</v>
      </c>
      <c r="B124" s="108" t="s">
        <v>112</v>
      </c>
      <c r="C124" s="109" t="s">
        <v>1720</v>
      </c>
      <c r="D124" s="23" t="s">
        <v>320</v>
      </c>
      <c r="E124" s="135" t="s">
        <v>1017</v>
      </c>
      <c r="F124" s="109" t="s">
        <v>1018</v>
      </c>
      <c r="G124" s="23" t="s">
        <v>241</v>
      </c>
      <c r="H124" s="23" t="s">
        <v>242</v>
      </c>
      <c r="I124" s="22" t="s">
        <v>697</v>
      </c>
      <c r="J124" s="132"/>
      <c r="K124" s="22"/>
      <c r="L124" s="22"/>
      <c r="M124" s="107" t="str">
        <f>VLOOKUP(C124, '1.源系统表级信息调研'!$D:$S,16,0)</f>
        <v>Y</v>
      </c>
      <c r="N124" s="22"/>
      <c r="O124" s="22"/>
    </row>
    <row r="125" spans="1:15" ht="16.5" customHeight="1">
      <c r="A125" s="107"/>
      <c r="B125" s="108"/>
      <c r="C125" s="109" t="s">
        <v>1720</v>
      </c>
      <c r="D125" s="23" t="s">
        <v>345</v>
      </c>
      <c r="E125" s="135" t="s">
        <v>1066</v>
      </c>
      <c r="F125" s="109" t="s">
        <v>954</v>
      </c>
      <c r="G125" s="23" t="s">
        <v>241</v>
      </c>
      <c r="H125" s="23" t="s">
        <v>242</v>
      </c>
      <c r="I125" s="22" t="s">
        <v>697</v>
      </c>
      <c r="J125" s="132"/>
      <c r="K125" s="22"/>
      <c r="L125" s="22"/>
      <c r="M125" s="107" t="str">
        <f>VLOOKUP(C125, '1.源系统表级信息调研'!$D:$S,16,0)</f>
        <v>Y</v>
      </c>
      <c r="N125" s="22"/>
      <c r="O125" s="22"/>
    </row>
    <row r="126" spans="1:15" ht="30" customHeight="1">
      <c r="A126" s="107"/>
      <c r="B126" s="108"/>
      <c r="C126" s="109" t="s">
        <v>1720</v>
      </c>
      <c r="D126" s="23" t="s">
        <v>346</v>
      </c>
      <c r="E126" s="135" t="s">
        <v>1067</v>
      </c>
      <c r="F126" s="109" t="s">
        <v>957</v>
      </c>
      <c r="G126" s="23" t="s">
        <v>242</v>
      </c>
      <c r="H126" s="23" t="s">
        <v>242</v>
      </c>
      <c r="I126" s="22" t="s">
        <v>696</v>
      </c>
      <c r="J126" s="134" t="s">
        <v>1606</v>
      </c>
      <c r="K126" s="22"/>
      <c r="L126" s="22"/>
      <c r="M126" s="107" t="str">
        <f>VLOOKUP(C126, '1.源系统表级信息调研'!$D:$S,16,0)</f>
        <v>Y</v>
      </c>
      <c r="N126" s="22"/>
      <c r="O126" s="22"/>
    </row>
    <row r="127" spans="1:15" ht="16.5" customHeight="1">
      <c r="A127" s="107"/>
      <c r="B127" s="108"/>
      <c r="C127" s="109" t="s">
        <v>1720</v>
      </c>
      <c r="D127" s="23" t="s">
        <v>347</v>
      </c>
      <c r="E127" s="135" t="s">
        <v>1068</v>
      </c>
      <c r="F127" s="109" t="s">
        <v>1029</v>
      </c>
      <c r="G127" s="23" t="s">
        <v>242</v>
      </c>
      <c r="H127" s="23" t="s">
        <v>242</v>
      </c>
      <c r="I127" s="22" t="s">
        <v>697</v>
      </c>
      <c r="J127" s="132"/>
      <c r="K127" s="22"/>
      <c r="L127" s="22"/>
      <c r="M127" s="107" t="str">
        <f>VLOOKUP(C127, '1.源系统表级信息调研'!$D:$S,16,0)</f>
        <v>Y</v>
      </c>
      <c r="N127" s="22"/>
      <c r="O127" s="22"/>
    </row>
    <row r="128" spans="1:15" ht="16.5" customHeight="1">
      <c r="A128" s="107">
        <v>18</v>
      </c>
      <c r="B128" s="108" t="s">
        <v>113</v>
      </c>
      <c r="C128" s="109" t="s">
        <v>95</v>
      </c>
      <c r="D128" s="23" t="s">
        <v>320</v>
      </c>
      <c r="E128" s="135" t="s">
        <v>1017</v>
      </c>
      <c r="F128" s="109" t="s">
        <v>944</v>
      </c>
      <c r="G128" s="23" t="s">
        <v>242</v>
      </c>
      <c r="H128" s="23" t="s">
        <v>241</v>
      </c>
      <c r="I128" s="22" t="s">
        <v>697</v>
      </c>
      <c r="J128" s="132"/>
      <c r="K128" s="22"/>
      <c r="L128" s="22"/>
      <c r="M128" s="107" t="str">
        <f>VLOOKUP(C128, '1.源系统表级信息调研'!$D:$S,16,0)</f>
        <v>N</v>
      </c>
      <c r="N128" s="22"/>
      <c r="O128" s="22"/>
    </row>
    <row r="129" spans="1:15" ht="16.5" customHeight="1">
      <c r="A129" s="107"/>
      <c r="B129" s="108"/>
      <c r="C129" s="109" t="s">
        <v>95</v>
      </c>
      <c r="D129" s="23" t="s">
        <v>865</v>
      </c>
      <c r="E129" s="135" t="s">
        <v>953</v>
      </c>
      <c r="F129" s="109" t="s">
        <v>954</v>
      </c>
      <c r="G129" s="23" t="s">
        <v>242</v>
      </c>
      <c r="H129" s="23" t="s">
        <v>241</v>
      </c>
      <c r="I129" s="22" t="s">
        <v>697</v>
      </c>
      <c r="J129" s="132"/>
      <c r="K129" s="22"/>
      <c r="L129" s="22"/>
      <c r="M129" s="107" t="str">
        <f>VLOOKUP(C129, '1.源系统表级信息调研'!$D:$S,16,0)</f>
        <v>N</v>
      </c>
      <c r="N129" s="22"/>
      <c r="O129" s="22"/>
    </row>
    <row r="130" spans="1:15" ht="16.5" customHeight="1">
      <c r="A130" s="107"/>
      <c r="B130" s="108"/>
      <c r="C130" s="109" t="s">
        <v>95</v>
      </c>
      <c r="D130" s="23" t="s">
        <v>348</v>
      </c>
      <c r="E130" s="135" t="s">
        <v>1069</v>
      </c>
      <c r="F130" s="109" t="s">
        <v>1070</v>
      </c>
      <c r="G130" s="23" t="s">
        <v>242</v>
      </c>
      <c r="H130" s="23" t="s">
        <v>241</v>
      </c>
      <c r="I130" s="22" t="s">
        <v>697</v>
      </c>
      <c r="J130" s="132"/>
      <c r="K130" s="22"/>
      <c r="L130" s="22"/>
      <c r="M130" s="107" t="str">
        <f>VLOOKUP(C130, '1.源系统表级信息调研'!$D:$S,16,0)</f>
        <v>N</v>
      </c>
      <c r="N130" s="22"/>
      <c r="O130" s="22"/>
    </row>
    <row r="131" spans="1:15" ht="16.5" customHeight="1">
      <c r="A131" s="107"/>
      <c r="B131" s="108"/>
      <c r="C131" s="109" t="s">
        <v>95</v>
      </c>
      <c r="D131" s="23" t="s">
        <v>349</v>
      </c>
      <c r="E131" s="135" t="s">
        <v>1071</v>
      </c>
      <c r="F131" s="109" t="s">
        <v>957</v>
      </c>
      <c r="G131" s="23" t="s">
        <v>242</v>
      </c>
      <c r="H131" s="23" t="s">
        <v>241</v>
      </c>
      <c r="I131" s="22" t="s">
        <v>696</v>
      </c>
      <c r="J131" s="132"/>
      <c r="K131" s="22"/>
      <c r="L131" s="22"/>
      <c r="M131" s="107" t="str">
        <f>VLOOKUP(C131, '1.源系统表级信息调研'!$D:$S,16,0)</f>
        <v>N</v>
      </c>
      <c r="N131" s="22"/>
      <c r="O131" s="22"/>
    </row>
    <row r="132" spans="1:15" ht="16.5" customHeight="1">
      <c r="A132" s="107"/>
      <c r="B132" s="108"/>
      <c r="C132" s="109" t="s">
        <v>95</v>
      </c>
      <c r="D132" s="23" t="s">
        <v>350</v>
      </c>
      <c r="E132" s="135" t="s">
        <v>1072</v>
      </c>
      <c r="F132" s="109" t="s">
        <v>1073</v>
      </c>
      <c r="G132" s="23" t="s">
        <v>242</v>
      </c>
      <c r="H132" s="23" t="s">
        <v>241</v>
      </c>
      <c r="I132" s="22" t="s">
        <v>698</v>
      </c>
      <c r="J132" s="132"/>
      <c r="K132" s="22"/>
      <c r="L132" s="22"/>
      <c r="M132" s="107" t="str">
        <f>VLOOKUP(C132, '1.源系统表级信息调研'!$D:$S,16,0)</f>
        <v>N</v>
      </c>
      <c r="N132" s="22"/>
      <c r="O132" s="22"/>
    </row>
    <row r="133" spans="1:15" ht="16.5" customHeight="1">
      <c r="A133" s="107"/>
      <c r="B133" s="108"/>
      <c r="C133" s="109" t="s">
        <v>95</v>
      </c>
      <c r="D133" s="23" t="s">
        <v>351</v>
      </c>
      <c r="E133" s="135" t="s">
        <v>1074</v>
      </c>
      <c r="F133" s="109" t="s">
        <v>1075</v>
      </c>
      <c r="G133" s="23" t="s">
        <v>242</v>
      </c>
      <c r="H133" s="23" t="s">
        <v>241</v>
      </c>
      <c r="I133" s="22" t="s">
        <v>697</v>
      </c>
      <c r="J133" s="132"/>
      <c r="K133" s="22"/>
      <c r="L133" s="22"/>
      <c r="M133" s="107" t="str">
        <f>VLOOKUP(C133, '1.源系统表级信息调研'!$D:$S,16,0)</f>
        <v>N</v>
      </c>
      <c r="N133" s="22"/>
      <c r="O133" s="22"/>
    </row>
    <row r="134" spans="1:15" ht="16.5" customHeight="1">
      <c r="A134" s="107">
        <v>19</v>
      </c>
      <c r="B134" s="108" t="s">
        <v>114</v>
      </c>
      <c r="C134" s="109" t="s">
        <v>1721</v>
      </c>
      <c r="D134" s="23" t="s">
        <v>1666</v>
      </c>
      <c r="E134" s="135" t="s">
        <v>1063</v>
      </c>
      <c r="F134" s="109" t="s">
        <v>963</v>
      </c>
      <c r="G134" s="23" t="s">
        <v>241</v>
      </c>
      <c r="H134" s="23" t="s">
        <v>242</v>
      </c>
      <c r="I134" s="22" t="s">
        <v>696</v>
      </c>
      <c r="J134" s="132"/>
      <c r="K134" s="22"/>
      <c r="L134" s="22"/>
      <c r="M134" s="107" t="str">
        <f>VLOOKUP(C134, '1.源系统表级信息调研'!$D:$S,16,0)</f>
        <v>Y</v>
      </c>
      <c r="N134" s="22"/>
      <c r="O134" s="22"/>
    </row>
    <row r="135" spans="1:15" ht="33.75" customHeight="1">
      <c r="A135" s="107"/>
      <c r="B135" s="108"/>
      <c r="C135" s="109" t="s">
        <v>1721</v>
      </c>
      <c r="D135" s="23" t="s">
        <v>353</v>
      </c>
      <c r="E135" s="135" t="s">
        <v>1076</v>
      </c>
      <c r="F135" s="109" t="s">
        <v>957</v>
      </c>
      <c r="G135" s="23" t="s">
        <v>242</v>
      </c>
      <c r="H135" s="23" t="s">
        <v>242</v>
      </c>
      <c r="I135" s="22" t="s">
        <v>696</v>
      </c>
      <c r="J135" s="134" t="s">
        <v>1607</v>
      </c>
      <c r="K135" s="22"/>
      <c r="L135" s="22"/>
      <c r="M135" s="107" t="str">
        <f>VLOOKUP(C135, '1.源系统表级信息调研'!$D:$S,16,0)</f>
        <v>Y</v>
      </c>
      <c r="N135" s="22"/>
      <c r="O135" s="22"/>
    </row>
    <row r="136" spans="1:15" ht="16.5" customHeight="1">
      <c r="A136" s="107"/>
      <c r="B136" s="108"/>
      <c r="C136" s="109" t="s">
        <v>1721</v>
      </c>
      <c r="D136" s="23" t="s">
        <v>352</v>
      </c>
      <c r="E136" s="135" t="s">
        <v>1077</v>
      </c>
      <c r="F136" s="109" t="s">
        <v>954</v>
      </c>
      <c r="G136" s="23" t="s">
        <v>242</v>
      </c>
      <c r="H136" s="23" t="s">
        <v>242</v>
      </c>
      <c r="I136" s="22" t="s">
        <v>698</v>
      </c>
      <c r="J136" s="132"/>
      <c r="K136" s="22"/>
      <c r="L136" s="22"/>
      <c r="M136" s="107" t="str">
        <f>VLOOKUP(C136, '1.源系统表级信息调研'!$D:$S,16,0)</f>
        <v>Y</v>
      </c>
      <c r="N136" s="22"/>
      <c r="O136" s="22"/>
    </row>
    <row r="137" spans="1:15" ht="16.5" customHeight="1">
      <c r="A137" s="107"/>
      <c r="B137" s="108"/>
      <c r="C137" s="109" t="s">
        <v>1721</v>
      </c>
      <c r="D137" s="23" t="s">
        <v>354</v>
      </c>
      <c r="E137" s="135" t="s">
        <v>1078</v>
      </c>
      <c r="F137" s="109" t="s">
        <v>1043</v>
      </c>
      <c r="G137" s="23" t="s">
        <v>242</v>
      </c>
      <c r="H137" s="23" t="s">
        <v>241</v>
      </c>
      <c r="I137" s="22" t="s">
        <v>697</v>
      </c>
      <c r="J137" s="132"/>
      <c r="K137" s="22"/>
      <c r="L137" s="22"/>
      <c r="M137" s="107" t="str">
        <f>VLOOKUP(C137, '1.源系统表级信息调研'!$D:$S,16,0)</f>
        <v>Y</v>
      </c>
      <c r="N137" s="22"/>
      <c r="O137" s="22"/>
    </row>
    <row r="138" spans="1:15" ht="16.5" customHeight="1">
      <c r="A138" s="107"/>
      <c r="B138" s="108"/>
      <c r="C138" s="109" t="s">
        <v>1721</v>
      </c>
      <c r="D138" s="23" t="s">
        <v>340</v>
      </c>
      <c r="E138" s="135" t="s">
        <v>1061</v>
      </c>
      <c r="F138" s="109" t="s">
        <v>954</v>
      </c>
      <c r="G138" s="23" t="s">
        <v>242</v>
      </c>
      <c r="H138" s="23" t="s">
        <v>242</v>
      </c>
      <c r="I138" s="22" t="s">
        <v>697</v>
      </c>
      <c r="J138" s="132"/>
      <c r="K138" s="22"/>
      <c r="L138" s="22"/>
      <c r="M138" s="107" t="str">
        <f>VLOOKUP(C138, '1.源系统表级信息调研'!$D:$S,16,0)</f>
        <v>Y</v>
      </c>
      <c r="N138" s="22"/>
      <c r="O138" s="22"/>
    </row>
    <row r="139" spans="1:15" ht="16.5" customHeight="1">
      <c r="A139" s="107">
        <v>20</v>
      </c>
      <c r="B139" s="108" t="s">
        <v>116</v>
      </c>
      <c r="C139" s="109" t="s">
        <v>1722</v>
      </c>
      <c r="D139" s="23" t="s">
        <v>320</v>
      </c>
      <c r="E139" s="135" t="s">
        <v>1017</v>
      </c>
      <c r="F139" s="109" t="s">
        <v>1018</v>
      </c>
      <c r="G139" s="23" t="s">
        <v>241</v>
      </c>
      <c r="H139" s="23" t="s">
        <v>242</v>
      </c>
      <c r="I139" s="22" t="s">
        <v>697</v>
      </c>
      <c r="J139" s="132"/>
      <c r="K139" s="22"/>
      <c r="L139" s="22"/>
      <c r="M139" s="107" t="str">
        <f>VLOOKUP(C139, '1.源系统表级信息调研'!$D:$S,16,0)</f>
        <v>Y</v>
      </c>
      <c r="N139" s="22"/>
      <c r="O139" s="22"/>
    </row>
    <row r="140" spans="1:15" ht="16.5" customHeight="1">
      <c r="A140" s="107"/>
      <c r="B140" s="108"/>
      <c r="C140" s="109" t="s">
        <v>1722</v>
      </c>
      <c r="D140" s="23" t="s">
        <v>355</v>
      </c>
      <c r="E140" s="135" t="s">
        <v>1079</v>
      </c>
      <c r="F140" s="109" t="s">
        <v>954</v>
      </c>
      <c r="G140" s="23" t="s">
        <v>242</v>
      </c>
      <c r="H140" s="23" t="s">
        <v>241</v>
      </c>
      <c r="I140" s="22" t="s">
        <v>698</v>
      </c>
      <c r="J140" s="132"/>
      <c r="K140" s="22"/>
      <c r="L140" s="22"/>
      <c r="M140" s="107" t="str">
        <f>VLOOKUP(C140, '1.源系统表级信息调研'!$D:$S,16,0)</f>
        <v>Y</v>
      </c>
      <c r="N140" s="22"/>
      <c r="O140" s="22"/>
    </row>
    <row r="141" spans="1:15" ht="16.5" customHeight="1">
      <c r="A141" s="107"/>
      <c r="B141" s="108"/>
      <c r="C141" s="109" t="s">
        <v>1722</v>
      </c>
      <c r="D141" s="23" t="s">
        <v>356</v>
      </c>
      <c r="E141" s="135" t="s">
        <v>1080</v>
      </c>
      <c r="F141" s="109" t="s">
        <v>954</v>
      </c>
      <c r="G141" s="23" t="s">
        <v>242</v>
      </c>
      <c r="H141" s="23" t="s">
        <v>241</v>
      </c>
      <c r="I141" s="22" t="s">
        <v>698</v>
      </c>
      <c r="J141" s="132"/>
      <c r="K141" s="22"/>
      <c r="L141" s="22"/>
      <c r="M141" s="107" t="str">
        <f>VLOOKUP(C141, '1.源系统表级信息调研'!$D:$S,16,0)</f>
        <v>Y</v>
      </c>
      <c r="N141" s="22"/>
      <c r="O141" s="22"/>
    </row>
    <row r="142" spans="1:15" ht="16.5" customHeight="1">
      <c r="A142" s="107"/>
      <c r="B142" s="108"/>
      <c r="C142" s="109" t="s">
        <v>1722</v>
      </c>
      <c r="D142" s="23" t="s">
        <v>357</v>
      </c>
      <c r="E142" s="135" t="s">
        <v>1081</v>
      </c>
      <c r="F142" s="109" t="s">
        <v>1082</v>
      </c>
      <c r="G142" s="23" t="s">
        <v>242</v>
      </c>
      <c r="H142" s="23" t="s">
        <v>241</v>
      </c>
      <c r="I142" s="22" t="s">
        <v>697</v>
      </c>
      <c r="J142" s="132"/>
      <c r="K142" s="22"/>
      <c r="L142" s="22"/>
      <c r="M142" s="107" t="str">
        <f>VLOOKUP(C142, '1.源系统表级信息调研'!$D:$S,16,0)</f>
        <v>Y</v>
      </c>
      <c r="N142" s="22"/>
      <c r="O142" s="22"/>
    </row>
    <row r="143" spans="1:15" ht="16.5" customHeight="1">
      <c r="A143" s="107"/>
      <c r="B143" s="108"/>
      <c r="C143" s="109" t="s">
        <v>1722</v>
      </c>
      <c r="D143" s="23" t="s">
        <v>358</v>
      </c>
      <c r="E143" s="135" t="s">
        <v>1083</v>
      </c>
      <c r="F143" s="109" t="s">
        <v>1055</v>
      </c>
      <c r="G143" s="23" t="s">
        <v>242</v>
      </c>
      <c r="H143" s="23" t="s">
        <v>241</v>
      </c>
      <c r="I143" s="22" t="s">
        <v>698</v>
      </c>
      <c r="J143" s="132"/>
      <c r="K143" s="22"/>
      <c r="L143" s="22"/>
      <c r="M143" s="107" t="str">
        <f>VLOOKUP(C143, '1.源系统表级信息调研'!$D:$S,16,0)</f>
        <v>Y</v>
      </c>
      <c r="N143" s="22"/>
      <c r="O143" s="22"/>
    </row>
    <row r="144" spans="1:15" ht="16.5" customHeight="1">
      <c r="A144" s="107"/>
      <c r="B144" s="108"/>
      <c r="C144" s="109" t="s">
        <v>1722</v>
      </c>
      <c r="D144" s="23" t="s">
        <v>359</v>
      </c>
      <c r="E144" s="135" t="s">
        <v>1084</v>
      </c>
      <c r="F144" s="109" t="s">
        <v>1055</v>
      </c>
      <c r="G144" s="23" t="s">
        <v>242</v>
      </c>
      <c r="H144" s="23" t="s">
        <v>241</v>
      </c>
      <c r="I144" s="22" t="s">
        <v>698</v>
      </c>
      <c r="J144" s="132"/>
      <c r="K144" s="22"/>
      <c r="L144" s="22"/>
      <c r="M144" s="107" t="str">
        <f>VLOOKUP(C144, '1.源系统表级信息调研'!$D:$S,16,0)</f>
        <v>Y</v>
      </c>
      <c r="N144" s="22"/>
      <c r="O144" s="22"/>
    </row>
    <row r="145" spans="1:15" ht="16.5" customHeight="1">
      <c r="A145" s="107"/>
      <c r="B145" s="108"/>
      <c r="C145" s="109" t="s">
        <v>1722</v>
      </c>
      <c r="D145" s="23" t="s">
        <v>360</v>
      </c>
      <c r="E145" s="135" t="s">
        <v>1085</v>
      </c>
      <c r="F145" s="109" t="s">
        <v>944</v>
      </c>
      <c r="G145" s="23" t="s">
        <v>242</v>
      </c>
      <c r="H145" s="23" t="s">
        <v>241</v>
      </c>
      <c r="I145" s="22" t="s">
        <v>697</v>
      </c>
      <c r="J145" s="132"/>
      <c r="K145" s="22"/>
      <c r="L145" s="22"/>
      <c r="M145" s="107" t="str">
        <f>VLOOKUP(C145, '1.源系统表级信息调研'!$D:$S,16,0)</f>
        <v>Y</v>
      </c>
      <c r="N145" s="22"/>
      <c r="O145" s="22"/>
    </row>
    <row r="146" spans="1:15" ht="16.5" customHeight="1">
      <c r="A146" s="107"/>
      <c r="B146" s="108"/>
      <c r="C146" s="109" t="s">
        <v>1722</v>
      </c>
      <c r="D146" s="23" t="s">
        <v>361</v>
      </c>
      <c r="E146" s="135" t="s">
        <v>1086</v>
      </c>
      <c r="F146" s="109" t="s">
        <v>944</v>
      </c>
      <c r="G146" s="23" t="s">
        <v>242</v>
      </c>
      <c r="H146" s="23" t="s">
        <v>241</v>
      </c>
      <c r="I146" s="22" t="s">
        <v>697</v>
      </c>
      <c r="J146" s="132"/>
      <c r="K146" s="22"/>
      <c r="L146" s="22"/>
      <c r="M146" s="107" t="str">
        <f>VLOOKUP(C146, '1.源系统表级信息调研'!$D:$S,16,0)</f>
        <v>Y</v>
      </c>
      <c r="N146" s="22"/>
      <c r="O146" s="22"/>
    </row>
    <row r="147" spans="1:15" ht="16.5" customHeight="1">
      <c r="A147" s="107"/>
      <c r="B147" s="108"/>
      <c r="C147" s="109" t="s">
        <v>1722</v>
      </c>
      <c r="D147" s="23" t="s">
        <v>362</v>
      </c>
      <c r="E147" s="135" t="s">
        <v>1087</v>
      </c>
      <c r="F147" s="109" t="s">
        <v>1055</v>
      </c>
      <c r="G147" s="23" t="s">
        <v>242</v>
      </c>
      <c r="H147" s="23" t="s">
        <v>241</v>
      </c>
      <c r="I147" s="22" t="s">
        <v>697</v>
      </c>
      <c r="J147" s="132"/>
      <c r="K147" s="22"/>
      <c r="L147" s="22"/>
      <c r="M147" s="107" t="str">
        <f>VLOOKUP(C147, '1.源系统表级信息调研'!$D:$S,16,0)</f>
        <v>Y</v>
      </c>
      <c r="N147" s="22"/>
      <c r="O147" s="22"/>
    </row>
    <row r="148" spans="1:15" ht="16.5" customHeight="1">
      <c r="A148" s="107"/>
      <c r="B148" s="108"/>
      <c r="C148" s="109" t="s">
        <v>1722</v>
      </c>
      <c r="D148" s="23" t="s">
        <v>363</v>
      </c>
      <c r="E148" s="135" t="s">
        <v>1088</v>
      </c>
      <c r="F148" s="109" t="s">
        <v>1055</v>
      </c>
      <c r="G148" s="23" t="s">
        <v>242</v>
      </c>
      <c r="H148" s="23" t="s">
        <v>241</v>
      </c>
      <c r="I148" s="22" t="s">
        <v>697</v>
      </c>
      <c r="J148" s="132"/>
      <c r="K148" s="22"/>
      <c r="L148" s="22"/>
      <c r="M148" s="107" t="str">
        <f>VLOOKUP(C148, '1.源系统表级信息调研'!$D:$S,16,0)</f>
        <v>Y</v>
      </c>
      <c r="N148" s="22"/>
      <c r="O148" s="22"/>
    </row>
    <row r="149" spans="1:15" ht="16.5" customHeight="1">
      <c r="A149" s="107"/>
      <c r="B149" s="108"/>
      <c r="C149" s="109" t="s">
        <v>1722</v>
      </c>
      <c r="D149" s="23" t="s">
        <v>364</v>
      </c>
      <c r="E149" s="135" t="s">
        <v>1089</v>
      </c>
      <c r="F149" s="109" t="s">
        <v>1055</v>
      </c>
      <c r="G149" s="23" t="s">
        <v>242</v>
      </c>
      <c r="H149" s="23" t="s">
        <v>241</v>
      </c>
      <c r="I149" s="22" t="s">
        <v>697</v>
      </c>
      <c r="J149" s="132"/>
      <c r="K149" s="22"/>
      <c r="L149" s="22"/>
      <c r="M149" s="107" t="str">
        <f>VLOOKUP(C149, '1.源系统表级信息调研'!$D:$S,16,0)</f>
        <v>Y</v>
      </c>
      <c r="N149" s="22"/>
      <c r="O149" s="22"/>
    </row>
    <row r="150" spans="1:15" ht="16.5" customHeight="1">
      <c r="A150" s="107"/>
      <c r="B150" s="108"/>
      <c r="C150" s="109" t="s">
        <v>1722</v>
      </c>
      <c r="D150" s="23" t="s">
        <v>344</v>
      </c>
      <c r="E150" s="135" t="s">
        <v>1065</v>
      </c>
      <c r="F150" s="109" t="s">
        <v>1029</v>
      </c>
      <c r="G150" s="23" t="s">
        <v>242</v>
      </c>
      <c r="H150" s="23" t="s">
        <v>241</v>
      </c>
      <c r="I150" s="22" t="s">
        <v>697</v>
      </c>
      <c r="J150" s="132"/>
      <c r="K150" s="22"/>
      <c r="L150" s="22"/>
      <c r="M150" s="107" t="str">
        <f>VLOOKUP(C150, '1.源系统表级信息调研'!$D:$S,16,0)</f>
        <v>Y</v>
      </c>
      <c r="N150" s="22"/>
      <c r="O150" s="22"/>
    </row>
    <row r="151" spans="1:15" ht="16.5" customHeight="1">
      <c r="A151" s="107">
        <v>21</v>
      </c>
      <c r="B151" s="108" t="s">
        <v>117</v>
      </c>
      <c r="C151" s="109" t="s">
        <v>1706</v>
      </c>
      <c r="D151" s="23" t="s">
        <v>320</v>
      </c>
      <c r="E151" s="135" t="s">
        <v>1017</v>
      </c>
      <c r="F151" s="109" t="s">
        <v>1018</v>
      </c>
      <c r="G151" s="23" t="s">
        <v>241</v>
      </c>
      <c r="H151" s="23" t="s">
        <v>242</v>
      </c>
      <c r="I151" s="22" t="s">
        <v>697</v>
      </c>
      <c r="J151" s="132"/>
      <c r="K151" s="22"/>
      <c r="L151" s="22"/>
      <c r="M151" s="107" t="str">
        <f>VLOOKUP(C151, '1.源系统表级信息调研'!$D:$S,16,0)</f>
        <v>Y</v>
      </c>
      <c r="N151" s="22"/>
      <c r="O151" s="22"/>
    </row>
    <row r="152" spans="1:15" ht="16.5" customHeight="1">
      <c r="A152" s="107"/>
      <c r="B152" s="108"/>
      <c r="C152" s="109" t="s">
        <v>1706</v>
      </c>
      <c r="D152" s="23" t="s">
        <v>365</v>
      </c>
      <c r="E152" s="135" t="s">
        <v>1090</v>
      </c>
      <c r="F152" s="109" t="s">
        <v>1018</v>
      </c>
      <c r="G152" s="23" t="s">
        <v>242</v>
      </c>
      <c r="H152" s="23" t="s">
        <v>241</v>
      </c>
      <c r="I152" s="22" t="s">
        <v>697</v>
      </c>
      <c r="J152" s="132"/>
      <c r="K152" s="22"/>
      <c r="L152" s="22"/>
      <c r="M152" s="107" t="str">
        <f>VLOOKUP(C152, '1.源系统表级信息调研'!$D:$S,16,0)</f>
        <v>Y</v>
      </c>
      <c r="N152" s="22"/>
      <c r="O152" s="22"/>
    </row>
    <row r="153" spans="1:15" ht="27.6" customHeight="1">
      <c r="A153" s="107"/>
      <c r="B153" s="108"/>
      <c r="C153" s="109" t="s">
        <v>1706</v>
      </c>
      <c r="D153" s="23" t="s">
        <v>366</v>
      </c>
      <c r="E153" s="135" t="s">
        <v>1091</v>
      </c>
      <c r="F153" s="109" t="s">
        <v>1018</v>
      </c>
      <c r="G153" s="23" t="s">
        <v>242</v>
      </c>
      <c r="H153" s="23" t="s">
        <v>241</v>
      </c>
      <c r="I153" s="22" t="s">
        <v>697</v>
      </c>
      <c r="J153" s="134" t="s">
        <v>1648</v>
      </c>
      <c r="K153" s="22"/>
      <c r="L153" s="22"/>
      <c r="M153" s="107" t="str">
        <f>VLOOKUP(C153, '1.源系统表级信息调研'!$D:$S,16,0)</f>
        <v>Y</v>
      </c>
      <c r="N153" s="22"/>
      <c r="O153" s="22"/>
    </row>
    <row r="154" spans="1:15" ht="29.1" customHeight="1">
      <c r="A154" s="107"/>
      <c r="B154" s="108"/>
      <c r="C154" s="109" t="s">
        <v>1706</v>
      </c>
      <c r="D154" s="23" t="s">
        <v>368</v>
      </c>
      <c r="E154" s="135" t="s">
        <v>1092</v>
      </c>
      <c r="F154" s="109" t="s">
        <v>954</v>
      </c>
      <c r="G154" s="23" t="s">
        <v>242</v>
      </c>
      <c r="H154" s="23" t="s">
        <v>241</v>
      </c>
      <c r="I154" s="22" t="s">
        <v>697</v>
      </c>
      <c r="J154" s="134" t="s">
        <v>1661</v>
      </c>
      <c r="K154" s="22"/>
      <c r="L154" s="22"/>
      <c r="M154" s="107" t="str">
        <f>VLOOKUP(C154, '1.源系统表级信息调研'!$D:$S,16,0)</f>
        <v>Y</v>
      </c>
      <c r="N154" s="22"/>
      <c r="O154" s="22"/>
    </row>
    <row r="155" spans="1:15" ht="16.5" customHeight="1">
      <c r="A155" s="107"/>
      <c r="B155" s="108"/>
      <c r="C155" s="109" t="s">
        <v>1751</v>
      </c>
      <c r="D155" s="23" t="s">
        <v>1752</v>
      </c>
      <c r="E155" s="135" t="s">
        <v>1093</v>
      </c>
      <c r="F155" s="109" t="s">
        <v>1073</v>
      </c>
      <c r="G155" s="23" t="s">
        <v>242</v>
      </c>
      <c r="H155" s="23" t="s">
        <v>241</v>
      </c>
      <c r="I155" s="22" t="s">
        <v>697</v>
      </c>
      <c r="J155" s="132"/>
      <c r="K155" s="22"/>
      <c r="L155" s="22"/>
      <c r="M155" s="107" t="str">
        <f>VLOOKUP(C155, '1.源系统表级信息调研'!$D:$S,16,0)</f>
        <v>Y</v>
      </c>
      <c r="N155" s="22"/>
      <c r="O155" s="22"/>
    </row>
    <row r="156" spans="1:15" ht="16.5" customHeight="1">
      <c r="A156" s="107"/>
      <c r="B156" s="108"/>
      <c r="C156" s="109" t="s">
        <v>1751</v>
      </c>
      <c r="D156" s="23" t="s">
        <v>369</v>
      </c>
      <c r="E156" s="135" t="s">
        <v>1011</v>
      </c>
      <c r="F156" s="109" t="s">
        <v>971</v>
      </c>
      <c r="G156" s="23" t="s">
        <v>242</v>
      </c>
      <c r="H156" s="23" t="s">
        <v>241</v>
      </c>
      <c r="I156" s="22" t="s">
        <v>696</v>
      </c>
      <c r="J156" s="132"/>
      <c r="K156" s="22"/>
      <c r="L156" s="22"/>
      <c r="M156" s="107" t="str">
        <f>VLOOKUP(C156, '1.源系统表级信息调研'!$D:$S,16,0)</f>
        <v>Y</v>
      </c>
      <c r="N156" s="22"/>
      <c r="O156" s="22"/>
    </row>
    <row r="157" spans="1:15" ht="27.95" customHeight="1">
      <c r="A157" s="107"/>
      <c r="B157" s="108"/>
      <c r="C157" s="109" t="s">
        <v>1706</v>
      </c>
      <c r="D157" s="23" t="s">
        <v>370</v>
      </c>
      <c r="E157" s="135" t="s">
        <v>1094</v>
      </c>
      <c r="F157" s="109" t="s">
        <v>954</v>
      </c>
      <c r="G157" s="23" t="s">
        <v>242</v>
      </c>
      <c r="H157" s="23" t="s">
        <v>241</v>
      </c>
      <c r="I157" s="22" t="s">
        <v>697</v>
      </c>
      <c r="J157" s="134" t="s">
        <v>1652</v>
      </c>
      <c r="K157" s="22"/>
      <c r="L157" s="22"/>
      <c r="M157" s="107" t="str">
        <f>VLOOKUP(C157, '1.源系统表级信息调研'!$D:$S,16,0)</f>
        <v>Y</v>
      </c>
      <c r="N157" s="22"/>
      <c r="O157" s="22"/>
    </row>
    <row r="158" spans="1:15" ht="16.5" customHeight="1">
      <c r="A158" s="107"/>
      <c r="B158" s="108"/>
      <c r="C158" s="109" t="s">
        <v>1706</v>
      </c>
      <c r="D158" s="23" t="s">
        <v>371</v>
      </c>
      <c r="E158" s="135" t="s">
        <v>1095</v>
      </c>
      <c r="F158" s="109" t="s">
        <v>954</v>
      </c>
      <c r="G158" s="23" t="s">
        <v>242</v>
      </c>
      <c r="H158" s="23" t="s">
        <v>241</v>
      </c>
      <c r="I158" s="22" t="s">
        <v>697</v>
      </c>
      <c r="J158" s="132" t="s">
        <v>1640</v>
      </c>
      <c r="K158" s="22"/>
      <c r="L158" s="22"/>
      <c r="M158" s="107" t="str">
        <f>VLOOKUP(C158, '1.源系统表级信息调研'!$D:$S,16,0)</f>
        <v>Y</v>
      </c>
      <c r="N158" s="22"/>
      <c r="O158" s="22"/>
    </row>
    <row r="159" spans="1:15" ht="16.5" customHeight="1">
      <c r="A159" s="107"/>
      <c r="B159" s="108"/>
      <c r="C159" s="109" t="s">
        <v>1706</v>
      </c>
      <c r="D159" s="23" t="s">
        <v>372</v>
      </c>
      <c r="E159" s="135" t="s">
        <v>1096</v>
      </c>
      <c r="F159" s="109" t="s">
        <v>954</v>
      </c>
      <c r="G159" s="23" t="s">
        <v>242</v>
      </c>
      <c r="H159" s="23" t="s">
        <v>241</v>
      </c>
      <c r="I159" s="22" t="s">
        <v>697</v>
      </c>
      <c r="J159" s="132" t="s">
        <v>1640</v>
      </c>
      <c r="K159" s="22"/>
      <c r="L159" s="22"/>
      <c r="M159" s="107" t="str">
        <f>VLOOKUP(C159, '1.源系统表级信息调研'!$D:$S,16,0)</f>
        <v>Y</v>
      </c>
      <c r="N159" s="22"/>
      <c r="O159" s="22"/>
    </row>
    <row r="160" spans="1:15" ht="16.5" customHeight="1">
      <c r="A160" s="107"/>
      <c r="B160" s="108"/>
      <c r="C160" s="109" t="s">
        <v>1706</v>
      </c>
      <c r="D160" s="23" t="s">
        <v>373</v>
      </c>
      <c r="E160" s="135" t="s">
        <v>1007</v>
      </c>
      <c r="F160" s="109" t="s">
        <v>954</v>
      </c>
      <c r="G160" s="23" t="s">
        <v>242</v>
      </c>
      <c r="H160" s="23" t="s">
        <v>241</v>
      </c>
      <c r="I160" s="22" t="s">
        <v>697</v>
      </c>
      <c r="J160" s="132" t="s">
        <v>1640</v>
      </c>
      <c r="K160" s="22"/>
      <c r="L160" s="22"/>
      <c r="M160" s="107" t="str">
        <f>VLOOKUP(C160, '1.源系统表级信息调研'!$D:$S,16,0)</f>
        <v>Y</v>
      </c>
      <c r="N160" s="22"/>
      <c r="O160" s="22"/>
    </row>
    <row r="161" spans="1:15" ht="16.5" customHeight="1">
      <c r="A161" s="107"/>
      <c r="B161" s="108"/>
      <c r="C161" s="109" t="s">
        <v>1706</v>
      </c>
      <c r="D161" s="23" t="s">
        <v>374</v>
      </c>
      <c r="E161" s="135" t="s">
        <v>1097</v>
      </c>
      <c r="F161" s="109" t="s">
        <v>1073</v>
      </c>
      <c r="G161" s="23" t="s">
        <v>242</v>
      </c>
      <c r="H161" s="23" t="s">
        <v>241</v>
      </c>
      <c r="I161" s="22" t="s">
        <v>698</v>
      </c>
      <c r="J161" s="132"/>
      <c r="K161" s="22"/>
      <c r="L161" s="22"/>
      <c r="M161" s="107" t="str">
        <f>VLOOKUP(C161, '1.源系统表级信息调研'!$D:$S,16,0)</f>
        <v>Y</v>
      </c>
      <c r="N161" s="22"/>
      <c r="O161" s="22"/>
    </row>
    <row r="162" spans="1:15" ht="16.5" customHeight="1">
      <c r="A162" s="107"/>
      <c r="B162" s="108"/>
      <c r="C162" s="109" t="s">
        <v>1706</v>
      </c>
      <c r="D162" s="23" t="s">
        <v>367</v>
      </c>
      <c r="E162" s="135" t="s">
        <v>1098</v>
      </c>
      <c r="F162" s="109" t="s">
        <v>1018</v>
      </c>
      <c r="G162" s="23" t="s">
        <v>242</v>
      </c>
      <c r="H162" s="23" t="s">
        <v>241</v>
      </c>
      <c r="I162" s="22" t="s">
        <v>697</v>
      </c>
      <c r="J162" s="132"/>
      <c r="K162" s="22"/>
      <c r="L162" s="22"/>
      <c r="M162" s="107" t="str">
        <f>VLOOKUP(C162, '1.源系统表级信息调研'!$D:$S,16,0)</f>
        <v>Y</v>
      </c>
      <c r="N162" s="22"/>
      <c r="O162" s="22"/>
    </row>
    <row r="163" spans="1:15" ht="16.5" customHeight="1">
      <c r="A163" s="107"/>
      <c r="B163" s="108"/>
      <c r="C163" s="109" t="s">
        <v>1706</v>
      </c>
      <c r="D163" s="23" t="s">
        <v>375</v>
      </c>
      <c r="E163" s="135" t="s">
        <v>1099</v>
      </c>
      <c r="F163" s="109" t="s">
        <v>1029</v>
      </c>
      <c r="G163" s="23" t="s">
        <v>242</v>
      </c>
      <c r="H163" s="23" t="s">
        <v>241</v>
      </c>
      <c r="I163" s="22" t="s">
        <v>697</v>
      </c>
      <c r="J163" s="132"/>
      <c r="K163" s="22"/>
      <c r="L163" s="22"/>
      <c r="M163" s="107" t="str">
        <f>VLOOKUP(C163, '1.源系统表级信息调研'!$D:$S,16,0)</f>
        <v>Y</v>
      </c>
      <c r="N163" s="22"/>
      <c r="O163" s="22"/>
    </row>
    <row r="164" spans="1:15" ht="16.5" customHeight="1">
      <c r="A164" s="107">
        <v>22</v>
      </c>
      <c r="B164" s="108" t="s">
        <v>118</v>
      </c>
      <c r="C164" s="109" t="s">
        <v>125</v>
      </c>
      <c r="D164" s="23" t="s">
        <v>320</v>
      </c>
      <c r="E164" s="135" t="s">
        <v>1017</v>
      </c>
      <c r="F164" s="109" t="s">
        <v>1018</v>
      </c>
      <c r="G164" s="23" t="s">
        <v>241</v>
      </c>
      <c r="H164" s="23" t="s">
        <v>242</v>
      </c>
      <c r="I164" s="22" t="s">
        <v>697</v>
      </c>
      <c r="J164" s="132"/>
      <c r="K164" s="22"/>
      <c r="L164" s="22"/>
      <c r="M164" s="107" t="str">
        <f>VLOOKUP(C164, '1.源系统表级信息调研'!$D:$S,16,0)</f>
        <v>Y</v>
      </c>
      <c r="N164" s="22"/>
      <c r="O164" s="22"/>
    </row>
    <row r="165" spans="1:15" ht="16.5" customHeight="1">
      <c r="A165" s="107"/>
      <c r="B165" s="108"/>
      <c r="C165" s="109" t="s">
        <v>125</v>
      </c>
      <c r="D165" s="23" t="s">
        <v>376</v>
      </c>
      <c r="E165" s="135" t="s">
        <v>1100</v>
      </c>
      <c r="F165" s="109" t="s">
        <v>1018</v>
      </c>
      <c r="G165" s="23" t="s">
        <v>242</v>
      </c>
      <c r="H165" s="23" t="s">
        <v>241</v>
      </c>
      <c r="I165" s="22" t="s">
        <v>698</v>
      </c>
      <c r="J165" s="132"/>
      <c r="K165" s="22"/>
      <c r="L165" s="22"/>
      <c r="M165" s="107" t="str">
        <f>VLOOKUP(C165, '1.源系统表级信息调研'!$D:$S,16,0)</f>
        <v>Y</v>
      </c>
      <c r="N165" s="22"/>
      <c r="O165" s="22"/>
    </row>
    <row r="166" spans="1:15" ht="16.5" customHeight="1">
      <c r="A166" s="107"/>
      <c r="B166" s="108"/>
      <c r="C166" s="109" t="s">
        <v>125</v>
      </c>
      <c r="D166" s="23" t="s">
        <v>377</v>
      </c>
      <c r="E166" s="135" t="s">
        <v>1101</v>
      </c>
      <c r="F166" s="109" t="s">
        <v>1018</v>
      </c>
      <c r="G166" s="23" t="s">
        <v>242</v>
      </c>
      <c r="H166" s="23" t="s">
        <v>241</v>
      </c>
      <c r="I166" s="22" t="s">
        <v>698</v>
      </c>
      <c r="J166" s="132" t="s">
        <v>1641</v>
      </c>
      <c r="K166" s="22"/>
      <c r="L166" s="22"/>
      <c r="M166" s="107" t="str">
        <f>VLOOKUP(C166, '1.源系统表级信息调研'!$D:$S,16,0)</f>
        <v>Y</v>
      </c>
      <c r="N166" s="22"/>
      <c r="O166" s="22"/>
    </row>
    <row r="167" spans="1:15" ht="30" customHeight="1">
      <c r="A167" s="107"/>
      <c r="B167" s="108"/>
      <c r="C167" s="109" t="s">
        <v>125</v>
      </c>
      <c r="D167" s="23" t="s">
        <v>378</v>
      </c>
      <c r="E167" s="135" t="s">
        <v>1102</v>
      </c>
      <c r="F167" s="109" t="s">
        <v>954</v>
      </c>
      <c r="G167" s="23" t="s">
        <v>242</v>
      </c>
      <c r="H167" s="23" t="s">
        <v>241</v>
      </c>
      <c r="I167" s="22" t="s">
        <v>697</v>
      </c>
      <c r="J167" s="134" t="s">
        <v>1651</v>
      </c>
      <c r="K167" s="22"/>
      <c r="L167" s="22"/>
      <c r="M167" s="107" t="str">
        <f>VLOOKUP(C167, '1.源系统表级信息调研'!$D:$S,16,0)</f>
        <v>Y</v>
      </c>
      <c r="N167" s="22"/>
      <c r="O167" s="22"/>
    </row>
    <row r="168" spans="1:15" ht="16.5" customHeight="1">
      <c r="A168" s="107"/>
      <c r="B168" s="108"/>
      <c r="C168" s="109" t="s">
        <v>125</v>
      </c>
      <c r="D168" s="23" t="s">
        <v>379</v>
      </c>
      <c r="E168" s="135" t="s">
        <v>1103</v>
      </c>
      <c r="F168" s="109" t="s">
        <v>954</v>
      </c>
      <c r="G168" s="23" t="s">
        <v>242</v>
      </c>
      <c r="H168" s="23" t="s">
        <v>241</v>
      </c>
      <c r="I168" s="22" t="s">
        <v>698</v>
      </c>
      <c r="J168" s="132" t="s">
        <v>1640</v>
      </c>
      <c r="K168" s="22"/>
      <c r="L168" s="22"/>
      <c r="M168" s="107" t="str">
        <f>VLOOKUP(C168, '1.源系统表级信息调研'!$D:$S,16,0)</f>
        <v>Y</v>
      </c>
      <c r="N168" s="22"/>
      <c r="O168" s="22"/>
    </row>
    <row r="169" spans="1:15" ht="16.5" customHeight="1">
      <c r="A169" s="107"/>
      <c r="B169" s="108"/>
      <c r="C169" s="109" t="s">
        <v>125</v>
      </c>
      <c r="D169" s="23" t="s">
        <v>380</v>
      </c>
      <c r="E169" s="135" t="s">
        <v>1104</v>
      </c>
      <c r="F169" s="109" t="s">
        <v>954</v>
      </c>
      <c r="G169" s="23" t="s">
        <v>242</v>
      </c>
      <c r="H169" s="23" t="s">
        <v>241</v>
      </c>
      <c r="I169" s="22" t="s">
        <v>698</v>
      </c>
      <c r="J169" s="132" t="s">
        <v>1640</v>
      </c>
      <c r="K169" s="22"/>
      <c r="L169" s="22"/>
      <c r="M169" s="107" t="str">
        <f>VLOOKUP(C169, '1.源系统表级信息调研'!$D:$S,16,0)</f>
        <v>Y</v>
      </c>
      <c r="N169" s="22"/>
      <c r="O169" s="22"/>
    </row>
    <row r="170" spans="1:15" ht="16.5" customHeight="1">
      <c r="A170" s="107"/>
      <c r="B170" s="108"/>
      <c r="C170" s="109" t="s">
        <v>125</v>
      </c>
      <c r="D170" s="23" t="s">
        <v>381</v>
      </c>
      <c r="E170" s="135" t="s">
        <v>1105</v>
      </c>
      <c r="F170" s="109" t="s">
        <v>954</v>
      </c>
      <c r="G170" s="23" t="s">
        <v>242</v>
      </c>
      <c r="H170" s="23" t="s">
        <v>241</v>
      </c>
      <c r="I170" s="22" t="s">
        <v>698</v>
      </c>
      <c r="J170" s="132" t="s">
        <v>1640</v>
      </c>
      <c r="K170" s="22"/>
      <c r="L170" s="22"/>
      <c r="M170" s="107" t="str">
        <f>VLOOKUP(C170, '1.源系统表级信息调研'!$D:$S,16,0)</f>
        <v>Y</v>
      </c>
      <c r="N170" s="22"/>
      <c r="O170" s="22"/>
    </row>
    <row r="171" spans="1:15" ht="16.5" customHeight="1">
      <c r="A171" s="107"/>
      <c r="B171" s="108"/>
      <c r="C171" s="109" t="s">
        <v>125</v>
      </c>
      <c r="D171" s="23" t="s">
        <v>382</v>
      </c>
      <c r="E171" s="135" t="s">
        <v>1106</v>
      </c>
      <c r="F171" s="109" t="s">
        <v>1073</v>
      </c>
      <c r="G171" s="23" t="s">
        <v>242</v>
      </c>
      <c r="H171" s="23" t="s">
        <v>241</v>
      </c>
      <c r="I171" s="22" t="s">
        <v>698</v>
      </c>
      <c r="J171" s="132"/>
      <c r="K171" s="22"/>
      <c r="L171" s="22"/>
      <c r="M171" s="107" t="str">
        <f>VLOOKUP(C171, '1.源系统表级信息调研'!$D:$S,16,0)</f>
        <v>Y</v>
      </c>
      <c r="N171" s="22"/>
      <c r="O171" s="22"/>
    </row>
    <row r="172" spans="1:15" ht="16.5" customHeight="1">
      <c r="A172" s="107"/>
      <c r="B172" s="108"/>
      <c r="C172" s="109" t="s">
        <v>125</v>
      </c>
      <c r="D172" s="23" t="s">
        <v>383</v>
      </c>
      <c r="E172" s="135" t="s">
        <v>1107</v>
      </c>
      <c r="F172" s="109" t="s">
        <v>954</v>
      </c>
      <c r="G172" s="23" t="s">
        <v>242</v>
      </c>
      <c r="H172" s="23" t="s">
        <v>241</v>
      </c>
      <c r="I172" s="22" t="s">
        <v>697</v>
      </c>
      <c r="J172" s="132"/>
      <c r="K172" s="22"/>
      <c r="L172" s="22"/>
      <c r="M172" s="107" t="str">
        <f>VLOOKUP(C172, '1.源系统表级信息调研'!$D:$S,16,0)</f>
        <v>Y</v>
      </c>
      <c r="N172" s="22"/>
      <c r="O172" s="22"/>
    </row>
    <row r="173" spans="1:15" ht="16.5" customHeight="1">
      <c r="A173" s="107"/>
      <c r="B173" s="108"/>
      <c r="C173" s="109" t="s">
        <v>125</v>
      </c>
      <c r="D173" s="23" t="s">
        <v>1662</v>
      </c>
      <c r="E173" s="135" t="s">
        <v>1108</v>
      </c>
      <c r="F173" s="109" t="s">
        <v>954</v>
      </c>
      <c r="G173" s="23" t="s">
        <v>242</v>
      </c>
      <c r="H173" s="23" t="s">
        <v>241</v>
      </c>
      <c r="I173" s="22" t="s">
        <v>697</v>
      </c>
      <c r="J173" s="132"/>
      <c r="K173" s="22"/>
      <c r="L173" s="22"/>
      <c r="M173" s="107" t="str">
        <f>VLOOKUP(C173, '1.源系统表级信息调研'!$D:$S,16,0)</f>
        <v>Y</v>
      </c>
      <c r="N173" s="22"/>
      <c r="O173" s="22"/>
    </row>
    <row r="174" spans="1:15" ht="16.5" customHeight="1">
      <c r="A174" s="107"/>
      <c r="B174" s="108"/>
      <c r="C174" s="109" t="s">
        <v>125</v>
      </c>
      <c r="D174" s="23" t="s">
        <v>384</v>
      </c>
      <c r="E174" s="135" t="s">
        <v>1109</v>
      </c>
      <c r="F174" s="109" t="s">
        <v>1055</v>
      </c>
      <c r="G174" s="23" t="s">
        <v>242</v>
      </c>
      <c r="H174" s="23" t="s">
        <v>241</v>
      </c>
      <c r="I174" s="22" t="s">
        <v>697</v>
      </c>
      <c r="J174" s="132"/>
      <c r="K174" s="22"/>
      <c r="L174" s="22"/>
      <c r="M174" s="107" t="str">
        <f>VLOOKUP(C174, '1.源系统表级信息调研'!$D:$S,16,0)</f>
        <v>Y</v>
      </c>
      <c r="N174" s="22"/>
      <c r="O174" s="22"/>
    </row>
    <row r="175" spans="1:15" ht="16.5" customHeight="1">
      <c r="A175" s="107"/>
      <c r="B175" s="108"/>
      <c r="C175" s="109" t="s">
        <v>125</v>
      </c>
      <c r="D175" s="23" t="s">
        <v>385</v>
      </c>
      <c r="E175" s="135" t="s">
        <v>1110</v>
      </c>
      <c r="F175" s="109" t="s">
        <v>1055</v>
      </c>
      <c r="G175" s="23" t="s">
        <v>242</v>
      </c>
      <c r="H175" s="23" t="s">
        <v>241</v>
      </c>
      <c r="I175" s="22" t="s">
        <v>697</v>
      </c>
      <c r="J175" s="132"/>
      <c r="K175" s="22"/>
      <c r="L175" s="22"/>
      <c r="M175" s="107" t="str">
        <f>VLOOKUP(C175, '1.源系统表级信息调研'!$D:$S,16,0)</f>
        <v>Y</v>
      </c>
      <c r="N175" s="22"/>
      <c r="O175" s="22"/>
    </row>
    <row r="176" spans="1:15" ht="16.5" customHeight="1">
      <c r="A176" s="107"/>
      <c r="B176" s="108"/>
      <c r="C176" s="109" t="s">
        <v>125</v>
      </c>
      <c r="D176" s="23" t="s">
        <v>375</v>
      </c>
      <c r="E176" s="135" t="s">
        <v>1099</v>
      </c>
      <c r="F176" s="109" t="s">
        <v>1029</v>
      </c>
      <c r="G176" s="23" t="s">
        <v>242</v>
      </c>
      <c r="H176" s="23" t="s">
        <v>241</v>
      </c>
      <c r="I176" s="22" t="s">
        <v>697</v>
      </c>
      <c r="J176" s="132"/>
      <c r="K176" s="22"/>
      <c r="L176" s="22"/>
      <c r="M176" s="107" t="str">
        <f>VLOOKUP(C176, '1.源系统表级信息调研'!$D:$S,16,0)</f>
        <v>Y</v>
      </c>
      <c r="N176" s="22"/>
      <c r="O176" s="22"/>
    </row>
    <row r="177" spans="1:15" ht="16.5" customHeight="1">
      <c r="A177" s="107"/>
      <c r="B177" s="108"/>
      <c r="C177" s="109" t="s">
        <v>125</v>
      </c>
      <c r="D177" s="23" t="s">
        <v>629</v>
      </c>
      <c r="E177" s="135" t="s">
        <v>981</v>
      </c>
      <c r="F177" s="109" t="s">
        <v>971</v>
      </c>
      <c r="G177" s="23" t="s">
        <v>242</v>
      </c>
      <c r="H177" s="23" t="s">
        <v>241</v>
      </c>
      <c r="I177" s="22" t="s">
        <v>696</v>
      </c>
      <c r="J177" s="132"/>
      <c r="K177" s="22"/>
      <c r="L177" s="22"/>
      <c r="M177" s="107" t="str">
        <f>VLOOKUP(C177, '1.源系统表级信息调研'!$D:$S,16,0)</f>
        <v>Y</v>
      </c>
      <c r="N177" s="22"/>
      <c r="O177" s="22"/>
    </row>
    <row r="178" spans="1:15" ht="26.45" customHeight="1">
      <c r="A178" s="107"/>
      <c r="B178" s="108"/>
      <c r="C178" s="109" t="s">
        <v>125</v>
      </c>
      <c r="D178" s="23" t="s">
        <v>386</v>
      </c>
      <c r="E178" s="135" t="s">
        <v>1111</v>
      </c>
      <c r="F178" s="109" t="s">
        <v>1051</v>
      </c>
      <c r="G178" s="23" t="s">
        <v>242</v>
      </c>
      <c r="H178" s="23" t="s">
        <v>241</v>
      </c>
      <c r="I178" s="22" t="s">
        <v>696</v>
      </c>
      <c r="J178" s="134" t="s">
        <v>1653</v>
      </c>
      <c r="K178" s="22"/>
      <c r="L178" s="22"/>
      <c r="M178" s="107" t="str">
        <f>VLOOKUP(C178, '1.源系统表级信息调研'!$D:$S,16,0)</f>
        <v>Y</v>
      </c>
      <c r="N178" s="22"/>
      <c r="O178" s="22"/>
    </row>
    <row r="179" spans="1:15" ht="16.5" customHeight="1">
      <c r="A179" s="107">
        <v>23</v>
      </c>
      <c r="B179" s="108" t="s">
        <v>897</v>
      </c>
      <c r="C179" s="109" t="s">
        <v>1723</v>
      </c>
      <c r="D179" s="23" t="s">
        <v>320</v>
      </c>
      <c r="E179" s="135" t="s">
        <v>1017</v>
      </c>
      <c r="F179" s="109" t="s">
        <v>1018</v>
      </c>
      <c r="G179" s="23" t="s">
        <v>241</v>
      </c>
      <c r="H179" s="23" t="s">
        <v>242</v>
      </c>
      <c r="I179" s="22" t="s">
        <v>697</v>
      </c>
      <c r="J179" s="132"/>
      <c r="K179" s="22"/>
      <c r="L179" s="22"/>
      <c r="M179" s="107" t="str">
        <f>VLOOKUP(C179, '1.源系统表级信息调研'!$D:$S,16,0)</f>
        <v>Y</v>
      </c>
      <c r="N179" s="22"/>
      <c r="O179" s="22"/>
    </row>
    <row r="180" spans="1:15" ht="30.6" customHeight="1">
      <c r="A180" s="107"/>
      <c r="B180" s="108"/>
      <c r="C180" s="109" t="s">
        <v>1723</v>
      </c>
      <c r="D180" s="23" t="s">
        <v>899</v>
      </c>
      <c r="E180" s="135" t="s">
        <v>1112</v>
      </c>
      <c r="F180" s="109" t="s">
        <v>961</v>
      </c>
      <c r="G180" s="23" t="s">
        <v>242</v>
      </c>
      <c r="H180" s="23" t="s">
        <v>241</v>
      </c>
      <c r="I180" s="22" t="s">
        <v>696</v>
      </c>
      <c r="J180" s="134" t="s">
        <v>1649</v>
      </c>
      <c r="K180" s="22"/>
      <c r="L180" s="22"/>
      <c r="M180" s="107" t="str">
        <f>VLOOKUP(C180, '1.源系统表级信息调研'!$D:$S,16,0)</f>
        <v>Y</v>
      </c>
      <c r="N180" s="22"/>
      <c r="O180" s="22"/>
    </row>
    <row r="181" spans="1:15" ht="33" customHeight="1">
      <c r="A181" s="107"/>
      <c r="B181" s="108"/>
      <c r="C181" s="109" t="s">
        <v>1723</v>
      </c>
      <c r="D181" s="23" t="s">
        <v>900</v>
      </c>
      <c r="E181" s="135" t="s">
        <v>1113</v>
      </c>
      <c r="F181" s="109" t="s">
        <v>957</v>
      </c>
      <c r="G181" s="23" t="s">
        <v>242</v>
      </c>
      <c r="H181" s="23" t="s">
        <v>241</v>
      </c>
      <c r="I181" s="22" t="s">
        <v>696</v>
      </c>
      <c r="J181" s="134" t="s">
        <v>1631</v>
      </c>
      <c r="K181" s="22"/>
      <c r="L181" s="22"/>
      <c r="M181" s="107" t="str">
        <f>VLOOKUP(C181, '1.源系统表级信息调研'!$D:$S,16,0)</f>
        <v>Y</v>
      </c>
      <c r="N181" s="22"/>
      <c r="O181" s="22"/>
    </row>
    <row r="182" spans="1:15" ht="16.5" customHeight="1">
      <c r="A182" s="107"/>
      <c r="B182" s="108"/>
      <c r="C182" s="109" t="s">
        <v>1723</v>
      </c>
      <c r="D182" s="23" t="s">
        <v>387</v>
      </c>
      <c r="E182" s="135" t="s">
        <v>1114</v>
      </c>
      <c r="F182" s="109" t="s">
        <v>954</v>
      </c>
      <c r="G182" s="23" t="s">
        <v>242</v>
      </c>
      <c r="H182" s="23" t="s">
        <v>241</v>
      </c>
      <c r="I182" s="22" t="s">
        <v>698</v>
      </c>
      <c r="J182" s="132"/>
      <c r="K182" s="22"/>
      <c r="L182" s="22"/>
      <c r="M182" s="107" t="str">
        <f>VLOOKUP(C182, '1.源系统表级信息调研'!$D:$S,16,0)</f>
        <v>Y</v>
      </c>
      <c r="N182" s="22"/>
      <c r="O182" s="22"/>
    </row>
    <row r="183" spans="1:15" ht="16.5" customHeight="1">
      <c r="A183" s="107"/>
      <c r="B183" s="108"/>
      <c r="C183" s="109" t="s">
        <v>1723</v>
      </c>
      <c r="D183" s="23" t="s">
        <v>388</v>
      </c>
      <c r="E183" s="135" t="s">
        <v>1115</v>
      </c>
      <c r="F183" s="109" t="s">
        <v>1020</v>
      </c>
      <c r="G183" s="23" t="s">
        <v>242</v>
      </c>
      <c r="H183" s="23" t="s">
        <v>241</v>
      </c>
      <c r="I183" s="22" t="s">
        <v>697</v>
      </c>
      <c r="J183" s="132"/>
      <c r="K183" s="22"/>
      <c r="L183" s="22"/>
      <c r="M183" s="107" t="str">
        <f>VLOOKUP(C183, '1.源系统表级信息调研'!$D:$S,16,0)</f>
        <v>Y</v>
      </c>
      <c r="N183" s="22"/>
      <c r="O183" s="22"/>
    </row>
    <row r="184" spans="1:15" ht="16.5" customHeight="1">
      <c r="A184" s="107"/>
      <c r="B184" s="108"/>
      <c r="C184" s="109" t="s">
        <v>1723</v>
      </c>
      <c r="D184" s="23" t="s">
        <v>375</v>
      </c>
      <c r="E184" s="135" t="s">
        <v>1099</v>
      </c>
      <c r="F184" s="109" t="s">
        <v>1029</v>
      </c>
      <c r="G184" s="23" t="s">
        <v>242</v>
      </c>
      <c r="H184" s="23" t="s">
        <v>241</v>
      </c>
      <c r="I184" s="22" t="s">
        <v>698</v>
      </c>
      <c r="J184" s="132"/>
      <c r="K184" s="22"/>
      <c r="L184" s="22"/>
      <c r="M184" s="107" t="str">
        <f>VLOOKUP(C184, '1.源系统表级信息调研'!$D:$S,16,0)</f>
        <v>Y</v>
      </c>
      <c r="N184" s="22"/>
      <c r="O184" s="22"/>
    </row>
    <row r="185" spans="1:15" ht="16.5" customHeight="1">
      <c r="A185" s="107"/>
      <c r="B185" s="108"/>
      <c r="C185" s="109" t="s">
        <v>1723</v>
      </c>
      <c r="D185" s="23" t="s">
        <v>630</v>
      </c>
      <c r="E185" s="135" t="s">
        <v>1116</v>
      </c>
      <c r="F185" s="109" t="s">
        <v>950</v>
      </c>
      <c r="G185" s="23" t="s">
        <v>242</v>
      </c>
      <c r="H185" s="23" t="s">
        <v>241</v>
      </c>
      <c r="I185" s="22" t="s">
        <v>696</v>
      </c>
      <c r="J185" s="132"/>
      <c r="K185" s="22"/>
      <c r="L185" s="22"/>
      <c r="M185" s="107" t="str">
        <f>VLOOKUP(C185, '1.源系统表级信息调研'!$D:$S,16,0)</f>
        <v>Y</v>
      </c>
      <c r="N185" s="22"/>
      <c r="O185" s="22"/>
    </row>
    <row r="186" spans="1:15" ht="16.5" customHeight="1">
      <c r="A186" s="107">
        <v>24</v>
      </c>
      <c r="B186" s="108" t="s">
        <v>119</v>
      </c>
      <c r="C186" s="109" t="s">
        <v>126</v>
      </c>
      <c r="D186" s="23" t="s">
        <v>320</v>
      </c>
      <c r="E186" s="135" t="s">
        <v>1017</v>
      </c>
      <c r="F186" s="109" t="s">
        <v>1018</v>
      </c>
      <c r="G186" s="23" t="s">
        <v>242</v>
      </c>
      <c r="H186" s="23" t="s">
        <v>242</v>
      </c>
      <c r="I186" s="22" t="s">
        <v>697</v>
      </c>
      <c r="J186" s="132"/>
      <c r="K186" s="22"/>
      <c r="L186" s="22"/>
      <c r="M186" s="107" t="str">
        <f>VLOOKUP(C186, '1.源系统表级信息调研'!$D:$S,16,0)</f>
        <v>Y</v>
      </c>
      <c r="N186" s="22"/>
      <c r="O186" s="22"/>
    </row>
    <row r="187" spans="1:15" ht="16.5" customHeight="1">
      <c r="A187" s="107"/>
      <c r="B187" s="108"/>
      <c r="C187" s="109" t="s">
        <v>126</v>
      </c>
      <c r="D187" s="23" t="s">
        <v>389</v>
      </c>
      <c r="E187" s="135" t="s">
        <v>1117</v>
      </c>
      <c r="F187" s="109" t="s">
        <v>954</v>
      </c>
      <c r="G187" s="23" t="s">
        <v>242</v>
      </c>
      <c r="H187" s="23" t="s">
        <v>241</v>
      </c>
      <c r="I187" s="22" t="s">
        <v>697</v>
      </c>
      <c r="J187" s="132"/>
      <c r="K187" s="22"/>
      <c r="L187" s="22"/>
      <c r="M187" s="107" t="str">
        <f>VLOOKUP(C187, '1.源系统表级信息调研'!$D:$S,16,0)</f>
        <v>Y</v>
      </c>
      <c r="N187" s="22"/>
      <c r="O187" s="22"/>
    </row>
    <row r="188" spans="1:15" ht="16.5" customHeight="1">
      <c r="A188" s="107"/>
      <c r="B188" s="108"/>
      <c r="C188" s="109" t="s">
        <v>126</v>
      </c>
      <c r="D188" s="23" t="s">
        <v>391</v>
      </c>
      <c r="E188" s="135" t="s">
        <v>1118</v>
      </c>
      <c r="F188" s="109" t="s">
        <v>1055</v>
      </c>
      <c r="G188" s="23" t="s">
        <v>242</v>
      </c>
      <c r="H188" s="23" t="s">
        <v>241</v>
      </c>
      <c r="I188" s="22" t="s">
        <v>697</v>
      </c>
      <c r="J188" s="132"/>
      <c r="K188" s="22"/>
      <c r="L188" s="22"/>
      <c r="M188" s="107" t="str">
        <f>VLOOKUP(C188, '1.源系统表级信息调研'!$D:$S,16,0)</f>
        <v>Y</v>
      </c>
      <c r="N188" s="22"/>
      <c r="O188" s="22"/>
    </row>
    <row r="189" spans="1:15" ht="16.5" customHeight="1">
      <c r="A189" s="107"/>
      <c r="B189" s="108"/>
      <c r="C189" s="109" t="s">
        <v>126</v>
      </c>
      <c r="D189" s="23" t="s">
        <v>393</v>
      </c>
      <c r="E189" s="135" t="s">
        <v>1119</v>
      </c>
      <c r="F189" s="109" t="s">
        <v>948</v>
      </c>
      <c r="G189" s="23" t="s">
        <v>242</v>
      </c>
      <c r="H189" s="23" t="s">
        <v>241</v>
      </c>
      <c r="I189" s="22" t="s">
        <v>696</v>
      </c>
      <c r="J189" s="132"/>
      <c r="K189" s="22"/>
      <c r="L189" s="22"/>
      <c r="M189" s="107" t="str">
        <f>VLOOKUP(C189, '1.源系统表级信息调研'!$D:$S,16,0)</f>
        <v>Y</v>
      </c>
      <c r="N189" s="22"/>
      <c r="O189" s="22"/>
    </row>
    <row r="190" spans="1:15" ht="16.5" customHeight="1">
      <c r="A190" s="107"/>
      <c r="B190" s="108"/>
      <c r="C190" s="109" t="s">
        <v>126</v>
      </c>
      <c r="D190" s="23" t="s">
        <v>394</v>
      </c>
      <c r="E190" s="135" t="s">
        <v>1120</v>
      </c>
      <c r="F190" s="109" t="s">
        <v>1073</v>
      </c>
      <c r="G190" s="23" t="s">
        <v>242</v>
      </c>
      <c r="H190" s="23" t="s">
        <v>241</v>
      </c>
      <c r="I190" s="22" t="s">
        <v>698</v>
      </c>
      <c r="J190" s="132"/>
      <c r="K190" s="22"/>
      <c r="L190" s="22"/>
      <c r="M190" s="107" t="str">
        <f>VLOOKUP(C190, '1.源系统表级信息调研'!$D:$S,16,0)</f>
        <v>Y</v>
      </c>
      <c r="N190" s="22"/>
      <c r="O190" s="22"/>
    </row>
    <row r="191" spans="1:15" ht="16.5" customHeight="1">
      <c r="A191" s="107"/>
      <c r="B191" s="108"/>
      <c r="C191" s="109" t="s">
        <v>126</v>
      </c>
      <c r="D191" s="23" t="s">
        <v>395</v>
      </c>
      <c r="E191" s="135" t="s">
        <v>1095</v>
      </c>
      <c r="F191" s="109" t="s">
        <v>954</v>
      </c>
      <c r="G191" s="23" t="s">
        <v>242</v>
      </c>
      <c r="H191" s="23" t="s">
        <v>241</v>
      </c>
      <c r="I191" s="22" t="s">
        <v>696</v>
      </c>
      <c r="J191" s="132" t="s">
        <v>1640</v>
      </c>
      <c r="K191" s="22"/>
      <c r="L191" s="22"/>
      <c r="M191" s="107" t="str">
        <f>VLOOKUP(C191, '1.源系统表级信息调研'!$D:$S,16,0)</f>
        <v>Y</v>
      </c>
      <c r="N191" s="22"/>
      <c r="O191" s="22"/>
    </row>
    <row r="192" spans="1:15" ht="16.5" customHeight="1">
      <c r="A192" s="107"/>
      <c r="B192" s="108"/>
      <c r="C192" s="109" t="s">
        <v>126</v>
      </c>
      <c r="D192" s="23" t="s">
        <v>396</v>
      </c>
      <c r="E192" s="135" t="s">
        <v>1096</v>
      </c>
      <c r="F192" s="109" t="s">
        <v>954</v>
      </c>
      <c r="G192" s="23" t="s">
        <v>242</v>
      </c>
      <c r="H192" s="23" t="s">
        <v>241</v>
      </c>
      <c r="I192" s="22" t="s">
        <v>696</v>
      </c>
      <c r="J192" s="132" t="s">
        <v>1640</v>
      </c>
      <c r="K192" s="22"/>
      <c r="L192" s="22"/>
      <c r="M192" s="107" t="str">
        <f>VLOOKUP(C192, '1.源系统表级信息调研'!$D:$S,16,0)</f>
        <v>Y</v>
      </c>
      <c r="N192" s="22"/>
      <c r="O192" s="22"/>
    </row>
    <row r="193" spans="1:15" ht="16.5" customHeight="1">
      <c r="A193" s="107"/>
      <c r="B193" s="108"/>
      <c r="C193" s="109" t="s">
        <v>126</v>
      </c>
      <c r="D193" s="23" t="s">
        <v>397</v>
      </c>
      <c r="E193" s="135" t="s">
        <v>1121</v>
      </c>
      <c r="F193" s="109" t="s">
        <v>1029</v>
      </c>
      <c r="G193" s="23" t="s">
        <v>242</v>
      </c>
      <c r="H193" s="23" t="s">
        <v>241</v>
      </c>
      <c r="I193" s="22" t="s">
        <v>697</v>
      </c>
      <c r="J193" s="132"/>
      <c r="K193" s="22"/>
      <c r="L193" s="22"/>
      <c r="M193" s="107" t="str">
        <f>VLOOKUP(C193, '1.源系统表级信息调研'!$D:$S,16,0)</f>
        <v>Y</v>
      </c>
      <c r="N193" s="22"/>
      <c r="O193" s="22"/>
    </row>
    <row r="194" spans="1:15" ht="16.5" customHeight="1">
      <c r="A194" s="107"/>
      <c r="B194" s="108"/>
      <c r="C194" s="109" t="s">
        <v>126</v>
      </c>
      <c r="D194" s="23" t="s">
        <v>392</v>
      </c>
      <c r="E194" s="135" t="s">
        <v>1122</v>
      </c>
      <c r="F194" s="109" t="s">
        <v>1055</v>
      </c>
      <c r="G194" s="23" t="s">
        <v>242</v>
      </c>
      <c r="H194" s="23" t="s">
        <v>241</v>
      </c>
      <c r="I194" s="22" t="s">
        <v>697</v>
      </c>
      <c r="J194" s="132"/>
      <c r="K194" s="22"/>
      <c r="L194" s="22"/>
      <c r="M194" s="107" t="str">
        <f>VLOOKUP(C194, '1.源系统表级信息调研'!$D:$S,16,0)</f>
        <v>Y</v>
      </c>
      <c r="N194" s="22"/>
      <c r="O194" s="22"/>
    </row>
    <row r="195" spans="1:15" ht="16.5" customHeight="1">
      <c r="A195" s="107"/>
      <c r="B195" s="108"/>
      <c r="C195" s="109" t="s">
        <v>126</v>
      </c>
      <c r="D195" s="23" t="s">
        <v>390</v>
      </c>
      <c r="E195" s="135" t="s">
        <v>1123</v>
      </c>
      <c r="F195" s="109" t="s">
        <v>944</v>
      </c>
      <c r="G195" s="23" t="s">
        <v>242</v>
      </c>
      <c r="H195" s="23" t="s">
        <v>241</v>
      </c>
      <c r="I195" s="22" t="s">
        <v>696</v>
      </c>
      <c r="J195" s="132"/>
      <c r="K195" s="22"/>
      <c r="L195" s="22"/>
      <c r="M195" s="107" t="str">
        <f>VLOOKUP(C195, '1.源系统表级信息调研'!$D:$S,16,0)</f>
        <v>Y</v>
      </c>
      <c r="N195" s="22"/>
      <c r="O195" s="22"/>
    </row>
    <row r="196" spans="1:15" ht="16.5" customHeight="1">
      <c r="A196" s="107">
        <v>25</v>
      </c>
      <c r="B196" s="108" t="s">
        <v>120</v>
      </c>
      <c r="C196" s="109" t="s">
        <v>1724</v>
      </c>
      <c r="D196" s="23" t="s">
        <v>320</v>
      </c>
      <c r="E196" s="135" t="s">
        <v>1017</v>
      </c>
      <c r="F196" s="109" t="s">
        <v>1018</v>
      </c>
      <c r="G196" s="23" t="s">
        <v>241</v>
      </c>
      <c r="H196" s="23" t="s">
        <v>241</v>
      </c>
      <c r="I196" s="22" t="s">
        <v>697</v>
      </c>
      <c r="J196" s="132"/>
      <c r="K196" s="22"/>
      <c r="L196" s="22"/>
      <c r="M196" s="107" t="str">
        <f>VLOOKUP(C196, '1.源系统表级信息调研'!$D:$S,16,0)</f>
        <v>Y</v>
      </c>
      <c r="N196" s="22"/>
      <c r="O196" s="22"/>
    </row>
    <row r="197" spans="1:15" ht="16.5" customHeight="1">
      <c r="A197" s="107"/>
      <c r="B197" s="108"/>
      <c r="C197" s="109" t="s">
        <v>1724</v>
      </c>
      <c r="D197" s="23" t="s">
        <v>247</v>
      </c>
      <c r="E197" s="135" t="s">
        <v>953</v>
      </c>
      <c r="F197" s="109" t="s">
        <v>954</v>
      </c>
      <c r="G197" s="23" t="s">
        <v>241</v>
      </c>
      <c r="H197" s="23" t="s">
        <v>241</v>
      </c>
      <c r="I197" s="22" t="s">
        <v>697</v>
      </c>
      <c r="J197" s="132"/>
      <c r="K197" s="22"/>
      <c r="L197" s="22"/>
      <c r="M197" s="107" t="str">
        <f>VLOOKUP(C197, '1.源系统表级信息调研'!$D:$S,16,0)</f>
        <v>Y</v>
      </c>
      <c r="N197" s="22"/>
      <c r="O197" s="22"/>
    </row>
    <row r="198" spans="1:15" ht="36.75" customHeight="1">
      <c r="A198" s="107"/>
      <c r="B198" s="108"/>
      <c r="C198" s="109" t="s">
        <v>1724</v>
      </c>
      <c r="D198" s="23" t="s">
        <v>399</v>
      </c>
      <c r="E198" s="135" t="s">
        <v>1124</v>
      </c>
      <c r="F198" s="109" t="s">
        <v>957</v>
      </c>
      <c r="G198" s="23" t="s">
        <v>242</v>
      </c>
      <c r="H198" s="23" t="s">
        <v>241</v>
      </c>
      <c r="I198" s="22" t="s">
        <v>696</v>
      </c>
      <c r="J198" s="134" t="s">
        <v>1625</v>
      </c>
      <c r="K198" s="22"/>
      <c r="L198" s="22"/>
      <c r="M198" s="107" t="str">
        <f>VLOOKUP(C198, '1.源系统表级信息调研'!$D:$S,16,0)</f>
        <v>Y</v>
      </c>
      <c r="N198" s="22"/>
      <c r="O198" s="22"/>
    </row>
    <row r="199" spans="1:15" ht="16.5" customHeight="1">
      <c r="A199" s="107"/>
      <c r="B199" s="108"/>
      <c r="C199" s="109" t="s">
        <v>1724</v>
      </c>
      <c r="D199" s="23" t="s">
        <v>400</v>
      </c>
      <c r="E199" s="135" t="s">
        <v>1125</v>
      </c>
      <c r="F199" s="109" t="s">
        <v>1126</v>
      </c>
      <c r="G199" s="23" t="s">
        <v>242</v>
      </c>
      <c r="H199" s="23" t="s">
        <v>241</v>
      </c>
      <c r="I199" s="22" t="s">
        <v>697</v>
      </c>
      <c r="J199" s="132"/>
      <c r="K199" s="22"/>
      <c r="L199" s="22"/>
      <c r="M199" s="107" t="str">
        <f>VLOOKUP(C199, '1.源系统表级信息调研'!$D:$S,16,0)</f>
        <v>Y</v>
      </c>
      <c r="N199" s="22"/>
      <c r="O199" s="22"/>
    </row>
    <row r="200" spans="1:15" ht="16.5" customHeight="1">
      <c r="A200" s="107"/>
      <c r="B200" s="108"/>
      <c r="C200" s="109" t="s">
        <v>1724</v>
      </c>
      <c r="D200" s="23" t="s">
        <v>401</v>
      </c>
      <c r="E200" s="135" t="s">
        <v>1127</v>
      </c>
      <c r="F200" s="109" t="s">
        <v>1029</v>
      </c>
      <c r="G200" s="23" t="s">
        <v>242</v>
      </c>
      <c r="H200" s="23" t="s">
        <v>241</v>
      </c>
      <c r="I200" s="22" t="s">
        <v>697</v>
      </c>
      <c r="J200" s="132"/>
      <c r="K200" s="22"/>
      <c r="L200" s="22"/>
      <c r="M200" s="107" t="str">
        <f>VLOOKUP(C200, '1.源系统表级信息调研'!$D:$S,16,0)</f>
        <v>Y</v>
      </c>
      <c r="N200" s="22"/>
      <c r="O200" s="22"/>
    </row>
    <row r="201" spans="1:15" ht="16.5" customHeight="1">
      <c r="A201" s="107">
        <v>26</v>
      </c>
      <c r="B201" s="108" t="s">
        <v>121</v>
      </c>
      <c r="C201" s="109" t="s">
        <v>1725</v>
      </c>
      <c r="D201" s="23" t="s">
        <v>320</v>
      </c>
      <c r="E201" s="135" t="s">
        <v>1017</v>
      </c>
      <c r="F201" s="109" t="s">
        <v>1018</v>
      </c>
      <c r="G201" s="23" t="s">
        <v>242</v>
      </c>
      <c r="H201" s="23" t="s">
        <v>242</v>
      </c>
      <c r="I201" s="22" t="s">
        <v>697</v>
      </c>
      <c r="J201" s="132"/>
      <c r="K201" s="22"/>
      <c r="L201" s="22"/>
      <c r="M201" s="107" t="str">
        <f>VLOOKUP(C201, '1.源系统表级信息调研'!$D:$S,16,0)</f>
        <v>Y</v>
      </c>
      <c r="N201" s="22"/>
      <c r="O201" s="22"/>
    </row>
    <row r="202" spans="1:15" ht="16.5" customHeight="1">
      <c r="A202" s="107"/>
      <c r="B202" s="108"/>
      <c r="C202" s="109" t="s">
        <v>1725</v>
      </c>
      <c r="D202" s="23" t="s">
        <v>247</v>
      </c>
      <c r="E202" s="135" t="s">
        <v>953</v>
      </c>
      <c r="F202" s="109" t="s">
        <v>1018</v>
      </c>
      <c r="G202" s="23" t="s">
        <v>242</v>
      </c>
      <c r="H202" s="23" t="s">
        <v>242</v>
      </c>
      <c r="I202" s="22" t="s">
        <v>697</v>
      </c>
      <c r="J202" s="132"/>
      <c r="K202" s="22"/>
      <c r="L202" s="22"/>
      <c r="M202" s="107" t="str">
        <f>VLOOKUP(C202, '1.源系统表级信息调研'!$D:$S,16,0)</f>
        <v>Y</v>
      </c>
      <c r="N202" s="22"/>
      <c r="O202" s="22"/>
    </row>
    <row r="203" spans="1:15" ht="16.5" customHeight="1">
      <c r="A203" s="107"/>
      <c r="B203" s="108"/>
      <c r="C203" s="109" t="s">
        <v>1750</v>
      </c>
      <c r="D203" s="23" t="s">
        <v>402</v>
      </c>
      <c r="E203" s="135" t="s">
        <v>1019</v>
      </c>
      <c r="F203" s="109" t="s">
        <v>1747</v>
      </c>
      <c r="G203" s="23" t="s">
        <v>242</v>
      </c>
      <c r="H203" s="23" t="s">
        <v>241</v>
      </c>
      <c r="I203" s="22" t="s">
        <v>696</v>
      </c>
      <c r="J203" s="132"/>
      <c r="K203" s="22"/>
      <c r="L203" s="22"/>
      <c r="M203" s="107" t="str">
        <f>VLOOKUP(C203, '1.源系统表级信息调研'!$D:$S,16,0)</f>
        <v>Y</v>
      </c>
      <c r="N203" s="22"/>
      <c r="O203" s="22"/>
    </row>
    <row r="204" spans="1:15" ht="16.5" customHeight="1">
      <c r="A204" s="107"/>
      <c r="B204" s="108"/>
      <c r="C204" s="109" t="s">
        <v>1725</v>
      </c>
      <c r="D204" s="23" t="s">
        <v>403</v>
      </c>
      <c r="E204" s="135" t="s">
        <v>1128</v>
      </c>
      <c r="F204" s="109" t="s">
        <v>954</v>
      </c>
      <c r="G204" s="23" t="s">
        <v>242</v>
      </c>
      <c r="H204" s="23" t="s">
        <v>241</v>
      </c>
      <c r="I204" s="22" t="s">
        <v>698</v>
      </c>
      <c r="J204" s="132"/>
      <c r="K204" s="22"/>
      <c r="L204" s="22"/>
      <c r="M204" s="107" t="str">
        <f>VLOOKUP(C204, '1.源系统表级信息调研'!$D:$S,16,0)</f>
        <v>Y</v>
      </c>
      <c r="N204" s="22"/>
      <c r="O204" s="22"/>
    </row>
    <row r="205" spans="1:15" ht="16.5" customHeight="1">
      <c r="A205" s="107"/>
      <c r="B205" s="108"/>
      <c r="C205" s="109" t="s">
        <v>1725</v>
      </c>
      <c r="D205" s="23" t="s">
        <v>401</v>
      </c>
      <c r="E205" s="135" t="s">
        <v>1127</v>
      </c>
      <c r="F205" s="109" t="s">
        <v>1029</v>
      </c>
      <c r="G205" s="23" t="s">
        <v>242</v>
      </c>
      <c r="H205" s="23" t="s">
        <v>241</v>
      </c>
      <c r="I205" s="22" t="s">
        <v>697</v>
      </c>
      <c r="J205" s="132"/>
      <c r="K205" s="22"/>
      <c r="L205" s="22"/>
      <c r="M205" s="107" t="str">
        <f>VLOOKUP(C205, '1.源系统表级信息调研'!$D:$S,16,0)</f>
        <v>Y</v>
      </c>
      <c r="N205" s="22"/>
      <c r="O205" s="22"/>
    </row>
    <row r="206" spans="1:15" ht="16.5" customHeight="1">
      <c r="A206" s="107"/>
      <c r="B206" s="108"/>
      <c r="C206" s="109" t="s">
        <v>1725</v>
      </c>
      <c r="D206" s="23" t="s">
        <v>404</v>
      </c>
      <c r="E206" s="135" t="s">
        <v>1129</v>
      </c>
      <c r="F206" s="109" t="s">
        <v>954</v>
      </c>
      <c r="G206" s="23" t="s">
        <v>242</v>
      </c>
      <c r="H206" s="23" t="s">
        <v>241</v>
      </c>
      <c r="I206" s="22" t="s">
        <v>697</v>
      </c>
      <c r="J206" s="132"/>
      <c r="K206" s="22"/>
      <c r="L206" s="22"/>
      <c r="M206" s="107" t="str">
        <f>VLOOKUP(C206, '1.源系统表级信息调研'!$D:$S,16,0)</f>
        <v>Y</v>
      </c>
      <c r="N206" s="22"/>
      <c r="O206" s="22"/>
    </row>
    <row r="207" spans="1:15" ht="16.5" customHeight="1">
      <c r="A207" s="107"/>
      <c r="B207" s="108"/>
      <c r="C207" s="109" t="s">
        <v>1725</v>
      </c>
      <c r="D207" s="23" t="s">
        <v>405</v>
      </c>
      <c r="E207" s="135" t="s">
        <v>1130</v>
      </c>
      <c r="F207" s="109" t="s">
        <v>1073</v>
      </c>
      <c r="G207" s="23" t="s">
        <v>242</v>
      </c>
      <c r="H207" s="23" t="s">
        <v>241</v>
      </c>
      <c r="I207" s="22" t="s">
        <v>697</v>
      </c>
      <c r="J207" s="132" t="s">
        <v>1630</v>
      </c>
      <c r="K207" s="22"/>
      <c r="L207" s="22"/>
      <c r="M207" s="107" t="str">
        <f>VLOOKUP(C207, '1.源系统表级信息调研'!$D:$S,16,0)</f>
        <v>Y</v>
      </c>
      <c r="N207" s="22"/>
      <c r="O207" s="22"/>
    </row>
    <row r="208" spans="1:15" ht="16.5" customHeight="1">
      <c r="A208" s="107"/>
      <c r="B208" s="108"/>
      <c r="C208" s="109" t="s">
        <v>1725</v>
      </c>
      <c r="D208" s="23" t="s">
        <v>406</v>
      </c>
      <c r="E208" s="135" t="s">
        <v>1131</v>
      </c>
      <c r="F208" s="109" t="s">
        <v>954</v>
      </c>
      <c r="G208" s="23" t="s">
        <v>242</v>
      </c>
      <c r="H208" s="23" t="s">
        <v>241</v>
      </c>
      <c r="I208" s="22" t="s">
        <v>697</v>
      </c>
      <c r="J208" s="132"/>
      <c r="K208" s="22"/>
      <c r="L208" s="22"/>
      <c r="M208" s="107" t="str">
        <f>VLOOKUP(C208, '1.源系统表级信息调研'!$D:$S,16,0)</f>
        <v>Y</v>
      </c>
      <c r="N208" s="22"/>
      <c r="O208" s="22"/>
    </row>
    <row r="209" spans="1:15" ht="16.5" customHeight="1">
      <c r="A209" s="107"/>
      <c r="B209" s="108"/>
      <c r="C209" s="109" t="s">
        <v>1725</v>
      </c>
      <c r="D209" s="23" t="s">
        <v>407</v>
      </c>
      <c r="E209" s="135" t="s">
        <v>1132</v>
      </c>
      <c r="F209" s="109" t="s">
        <v>954</v>
      </c>
      <c r="G209" s="23" t="s">
        <v>242</v>
      </c>
      <c r="H209" s="23" t="s">
        <v>241</v>
      </c>
      <c r="I209" s="22" t="s">
        <v>697</v>
      </c>
      <c r="J209" s="132"/>
      <c r="K209" s="22"/>
      <c r="L209" s="22"/>
      <c r="M209" s="107" t="str">
        <f>VLOOKUP(C209, '1.源系统表级信息调研'!$D:$S,16,0)</f>
        <v>Y</v>
      </c>
      <c r="N209" s="22"/>
      <c r="O209" s="22"/>
    </row>
    <row r="210" spans="1:15" ht="16.5" customHeight="1">
      <c r="A210" s="107"/>
      <c r="B210" s="108"/>
      <c r="C210" s="109" t="s">
        <v>1725</v>
      </c>
      <c r="D210" s="23" t="s">
        <v>408</v>
      </c>
      <c r="E210" s="135" t="s">
        <v>1133</v>
      </c>
      <c r="F210" s="109" t="s">
        <v>954</v>
      </c>
      <c r="G210" s="23" t="s">
        <v>242</v>
      </c>
      <c r="H210" s="23" t="s">
        <v>241</v>
      </c>
      <c r="I210" s="22" t="s">
        <v>698</v>
      </c>
      <c r="J210" s="132"/>
      <c r="K210" s="22"/>
      <c r="L210" s="22"/>
      <c r="M210" s="107" t="str">
        <f>VLOOKUP(C210, '1.源系统表级信息调研'!$D:$S,16,0)</f>
        <v>Y</v>
      </c>
      <c r="N210" s="22"/>
      <c r="O210" s="22"/>
    </row>
    <row r="211" spans="1:15" ht="16.5" customHeight="1">
      <c r="A211" s="107"/>
      <c r="B211" s="108"/>
      <c r="C211" s="109" t="s">
        <v>1725</v>
      </c>
      <c r="D211" s="23" t="s">
        <v>409</v>
      </c>
      <c r="E211" s="135" t="s">
        <v>1134</v>
      </c>
      <c r="F211" s="109" t="s">
        <v>963</v>
      </c>
      <c r="G211" s="23" t="s">
        <v>242</v>
      </c>
      <c r="H211" s="23" t="s">
        <v>241</v>
      </c>
      <c r="I211" s="22" t="s">
        <v>696</v>
      </c>
      <c r="J211" s="132"/>
      <c r="K211" s="22"/>
      <c r="L211" s="22"/>
      <c r="M211" s="107" t="str">
        <f>VLOOKUP(C211, '1.源系统表级信息调研'!$D:$S,16,0)</f>
        <v>Y</v>
      </c>
      <c r="N211" s="22"/>
      <c r="O211" s="22"/>
    </row>
    <row r="212" spans="1:15" ht="16.5" customHeight="1">
      <c r="A212" s="107"/>
      <c r="B212" s="108"/>
      <c r="C212" s="109" t="s">
        <v>1725</v>
      </c>
      <c r="D212" s="23" t="s">
        <v>410</v>
      </c>
      <c r="E212" s="135" t="s">
        <v>1135</v>
      </c>
      <c r="F212" s="109" t="s">
        <v>963</v>
      </c>
      <c r="G212" s="23" t="s">
        <v>242</v>
      </c>
      <c r="H212" s="23" t="s">
        <v>241</v>
      </c>
      <c r="I212" s="22" t="s">
        <v>696</v>
      </c>
      <c r="J212" s="132"/>
      <c r="K212" s="22"/>
      <c r="L212" s="22"/>
      <c r="M212" s="107" t="str">
        <f>VLOOKUP(C212, '1.源系统表级信息调研'!$D:$S,16,0)</f>
        <v>Y</v>
      </c>
      <c r="N212" s="22"/>
      <c r="O212" s="22"/>
    </row>
    <row r="213" spans="1:15" ht="16.5" customHeight="1">
      <c r="A213" s="107"/>
      <c r="B213" s="108"/>
      <c r="C213" s="109" t="s">
        <v>1725</v>
      </c>
      <c r="D213" s="23" t="s">
        <v>411</v>
      </c>
      <c r="E213" s="135" t="s">
        <v>1136</v>
      </c>
      <c r="F213" s="109" t="s">
        <v>963</v>
      </c>
      <c r="G213" s="23" t="s">
        <v>242</v>
      </c>
      <c r="H213" s="23" t="s">
        <v>241</v>
      </c>
      <c r="I213" s="22" t="s">
        <v>696</v>
      </c>
      <c r="J213" s="132"/>
      <c r="K213" s="22"/>
      <c r="L213" s="22"/>
      <c r="M213" s="107" t="str">
        <f>VLOOKUP(C213, '1.源系统表级信息调研'!$D:$S,16,0)</f>
        <v>Y</v>
      </c>
      <c r="N213" s="22"/>
      <c r="O213" s="22"/>
    </row>
    <row r="214" spans="1:15" ht="16.5" customHeight="1">
      <c r="A214" s="107"/>
      <c r="B214" s="108"/>
      <c r="C214" s="109" t="s">
        <v>1725</v>
      </c>
      <c r="D214" s="23" t="s">
        <v>412</v>
      </c>
      <c r="E214" s="135" t="s">
        <v>1137</v>
      </c>
      <c r="F214" s="109" t="s">
        <v>1073</v>
      </c>
      <c r="G214" s="23" t="s">
        <v>242</v>
      </c>
      <c r="H214" s="23" t="s">
        <v>241</v>
      </c>
      <c r="I214" s="22" t="s">
        <v>697</v>
      </c>
      <c r="J214" s="132"/>
      <c r="K214" s="22"/>
      <c r="L214" s="22"/>
      <c r="M214" s="107" t="str">
        <f>VLOOKUP(C214, '1.源系统表级信息调研'!$D:$S,16,0)</f>
        <v>Y</v>
      </c>
      <c r="N214" s="22"/>
      <c r="O214" s="22"/>
    </row>
    <row r="215" spans="1:15" ht="16.5" customHeight="1">
      <c r="A215" s="107"/>
      <c r="B215" s="108"/>
      <c r="C215" s="109" t="s">
        <v>1725</v>
      </c>
      <c r="D215" s="23" t="s">
        <v>413</v>
      </c>
      <c r="E215" s="135" t="s">
        <v>1138</v>
      </c>
      <c r="F215" s="109" t="s">
        <v>1073</v>
      </c>
      <c r="G215" s="23" t="s">
        <v>242</v>
      </c>
      <c r="H215" s="23" t="s">
        <v>241</v>
      </c>
      <c r="I215" s="22" t="s">
        <v>697</v>
      </c>
      <c r="J215" s="132"/>
      <c r="K215" s="22"/>
      <c r="L215" s="22"/>
      <c r="M215" s="107" t="str">
        <f>VLOOKUP(C215, '1.源系统表级信息调研'!$D:$S,16,0)</f>
        <v>Y</v>
      </c>
      <c r="N215" s="22"/>
      <c r="O215" s="22"/>
    </row>
    <row r="216" spans="1:15" ht="16.5" customHeight="1">
      <c r="A216" s="107"/>
      <c r="B216" s="108"/>
      <c r="C216" s="109" t="s">
        <v>1725</v>
      </c>
      <c r="D216" s="23" t="s">
        <v>414</v>
      </c>
      <c r="E216" s="135" t="s">
        <v>1139</v>
      </c>
      <c r="F216" s="109" t="s">
        <v>1073</v>
      </c>
      <c r="G216" s="23" t="s">
        <v>242</v>
      </c>
      <c r="H216" s="23" t="s">
        <v>241</v>
      </c>
      <c r="I216" s="22" t="s">
        <v>697</v>
      </c>
      <c r="J216" s="132"/>
      <c r="K216" s="22"/>
      <c r="L216" s="22"/>
      <c r="M216" s="107" t="str">
        <f>VLOOKUP(C216, '1.源系统表级信息调研'!$D:$S,16,0)</f>
        <v>Y</v>
      </c>
      <c r="N216" s="22"/>
      <c r="O216" s="22"/>
    </row>
    <row r="217" spans="1:15" ht="16.5" customHeight="1">
      <c r="A217" s="107"/>
      <c r="B217" s="108"/>
      <c r="C217" s="109" t="s">
        <v>1725</v>
      </c>
      <c r="D217" s="23" t="s">
        <v>415</v>
      </c>
      <c r="E217" s="135" t="s">
        <v>1140</v>
      </c>
      <c r="F217" s="109" t="s">
        <v>1141</v>
      </c>
      <c r="G217" s="23" t="s">
        <v>242</v>
      </c>
      <c r="H217" s="23" t="s">
        <v>241</v>
      </c>
      <c r="I217" s="22" t="s">
        <v>697</v>
      </c>
      <c r="J217" s="132"/>
      <c r="K217" s="22"/>
      <c r="L217" s="22"/>
      <c r="M217" s="107" t="str">
        <f>VLOOKUP(C217, '1.源系统表级信息调研'!$D:$S,16,0)</f>
        <v>Y</v>
      </c>
      <c r="N217" s="22"/>
      <c r="O217" s="22"/>
    </row>
    <row r="218" spans="1:15" ht="16.5" customHeight="1">
      <c r="A218" s="107"/>
      <c r="B218" s="108"/>
      <c r="C218" s="109" t="s">
        <v>1725</v>
      </c>
      <c r="D218" s="23" t="s">
        <v>416</v>
      </c>
      <c r="E218" s="135" t="s">
        <v>1142</v>
      </c>
      <c r="F218" s="109" t="s">
        <v>1029</v>
      </c>
      <c r="G218" s="23" t="s">
        <v>242</v>
      </c>
      <c r="H218" s="23" t="s">
        <v>241</v>
      </c>
      <c r="I218" s="22" t="s">
        <v>697</v>
      </c>
      <c r="J218" s="132"/>
      <c r="K218" s="22"/>
      <c r="L218" s="22"/>
      <c r="M218" s="107" t="str">
        <f>VLOOKUP(C218, '1.源系统表级信息调研'!$D:$S,16,0)</f>
        <v>Y</v>
      </c>
      <c r="N218" s="22"/>
      <c r="O218" s="22"/>
    </row>
    <row r="219" spans="1:15" ht="16.5" customHeight="1">
      <c r="A219" s="107">
        <v>27</v>
      </c>
      <c r="B219" s="108" t="s">
        <v>122</v>
      </c>
      <c r="C219" s="109" t="s">
        <v>127</v>
      </c>
      <c r="D219" s="23" t="s">
        <v>320</v>
      </c>
      <c r="E219" s="135" t="s">
        <v>1017</v>
      </c>
      <c r="F219" s="109" t="s">
        <v>1018</v>
      </c>
      <c r="G219" s="23" t="s">
        <v>241</v>
      </c>
      <c r="H219" s="23" t="s">
        <v>242</v>
      </c>
      <c r="I219" s="22" t="s">
        <v>697</v>
      </c>
      <c r="J219" s="132"/>
      <c r="K219" s="22"/>
      <c r="L219" s="22"/>
      <c r="M219" s="107" t="str">
        <f>VLOOKUP(C219, '1.源系统表级信息调研'!$D:$S,16,0)</f>
        <v>N</v>
      </c>
      <c r="N219" s="22"/>
      <c r="O219" s="22"/>
    </row>
    <row r="220" spans="1:15" ht="16.5" customHeight="1">
      <c r="A220" s="107"/>
      <c r="B220" s="108"/>
      <c r="C220" s="109" t="s">
        <v>127</v>
      </c>
      <c r="D220" s="23" t="s">
        <v>417</v>
      </c>
      <c r="E220" s="135" t="s">
        <v>1143</v>
      </c>
      <c r="F220" s="109" t="s">
        <v>954</v>
      </c>
      <c r="G220" s="23" t="s">
        <v>242</v>
      </c>
      <c r="H220" s="23" t="s">
        <v>241</v>
      </c>
      <c r="I220" s="22" t="s">
        <v>696</v>
      </c>
      <c r="J220" s="132" t="s">
        <v>1640</v>
      </c>
      <c r="K220" s="22"/>
      <c r="L220" s="22"/>
      <c r="M220" s="107" t="str">
        <f>VLOOKUP(C220, '1.源系统表级信息调研'!$D:$S,16,0)</f>
        <v>N</v>
      </c>
      <c r="N220" s="22"/>
      <c r="O220" s="22"/>
    </row>
    <row r="221" spans="1:15" ht="16.5" customHeight="1">
      <c r="A221" s="107"/>
      <c r="B221" s="108"/>
      <c r="C221" s="109" t="s">
        <v>127</v>
      </c>
      <c r="D221" s="23" t="s">
        <v>418</v>
      </c>
      <c r="E221" s="135" t="s">
        <v>1144</v>
      </c>
      <c r="F221" s="109" t="s">
        <v>954</v>
      </c>
      <c r="G221" s="23" t="s">
        <v>242</v>
      </c>
      <c r="H221" s="23" t="s">
        <v>241</v>
      </c>
      <c r="I221" s="22" t="s">
        <v>696</v>
      </c>
      <c r="J221" s="132" t="s">
        <v>1640</v>
      </c>
      <c r="K221" s="22"/>
      <c r="L221" s="22"/>
      <c r="M221" s="107" t="str">
        <f>VLOOKUP(C221, '1.源系统表级信息调研'!$D:$S,16,0)</f>
        <v>N</v>
      </c>
      <c r="N221" s="22"/>
      <c r="O221" s="22"/>
    </row>
    <row r="222" spans="1:15" ht="16.5" customHeight="1">
      <c r="A222" s="107"/>
      <c r="B222" s="108"/>
      <c r="C222" s="109" t="s">
        <v>127</v>
      </c>
      <c r="D222" s="23" t="s">
        <v>419</v>
      </c>
      <c r="E222" s="135" t="s">
        <v>1145</v>
      </c>
      <c r="F222" s="109" t="s">
        <v>954</v>
      </c>
      <c r="G222" s="23" t="s">
        <v>242</v>
      </c>
      <c r="H222" s="23" t="s">
        <v>241</v>
      </c>
      <c r="I222" s="22" t="s">
        <v>697</v>
      </c>
      <c r="J222" s="132"/>
      <c r="K222" s="22"/>
      <c r="L222" s="22"/>
      <c r="M222" s="107" t="str">
        <f>VLOOKUP(C222, '1.源系统表级信息调研'!$D:$S,16,0)</f>
        <v>N</v>
      </c>
      <c r="N222" s="22"/>
      <c r="O222" s="22"/>
    </row>
    <row r="223" spans="1:15" ht="16.5" customHeight="1">
      <c r="A223" s="107"/>
      <c r="B223" s="108"/>
      <c r="C223" s="109" t="s">
        <v>127</v>
      </c>
      <c r="D223" s="23" t="s">
        <v>420</v>
      </c>
      <c r="E223" s="135" t="s">
        <v>1146</v>
      </c>
      <c r="F223" s="109" t="s">
        <v>954</v>
      </c>
      <c r="G223" s="23" t="s">
        <v>242</v>
      </c>
      <c r="H223" s="23" t="s">
        <v>241</v>
      </c>
      <c r="I223" s="22" t="s">
        <v>697</v>
      </c>
      <c r="J223" s="132"/>
      <c r="K223" s="22"/>
      <c r="L223" s="22"/>
      <c r="M223" s="107" t="str">
        <f>VLOOKUP(C223, '1.源系统表级信息调研'!$D:$S,16,0)</f>
        <v>N</v>
      </c>
      <c r="N223" s="22"/>
      <c r="O223" s="22"/>
    </row>
    <row r="224" spans="1:15" ht="16.5" customHeight="1">
      <c r="A224" s="107"/>
      <c r="B224" s="108"/>
      <c r="C224" s="109" t="s">
        <v>127</v>
      </c>
      <c r="D224" s="23" t="s">
        <v>421</v>
      </c>
      <c r="E224" s="135" t="s">
        <v>1147</v>
      </c>
      <c r="F224" s="109" t="s">
        <v>1055</v>
      </c>
      <c r="G224" s="23" t="s">
        <v>242</v>
      </c>
      <c r="H224" s="23" t="s">
        <v>241</v>
      </c>
      <c r="I224" s="22" t="s">
        <v>698</v>
      </c>
      <c r="J224" s="132"/>
      <c r="K224" s="22"/>
      <c r="L224" s="22"/>
      <c r="M224" s="107" t="str">
        <f>VLOOKUP(C224, '1.源系统表级信息调研'!$D:$S,16,0)</f>
        <v>N</v>
      </c>
      <c r="N224" s="22"/>
      <c r="O224" s="22"/>
    </row>
    <row r="225" spans="1:15" ht="16.5" customHeight="1">
      <c r="A225" s="107">
        <v>28</v>
      </c>
      <c r="B225" s="108" t="s">
        <v>123</v>
      </c>
      <c r="C225" s="109" t="s">
        <v>1726</v>
      </c>
      <c r="D225" s="23" t="s">
        <v>320</v>
      </c>
      <c r="E225" s="135" t="s">
        <v>1017</v>
      </c>
      <c r="F225" s="109" t="s">
        <v>1018</v>
      </c>
      <c r="G225" s="23" t="s">
        <v>241</v>
      </c>
      <c r="H225" s="23" t="s">
        <v>242</v>
      </c>
      <c r="I225" s="22" t="s">
        <v>697</v>
      </c>
      <c r="J225" s="132"/>
      <c r="K225" s="22"/>
      <c r="L225" s="22"/>
      <c r="M225" s="107" t="str">
        <f>VLOOKUP(C225, '1.源系统表级信息调研'!$D:$S,16,0)</f>
        <v>Y</v>
      </c>
      <c r="N225" s="22"/>
      <c r="O225" s="22"/>
    </row>
    <row r="226" spans="1:15" ht="16.5" customHeight="1">
      <c r="A226" s="107"/>
      <c r="B226" s="108"/>
      <c r="C226" s="109" t="s">
        <v>1726</v>
      </c>
      <c r="D226" s="23" t="s">
        <v>417</v>
      </c>
      <c r="E226" s="135" t="s">
        <v>1143</v>
      </c>
      <c r="F226" s="109" t="s">
        <v>954</v>
      </c>
      <c r="G226" s="23" t="s">
        <v>242</v>
      </c>
      <c r="H226" s="23" t="s">
        <v>241</v>
      </c>
      <c r="I226" s="22" t="s">
        <v>696</v>
      </c>
      <c r="J226" s="132" t="s">
        <v>1640</v>
      </c>
      <c r="K226" s="22"/>
      <c r="L226" s="22"/>
      <c r="M226" s="107" t="str">
        <f>VLOOKUP(C226, '1.源系统表级信息调研'!$D:$S,16,0)</f>
        <v>Y</v>
      </c>
      <c r="N226" s="22"/>
      <c r="O226" s="22"/>
    </row>
    <row r="227" spans="1:15" ht="16.5" customHeight="1">
      <c r="A227" s="107"/>
      <c r="B227" s="108"/>
      <c r="C227" s="109" t="s">
        <v>1726</v>
      </c>
      <c r="D227" s="23" t="s">
        <v>418</v>
      </c>
      <c r="E227" s="135" t="s">
        <v>1144</v>
      </c>
      <c r="F227" s="109" t="s">
        <v>954</v>
      </c>
      <c r="G227" s="23" t="s">
        <v>242</v>
      </c>
      <c r="H227" s="23" t="s">
        <v>241</v>
      </c>
      <c r="I227" s="22" t="s">
        <v>696</v>
      </c>
      <c r="J227" s="132" t="s">
        <v>1640</v>
      </c>
      <c r="K227" s="22"/>
      <c r="L227" s="22"/>
      <c r="M227" s="107" t="str">
        <f>VLOOKUP(C227, '1.源系统表级信息调研'!$D:$S,16,0)</f>
        <v>Y</v>
      </c>
      <c r="N227" s="22"/>
      <c r="O227" s="22"/>
    </row>
    <row r="228" spans="1:15" ht="16.5" customHeight="1">
      <c r="A228" s="107"/>
      <c r="B228" s="108"/>
      <c r="C228" s="109" t="s">
        <v>1726</v>
      </c>
      <c r="D228" s="23" t="s">
        <v>422</v>
      </c>
      <c r="E228" s="135" t="s">
        <v>1148</v>
      </c>
      <c r="F228" s="109" t="s">
        <v>954</v>
      </c>
      <c r="G228" s="23" t="s">
        <v>242</v>
      </c>
      <c r="H228" s="23" t="s">
        <v>241</v>
      </c>
      <c r="I228" s="22" t="s">
        <v>697</v>
      </c>
      <c r="J228" s="132"/>
      <c r="K228" s="22"/>
      <c r="L228" s="22"/>
      <c r="M228" s="107" t="str">
        <f>VLOOKUP(C228, '1.源系统表级信息调研'!$D:$S,16,0)</f>
        <v>Y</v>
      </c>
      <c r="N228" s="22"/>
      <c r="O228" s="22"/>
    </row>
    <row r="229" spans="1:15" ht="16.5" customHeight="1">
      <c r="A229" s="107"/>
      <c r="B229" s="108"/>
      <c r="C229" s="109" t="s">
        <v>1726</v>
      </c>
      <c r="D229" s="23" t="s">
        <v>423</v>
      </c>
      <c r="E229" s="135" t="s">
        <v>1149</v>
      </c>
      <c r="F229" s="109" t="s">
        <v>1073</v>
      </c>
      <c r="G229" s="23" t="s">
        <v>242</v>
      </c>
      <c r="H229" s="23" t="s">
        <v>241</v>
      </c>
      <c r="I229" s="22" t="s">
        <v>697</v>
      </c>
      <c r="J229" s="132"/>
      <c r="K229" s="22"/>
      <c r="L229" s="22"/>
      <c r="M229" s="107" t="str">
        <f>VLOOKUP(C229, '1.源系统表级信息调研'!$D:$S,16,0)</f>
        <v>Y</v>
      </c>
      <c r="N229" s="22"/>
      <c r="O229" s="22"/>
    </row>
    <row r="230" spans="1:15" ht="16.5" customHeight="1">
      <c r="A230" s="107"/>
      <c r="B230" s="108"/>
      <c r="C230" s="109" t="s">
        <v>1726</v>
      </c>
      <c r="D230" s="23" t="s">
        <v>424</v>
      </c>
      <c r="E230" s="135" t="s">
        <v>1150</v>
      </c>
      <c r="F230" s="109" t="s">
        <v>1055</v>
      </c>
      <c r="G230" s="23" t="s">
        <v>242</v>
      </c>
      <c r="H230" s="23" t="s">
        <v>241</v>
      </c>
      <c r="I230" s="22" t="s">
        <v>698</v>
      </c>
      <c r="J230" s="132"/>
      <c r="K230" s="22"/>
      <c r="L230" s="22"/>
      <c r="M230" s="107" t="str">
        <f>VLOOKUP(C230, '1.源系统表级信息调研'!$D:$S,16,0)</f>
        <v>Y</v>
      </c>
      <c r="N230" s="22"/>
      <c r="O230" s="22"/>
    </row>
    <row r="231" spans="1:15" ht="16.5" customHeight="1">
      <c r="A231" s="107">
        <v>29</v>
      </c>
      <c r="B231" s="108" t="s">
        <v>124</v>
      </c>
      <c r="C231" s="109" t="s">
        <v>1727</v>
      </c>
      <c r="D231" s="23" t="s">
        <v>320</v>
      </c>
      <c r="E231" s="135" t="s">
        <v>1017</v>
      </c>
      <c r="F231" s="109" t="s">
        <v>1018</v>
      </c>
      <c r="G231" s="23" t="s">
        <v>241</v>
      </c>
      <c r="H231" s="23" t="s">
        <v>242</v>
      </c>
      <c r="I231" s="22" t="s">
        <v>697</v>
      </c>
      <c r="J231" s="132"/>
      <c r="K231" s="22"/>
      <c r="L231" s="22"/>
      <c r="M231" s="107" t="str">
        <f>VLOOKUP(C231, '1.源系统表级信息调研'!$D:$S,16,0)</f>
        <v>Y</v>
      </c>
      <c r="N231" s="22"/>
      <c r="O231" s="22"/>
    </row>
    <row r="232" spans="1:15" ht="16.5" customHeight="1">
      <c r="A232" s="107"/>
      <c r="B232" s="108"/>
      <c r="C232" s="109" t="s">
        <v>1727</v>
      </c>
      <c r="D232" s="23" t="s">
        <v>247</v>
      </c>
      <c r="E232" s="135" t="s">
        <v>953</v>
      </c>
      <c r="F232" s="109" t="s">
        <v>954</v>
      </c>
      <c r="G232" s="23" t="s">
        <v>241</v>
      </c>
      <c r="H232" s="23" t="s">
        <v>242</v>
      </c>
      <c r="I232" s="22" t="s">
        <v>697</v>
      </c>
      <c r="J232" s="132"/>
      <c r="K232" s="22"/>
      <c r="L232" s="22"/>
      <c r="M232" s="107" t="str">
        <f>VLOOKUP(C232, '1.源系统表级信息调研'!$D:$S,16,0)</f>
        <v>Y</v>
      </c>
      <c r="N232" s="22"/>
      <c r="O232" s="22"/>
    </row>
    <row r="233" spans="1:15" ht="29.1" customHeight="1">
      <c r="A233" s="107"/>
      <c r="B233" s="108"/>
      <c r="C233" s="109" t="s">
        <v>1727</v>
      </c>
      <c r="D233" s="23" t="s">
        <v>425</v>
      </c>
      <c r="E233" s="135" t="s">
        <v>1151</v>
      </c>
      <c r="F233" s="109" t="s">
        <v>1152</v>
      </c>
      <c r="G233" s="23" t="s">
        <v>242</v>
      </c>
      <c r="H233" s="23" t="s">
        <v>241</v>
      </c>
      <c r="I233" s="22" t="s">
        <v>696</v>
      </c>
      <c r="J233" s="134" t="s">
        <v>1650</v>
      </c>
      <c r="K233" s="22"/>
      <c r="L233" s="22"/>
      <c r="M233" s="107" t="str">
        <f>VLOOKUP(C233, '1.源系统表级信息调研'!$D:$S,16,0)</f>
        <v>Y</v>
      </c>
      <c r="N233" s="22"/>
      <c r="O233" s="22"/>
    </row>
    <row r="234" spans="1:15" ht="16.5" customHeight="1">
      <c r="A234" s="107"/>
      <c r="B234" s="108"/>
      <c r="C234" s="109" t="s">
        <v>1727</v>
      </c>
      <c r="D234" s="23" t="s">
        <v>426</v>
      </c>
      <c r="E234" s="135" t="s">
        <v>1153</v>
      </c>
      <c r="F234" s="109" t="s">
        <v>1154</v>
      </c>
      <c r="G234" s="23" t="s">
        <v>242</v>
      </c>
      <c r="H234" s="23" t="s">
        <v>241</v>
      </c>
      <c r="I234" s="22" t="s">
        <v>696</v>
      </c>
      <c r="J234" s="132"/>
      <c r="K234" s="22"/>
      <c r="L234" s="22"/>
      <c r="M234" s="107" t="str">
        <f>VLOOKUP(C234, '1.源系统表级信息调研'!$D:$S,16,0)</f>
        <v>Y</v>
      </c>
      <c r="N234" s="22"/>
      <c r="O234" s="22"/>
    </row>
    <row r="235" spans="1:15" ht="16.5" customHeight="1">
      <c r="A235" s="107"/>
      <c r="B235" s="108"/>
      <c r="C235" s="109" t="s">
        <v>1727</v>
      </c>
      <c r="D235" s="23" t="s">
        <v>427</v>
      </c>
      <c r="E235" s="135" t="s">
        <v>1155</v>
      </c>
      <c r="F235" s="109" t="s">
        <v>963</v>
      </c>
      <c r="G235" s="23" t="s">
        <v>242</v>
      </c>
      <c r="H235" s="23" t="s">
        <v>241</v>
      </c>
      <c r="I235" s="22" t="s">
        <v>696</v>
      </c>
      <c r="J235" s="132"/>
      <c r="K235" s="22"/>
      <c r="L235" s="22"/>
      <c r="M235" s="107" t="str">
        <f>VLOOKUP(C235, '1.源系统表级信息调研'!$D:$S,16,0)</f>
        <v>Y</v>
      </c>
      <c r="N235" s="22"/>
      <c r="O235" s="22"/>
    </row>
    <row r="236" spans="1:15" ht="16.5" customHeight="1">
      <c r="A236" s="107"/>
      <c r="B236" s="108"/>
      <c r="C236" s="109" t="s">
        <v>1727</v>
      </c>
      <c r="D236" s="23" t="s">
        <v>428</v>
      </c>
      <c r="E236" s="135" t="s">
        <v>1002</v>
      </c>
      <c r="F236" s="109" t="s">
        <v>1156</v>
      </c>
      <c r="G236" s="23" t="s">
        <v>242</v>
      </c>
      <c r="H236" s="23" t="s">
        <v>241</v>
      </c>
      <c r="I236" s="22" t="s">
        <v>696</v>
      </c>
      <c r="J236" s="132" t="s">
        <v>1626</v>
      </c>
      <c r="K236" s="22"/>
      <c r="L236" s="22"/>
      <c r="M236" s="107" t="str">
        <f>VLOOKUP(C236, '1.源系统表级信息调研'!$D:$S,16,0)</f>
        <v>Y</v>
      </c>
      <c r="N236" s="22"/>
      <c r="O236" s="22"/>
    </row>
    <row r="237" spans="1:15" ht="16.5" customHeight="1">
      <c r="A237" s="107">
        <v>30</v>
      </c>
      <c r="B237" s="108" t="s">
        <v>147</v>
      </c>
      <c r="C237" s="109" t="s">
        <v>1707</v>
      </c>
      <c r="D237" s="23" t="s">
        <v>320</v>
      </c>
      <c r="E237" s="135" t="s">
        <v>1017</v>
      </c>
      <c r="F237" s="109" t="s">
        <v>1018</v>
      </c>
      <c r="G237" s="23" t="s">
        <v>242</v>
      </c>
      <c r="H237" s="23" t="s">
        <v>241</v>
      </c>
      <c r="I237" s="22" t="s">
        <v>697</v>
      </c>
      <c r="J237" s="132"/>
      <c r="K237" s="22"/>
      <c r="L237" s="22"/>
      <c r="M237" s="107" t="str">
        <f>VLOOKUP(C237, '1.源系统表级信息调研'!$D:$S,16,0)</f>
        <v>Y</v>
      </c>
      <c r="N237" s="22"/>
      <c r="O237" s="22"/>
    </row>
    <row r="238" spans="1:15" ht="16.5" customHeight="1">
      <c r="A238" s="107"/>
      <c r="B238" s="108"/>
      <c r="C238" s="109" t="s">
        <v>1707</v>
      </c>
      <c r="D238" s="23" t="s">
        <v>429</v>
      </c>
      <c r="E238" s="135" t="s">
        <v>1157</v>
      </c>
      <c r="F238" s="109" t="s">
        <v>1018</v>
      </c>
      <c r="G238" s="23" t="s">
        <v>242</v>
      </c>
      <c r="H238" s="23" t="s">
        <v>241</v>
      </c>
      <c r="I238" s="22" t="s">
        <v>697</v>
      </c>
      <c r="J238" s="132"/>
      <c r="K238" s="22"/>
      <c r="L238" s="22"/>
      <c r="M238" s="107" t="str">
        <f>VLOOKUP(C238, '1.源系统表级信息调研'!$D:$S,16,0)</f>
        <v>Y</v>
      </c>
      <c r="N238" s="22"/>
      <c r="O238" s="22"/>
    </row>
    <row r="239" spans="1:15" ht="16.5" customHeight="1">
      <c r="A239" s="107"/>
      <c r="B239" s="108"/>
      <c r="C239" s="109" t="s">
        <v>1707</v>
      </c>
      <c r="D239" s="23" t="s">
        <v>430</v>
      </c>
      <c r="E239" s="135" t="s">
        <v>1158</v>
      </c>
      <c r="F239" s="109" t="s">
        <v>1070</v>
      </c>
      <c r="G239" s="23" t="s">
        <v>242</v>
      </c>
      <c r="H239" s="23" t="s">
        <v>241</v>
      </c>
      <c r="I239" s="22" t="s">
        <v>696</v>
      </c>
      <c r="J239" s="132"/>
      <c r="K239" s="22"/>
      <c r="L239" s="22"/>
      <c r="M239" s="107" t="str">
        <f>VLOOKUP(C239, '1.源系统表级信息调研'!$D:$S,16,0)</f>
        <v>Y</v>
      </c>
      <c r="N239" s="22"/>
      <c r="O239" s="22"/>
    </row>
    <row r="240" spans="1:15" ht="16.5" customHeight="1">
      <c r="A240" s="107"/>
      <c r="B240" s="108"/>
      <c r="C240" s="109" t="s">
        <v>1707</v>
      </c>
      <c r="D240" s="23" t="s">
        <v>238</v>
      </c>
      <c r="E240" s="135" t="s">
        <v>943</v>
      </c>
      <c r="F240" s="109" t="s">
        <v>944</v>
      </c>
      <c r="G240" s="23" t="s">
        <v>242</v>
      </c>
      <c r="H240" s="23" t="s">
        <v>241</v>
      </c>
      <c r="I240" s="22" t="s">
        <v>697</v>
      </c>
      <c r="J240" s="132"/>
      <c r="K240" s="22"/>
      <c r="L240" s="22"/>
      <c r="M240" s="107" t="str">
        <f>VLOOKUP(C240, '1.源系统表级信息调研'!$D:$S,16,0)</f>
        <v>Y</v>
      </c>
      <c r="N240" s="22"/>
      <c r="O240" s="22"/>
    </row>
    <row r="241" spans="1:15" ht="16.5" customHeight="1">
      <c r="A241" s="107"/>
      <c r="B241" s="108"/>
      <c r="C241" s="109" t="s">
        <v>1707</v>
      </c>
      <c r="D241" s="23" t="s">
        <v>247</v>
      </c>
      <c r="E241" s="135" t="s">
        <v>953</v>
      </c>
      <c r="F241" s="109" t="s">
        <v>954</v>
      </c>
      <c r="G241" s="23" t="s">
        <v>242</v>
      </c>
      <c r="H241" s="23" t="s">
        <v>241</v>
      </c>
      <c r="I241" s="22" t="s">
        <v>697</v>
      </c>
      <c r="J241" s="132"/>
      <c r="K241" s="22"/>
      <c r="L241" s="22"/>
      <c r="M241" s="107" t="str">
        <f>VLOOKUP(C241, '1.源系统表级信息调研'!$D:$S,16,0)</f>
        <v>Y</v>
      </c>
      <c r="N241" s="22"/>
      <c r="O241" s="22"/>
    </row>
    <row r="242" spans="1:15" ht="16.5" customHeight="1">
      <c r="A242" s="107"/>
      <c r="B242" s="108"/>
      <c r="C242" s="109" t="s">
        <v>1707</v>
      </c>
      <c r="D242" s="23" t="s">
        <v>431</v>
      </c>
      <c r="E242" s="135" t="s">
        <v>1019</v>
      </c>
      <c r="F242" s="109" t="s">
        <v>1747</v>
      </c>
      <c r="G242" s="23" t="s">
        <v>242</v>
      </c>
      <c r="H242" s="23" t="s">
        <v>241</v>
      </c>
      <c r="I242" s="22" t="s">
        <v>696</v>
      </c>
      <c r="J242" s="132"/>
      <c r="K242" s="22"/>
      <c r="L242" s="22"/>
      <c r="M242" s="107" t="str">
        <f>VLOOKUP(C242, '1.源系统表级信息调研'!$D:$S,16,0)</f>
        <v>Y</v>
      </c>
      <c r="N242" s="22"/>
      <c r="O242" s="22"/>
    </row>
    <row r="243" spans="1:15" ht="16.5" customHeight="1">
      <c r="A243" s="107"/>
      <c r="B243" s="108"/>
      <c r="C243" s="109" t="s">
        <v>1707</v>
      </c>
      <c r="D243" s="23" t="s">
        <v>432</v>
      </c>
      <c r="E243" s="135" t="s">
        <v>1117</v>
      </c>
      <c r="F243" s="109" t="s">
        <v>954</v>
      </c>
      <c r="G243" s="23" t="s">
        <v>242</v>
      </c>
      <c r="H243" s="23" t="s">
        <v>241</v>
      </c>
      <c r="I243" s="22" t="s">
        <v>696</v>
      </c>
      <c r="J243" s="132"/>
      <c r="K243" s="22"/>
      <c r="L243" s="22"/>
      <c r="M243" s="107" t="str">
        <f>VLOOKUP(C243, '1.源系统表级信息调研'!$D:$S,16,0)</f>
        <v>Y</v>
      </c>
      <c r="N243" s="22"/>
      <c r="O243" s="22"/>
    </row>
    <row r="244" spans="1:15" ht="16.5" customHeight="1">
      <c r="A244" s="107"/>
      <c r="B244" s="108"/>
      <c r="C244" s="109" t="s">
        <v>1707</v>
      </c>
      <c r="D244" s="23" t="s">
        <v>1663</v>
      </c>
      <c r="E244" s="135" t="s">
        <v>1159</v>
      </c>
      <c r="F244" s="109" t="s">
        <v>944</v>
      </c>
      <c r="G244" s="23" t="s">
        <v>242</v>
      </c>
      <c r="H244" s="23" t="s">
        <v>241</v>
      </c>
      <c r="I244" s="22" t="s">
        <v>697</v>
      </c>
      <c r="J244" s="132"/>
      <c r="K244" s="22"/>
      <c r="L244" s="22"/>
      <c r="M244" s="107" t="str">
        <f>VLOOKUP(C244, '1.源系统表级信息调研'!$D:$S,16,0)</f>
        <v>Y</v>
      </c>
      <c r="N244" s="22"/>
      <c r="O244" s="22"/>
    </row>
    <row r="245" spans="1:15" ht="16.5" customHeight="1">
      <c r="A245" s="107"/>
      <c r="B245" s="108"/>
      <c r="C245" s="109" t="s">
        <v>1707</v>
      </c>
      <c r="D245" s="23" t="s">
        <v>433</v>
      </c>
      <c r="E245" s="135" t="s">
        <v>1160</v>
      </c>
      <c r="F245" s="109" t="s">
        <v>954</v>
      </c>
      <c r="G245" s="23" t="s">
        <v>242</v>
      </c>
      <c r="H245" s="23" t="s">
        <v>241</v>
      </c>
      <c r="I245" s="22" t="s">
        <v>698</v>
      </c>
      <c r="J245" s="132"/>
      <c r="K245" s="22"/>
      <c r="L245" s="22"/>
      <c r="M245" s="107" t="str">
        <f>VLOOKUP(C245, '1.源系统表级信息调研'!$D:$S,16,0)</f>
        <v>Y</v>
      </c>
      <c r="N245" s="22"/>
      <c r="O245" s="22"/>
    </row>
    <row r="246" spans="1:15" ht="16.5" customHeight="1">
      <c r="A246" s="107"/>
      <c r="B246" s="108"/>
      <c r="C246" s="109" t="s">
        <v>1707</v>
      </c>
      <c r="D246" s="23" t="s">
        <v>434</v>
      </c>
      <c r="E246" s="135" t="s">
        <v>1161</v>
      </c>
      <c r="F246" s="109" t="s">
        <v>1020</v>
      </c>
      <c r="G246" s="23" t="s">
        <v>242</v>
      </c>
      <c r="H246" s="23" t="s">
        <v>241</v>
      </c>
      <c r="I246" s="22" t="s">
        <v>696</v>
      </c>
      <c r="J246" s="132"/>
      <c r="K246" s="22"/>
      <c r="L246" s="22"/>
      <c r="M246" s="107" t="str">
        <f>VLOOKUP(C246, '1.源系统表级信息调研'!$D:$S,16,0)</f>
        <v>Y</v>
      </c>
      <c r="N246" s="22"/>
      <c r="O246" s="22"/>
    </row>
    <row r="247" spans="1:15" ht="103.5" customHeight="1">
      <c r="A247" s="107"/>
      <c r="B247" s="108"/>
      <c r="C247" s="109" t="s">
        <v>1707</v>
      </c>
      <c r="D247" s="23" t="s">
        <v>435</v>
      </c>
      <c r="E247" s="135" t="s">
        <v>1162</v>
      </c>
      <c r="F247" s="109" t="s">
        <v>957</v>
      </c>
      <c r="G247" s="23" t="s">
        <v>242</v>
      </c>
      <c r="H247" s="23" t="s">
        <v>241</v>
      </c>
      <c r="I247" s="22" t="s">
        <v>696</v>
      </c>
      <c r="J247" s="134" t="s">
        <v>1608</v>
      </c>
      <c r="K247" s="22"/>
      <c r="L247" s="22"/>
      <c r="M247" s="107" t="str">
        <f>VLOOKUP(C247, '1.源系统表级信息调研'!$D:$S,16,0)</f>
        <v>Y</v>
      </c>
      <c r="N247" s="22"/>
      <c r="O247" s="22"/>
    </row>
    <row r="248" spans="1:15" ht="16.5" customHeight="1">
      <c r="A248" s="107"/>
      <c r="B248" s="108"/>
      <c r="C248" s="109" t="s">
        <v>1707</v>
      </c>
      <c r="D248" s="23" t="s">
        <v>436</v>
      </c>
      <c r="E248" s="135" t="s">
        <v>1163</v>
      </c>
      <c r="F248" s="109" t="s">
        <v>1029</v>
      </c>
      <c r="G248" s="23" t="s">
        <v>242</v>
      </c>
      <c r="H248" s="23" t="s">
        <v>241</v>
      </c>
      <c r="I248" s="22" t="s">
        <v>697</v>
      </c>
      <c r="J248" s="132"/>
      <c r="K248" s="22"/>
      <c r="L248" s="22"/>
      <c r="M248" s="107" t="str">
        <f>VLOOKUP(C248, '1.源系统表级信息调研'!$D:$S,16,0)</f>
        <v>Y</v>
      </c>
      <c r="N248" s="22"/>
      <c r="O248" s="22"/>
    </row>
    <row r="249" spans="1:15" ht="16.5" customHeight="1">
      <c r="A249" s="107">
        <v>31</v>
      </c>
      <c r="B249" s="108" t="s">
        <v>148</v>
      </c>
      <c r="C249" s="109" t="s">
        <v>145</v>
      </c>
      <c r="D249" s="23" t="s">
        <v>1664</v>
      </c>
      <c r="E249" s="135" t="s">
        <v>1157</v>
      </c>
      <c r="F249" s="109" t="s">
        <v>1018</v>
      </c>
      <c r="G249" s="23" t="s">
        <v>242</v>
      </c>
      <c r="H249" s="23" t="s">
        <v>241</v>
      </c>
      <c r="I249" s="22" t="s">
        <v>697</v>
      </c>
      <c r="J249" s="132"/>
      <c r="K249" s="22"/>
      <c r="L249" s="22"/>
      <c r="M249" s="107" t="str">
        <f>VLOOKUP(C249, '1.源系统表级信息调研'!$D:$S,16,0)</f>
        <v>Y</v>
      </c>
      <c r="N249" s="22"/>
      <c r="O249" s="22"/>
    </row>
    <row r="250" spans="1:15" ht="16.5" customHeight="1">
      <c r="A250" s="107"/>
      <c r="B250" s="108"/>
      <c r="C250" s="109" t="s">
        <v>145</v>
      </c>
      <c r="D250" s="23" t="s">
        <v>320</v>
      </c>
      <c r="E250" s="135" t="s">
        <v>1017</v>
      </c>
      <c r="F250" s="109" t="s">
        <v>1018</v>
      </c>
      <c r="G250" s="23" t="s">
        <v>242</v>
      </c>
      <c r="H250" s="23" t="s">
        <v>242</v>
      </c>
      <c r="I250" s="22" t="s">
        <v>697</v>
      </c>
      <c r="J250" s="132"/>
      <c r="K250" s="22"/>
      <c r="L250" s="22"/>
      <c r="M250" s="107" t="str">
        <f>VLOOKUP(C250, '1.源系统表级信息调研'!$D:$S,16,0)</f>
        <v>Y</v>
      </c>
      <c r="N250" s="22"/>
      <c r="O250" s="22"/>
    </row>
    <row r="251" spans="1:15" ht="16.5" customHeight="1">
      <c r="A251" s="107"/>
      <c r="B251" s="108"/>
      <c r="C251" s="109" t="s">
        <v>145</v>
      </c>
      <c r="D251" s="23" t="s">
        <v>247</v>
      </c>
      <c r="E251" s="135" t="s">
        <v>953</v>
      </c>
      <c r="F251" s="109" t="s">
        <v>954</v>
      </c>
      <c r="G251" s="23" t="s">
        <v>242</v>
      </c>
      <c r="H251" s="23" t="s">
        <v>242</v>
      </c>
      <c r="I251" s="22" t="s">
        <v>697</v>
      </c>
      <c r="J251" s="132"/>
      <c r="K251" s="22"/>
      <c r="L251" s="22"/>
      <c r="M251" s="107" t="str">
        <f>VLOOKUP(C251, '1.源系统表级信息调研'!$D:$S,16,0)</f>
        <v>Y</v>
      </c>
      <c r="N251" s="22"/>
      <c r="O251" s="22"/>
    </row>
    <row r="252" spans="1:15" ht="165.75" customHeight="1">
      <c r="A252" s="107"/>
      <c r="B252" s="108"/>
      <c r="C252" s="109" t="s">
        <v>145</v>
      </c>
      <c r="D252" s="23" t="s">
        <v>437</v>
      </c>
      <c r="E252" s="135" t="s">
        <v>1164</v>
      </c>
      <c r="F252" s="109" t="s">
        <v>954</v>
      </c>
      <c r="G252" s="23" t="s">
        <v>242</v>
      </c>
      <c r="H252" s="23" t="s">
        <v>241</v>
      </c>
      <c r="I252" s="22" t="s">
        <v>697</v>
      </c>
      <c r="J252" s="134" t="s">
        <v>1633</v>
      </c>
      <c r="K252" s="22"/>
      <c r="L252" s="22"/>
      <c r="M252" s="107" t="str">
        <f>VLOOKUP(C252, '1.源系统表级信息调研'!$D:$S,16,0)</f>
        <v>Y</v>
      </c>
      <c r="N252" s="22"/>
      <c r="O252" s="22"/>
    </row>
    <row r="253" spans="1:15" ht="16.5" customHeight="1">
      <c r="A253" s="107"/>
      <c r="B253" s="108"/>
      <c r="C253" s="109" t="s">
        <v>145</v>
      </c>
      <c r="D253" s="23" t="s">
        <v>438</v>
      </c>
      <c r="E253" s="135" t="s">
        <v>1165</v>
      </c>
      <c r="F253" s="109" t="s">
        <v>1055</v>
      </c>
      <c r="G253" s="23" t="s">
        <v>242</v>
      </c>
      <c r="H253" s="23" t="s">
        <v>241</v>
      </c>
      <c r="I253" s="22" t="s">
        <v>697</v>
      </c>
      <c r="J253" s="132"/>
      <c r="K253" s="22"/>
      <c r="L253" s="22"/>
      <c r="M253" s="107" t="str">
        <f>VLOOKUP(C253, '1.源系统表级信息调研'!$D:$S,16,0)</f>
        <v>Y</v>
      </c>
      <c r="N253" s="22"/>
      <c r="O253" s="22"/>
    </row>
    <row r="254" spans="1:15" ht="16.5" customHeight="1">
      <c r="A254" s="107"/>
      <c r="B254" s="108"/>
      <c r="C254" s="109" t="s">
        <v>145</v>
      </c>
      <c r="D254" s="23" t="s">
        <v>439</v>
      </c>
      <c r="E254" s="135" t="s">
        <v>1166</v>
      </c>
      <c r="F254" s="109" t="s">
        <v>1055</v>
      </c>
      <c r="G254" s="23" t="s">
        <v>242</v>
      </c>
      <c r="H254" s="23" t="s">
        <v>241</v>
      </c>
      <c r="I254" s="22" t="s">
        <v>697</v>
      </c>
      <c r="J254" s="132"/>
      <c r="K254" s="22"/>
      <c r="L254" s="22"/>
      <c r="M254" s="107" t="str">
        <f>VLOOKUP(C254, '1.源系统表级信息调研'!$D:$S,16,0)</f>
        <v>Y</v>
      </c>
      <c r="N254" s="22"/>
      <c r="O254" s="22"/>
    </row>
    <row r="255" spans="1:15" ht="16.5" customHeight="1">
      <c r="A255" s="107"/>
      <c r="B255" s="108"/>
      <c r="C255" s="109" t="s">
        <v>145</v>
      </c>
      <c r="D255" s="23" t="s">
        <v>1667</v>
      </c>
      <c r="E255" s="135" t="s">
        <v>1167</v>
      </c>
      <c r="F255" s="109" t="s">
        <v>1055</v>
      </c>
      <c r="G255" s="23" t="s">
        <v>242</v>
      </c>
      <c r="H255" s="23" t="s">
        <v>241</v>
      </c>
      <c r="I255" s="22" t="s">
        <v>697</v>
      </c>
      <c r="J255" s="132"/>
      <c r="K255" s="22"/>
      <c r="L255" s="22"/>
      <c r="M255" s="107" t="str">
        <f>VLOOKUP(C255, '1.源系统表级信息调研'!$D:$S,16,0)</f>
        <v>Y</v>
      </c>
      <c r="N255" s="22"/>
      <c r="O255" s="22"/>
    </row>
    <row r="256" spans="1:15" ht="34.5" customHeight="1">
      <c r="A256" s="107"/>
      <c r="B256" s="108"/>
      <c r="C256" s="109" t="s">
        <v>145</v>
      </c>
      <c r="D256" s="23" t="s">
        <v>440</v>
      </c>
      <c r="E256" s="135" t="s">
        <v>1168</v>
      </c>
      <c r="F256" s="109" t="s">
        <v>957</v>
      </c>
      <c r="G256" s="23" t="s">
        <v>242</v>
      </c>
      <c r="H256" s="23" t="s">
        <v>242</v>
      </c>
      <c r="I256" s="22" t="s">
        <v>696</v>
      </c>
      <c r="J256" s="134" t="s">
        <v>1609</v>
      </c>
      <c r="K256" s="22"/>
      <c r="L256" s="22"/>
      <c r="M256" s="107" t="str">
        <f>VLOOKUP(C256, '1.源系统表级信息调研'!$D:$S,16,0)</f>
        <v>Y</v>
      </c>
      <c r="N256" s="22"/>
      <c r="O256" s="22"/>
    </row>
    <row r="257" spans="1:15" ht="16.5" customHeight="1">
      <c r="A257" s="107"/>
      <c r="B257" s="108"/>
      <c r="C257" s="109" t="s">
        <v>145</v>
      </c>
      <c r="D257" s="23" t="s">
        <v>441</v>
      </c>
      <c r="E257" s="135" t="s">
        <v>1169</v>
      </c>
      <c r="F257" s="109" t="s">
        <v>1029</v>
      </c>
      <c r="G257" s="23" t="s">
        <v>242</v>
      </c>
      <c r="H257" s="23" t="s">
        <v>241</v>
      </c>
      <c r="I257" s="22" t="s">
        <v>697</v>
      </c>
      <c r="J257" s="132"/>
      <c r="K257" s="22"/>
      <c r="L257" s="22"/>
      <c r="M257" s="107" t="str">
        <f>VLOOKUP(C257, '1.源系统表级信息调研'!$D:$S,16,0)</f>
        <v>Y</v>
      </c>
      <c r="N257" s="22"/>
      <c r="O257" s="22"/>
    </row>
    <row r="258" spans="1:15" ht="16.5" customHeight="1">
      <c r="A258" s="107">
        <v>32</v>
      </c>
      <c r="B258" s="108" t="s">
        <v>149</v>
      </c>
      <c r="C258" s="109" t="s">
        <v>146</v>
      </c>
      <c r="D258" s="23" t="s">
        <v>320</v>
      </c>
      <c r="E258" s="135" t="s">
        <v>1017</v>
      </c>
      <c r="F258" s="109" t="s">
        <v>1018</v>
      </c>
      <c r="G258" s="23" t="s">
        <v>241</v>
      </c>
      <c r="H258" s="23" t="s">
        <v>242</v>
      </c>
      <c r="I258" s="22" t="s">
        <v>697</v>
      </c>
      <c r="J258" s="132"/>
      <c r="K258" s="22"/>
      <c r="L258" s="22"/>
      <c r="M258" s="107" t="str">
        <f>VLOOKUP(C258, '1.源系统表级信息调研'!$D:$S,16,0)</f>
        <v>Y</v>
      </c>
      <c r="N258" s="22"/>
      <c r="O258" s="22"/>
    </row>
    <row r="259" spans="1:15" ht="16.5" customHeight="1">
      <c r="A259" s="107"/>
      <c r="B259" s="108"/>
      <c r="C259" s="109" t="s">
        <v>146</v>
      </c>
      <c r="D259" s="23" t="s">
        <v>247</v>
      </c>
      <c r="E259" s="135" t="s">
        <v>953</v>
      </c>
      <c r="F259" s="109" t="s">
        <v>954</v>
      </c>
      <c r="G259" s="23" t="s">
        <v>241</v>
      </c>
      <c r="H259" s="23" t="s">
        <v>242</v>
      </c>
      <c r="I259" s="22" t="s">
        <v>697</v>
      </c>
      <c r="J259" s="132"/>
      <c r="K259" s="22"/>
      <c r="L259" s="22"/>
      <c r="M259" s="107" t="str">
        <f>VLOOKUP(C259, '1.源系统表级信息调研'!$D:$S,16,0)</f>
        <v>Y</v>
      </c>
      <c r="N259" s="22"/>
      <c r="O259" s="22"/>
    </row>
    <row r="260" spans="1:15" ht="16.5" customHeight="1">
      <c r="A260" s="107"/>
      <c r="B260" s="108"/>
      <c r="C260" s="109" t="s">
        <v>146</v>
      </c>
      <c r="D260" s="23" t="s">
        <v>429</v>
      </c>
      <c r="E260" s="135" t="s">
        <v>1157</v>
      </c>
      <c r="F260" s="109" t="s">
        <v>1018</v>
      </c>
      <c r="G260" s="23" t="s">
        <v>241</v>
      </c>
      <c r="H260" s="23" t="s">
        <v>242</v>
      </c>
      <c r="I260" s="22" t="s">
        <v>697</v>
      </c>
      <c r="J260" s="132"/>
      <c r="K260" s="22"/>
      <c r="L260" s="22"/>
      <c r="M260" s="107" t="str">
        <f>VLOOKUP(C260, '1.源系统表级信息调研'!$D:$S,16,0)</f>
        <v>Y</v>
      </c>
      <c r="N260" s="22"/>
      <c r="O260" s="22"/>
    </row>
    <row r="261" spans="1:15" ht="16.5" customHeight="1">
      <c r="A261" s="107"/>
      <c r="B261" s="108"/>
      <c r="C261" s="109" t="s">
        <v>146</v>
      </c>
      <c r="D261" s="23" t="s">
        <v>442</v>
      </c>
      <c r="E261" s="135" t="s">
        <v>1170</v>
      </c>
      <c r="F261" s="109" t="s">
        <v>1073</v>
      </c>
      <c r="G261" s="23" t="s">
        <v>242</v>
      </c>
      <c r="H261" s="23" t="s">
        <v>241</v>
      </c>
      <c r="I261" s="22" t="s">
        <v>697</v>
      </c>
      <c r="J261" s="132"/>
      <c r="K261" s="22"/>
      <c r="L261" s="22"/>
      <c r="M261" s="107" t="str">
        <f>VLOOKUP(C261, '1.源系统表级信息调研'!$D:$S,16,0)</f>
        <v>Y</v>
      </c>
      <c r="N261" s="22"/>
      <c r="O261" s="22"/>
    </row>
    <row r="262" spans="1:15" ht="16.5" customHeight="1">
      <c r="A262" s="107"/>
      <c r="B262" s="108"/>
      <c r="C262" s="109" t="s">
        <v>146</v>
      </c>
      <c r="D262" s="23" t="s">
        <v>443</v>
      </c>
      <c r="E262" s="135" t="s">
        <v>1153</v>
      </c>
      <c r="F262" s="109" t="s">
        <v>971</v>
      </c>
      <c r="G262" s="23" t="s">
        <v>242</v>
      </c>
      <c r="H262" s="23" t="s">
        <v>241</v>
      </c>
      <c r="I262" s="22" t="s">
        <v>696</v>
      </c>
      <c r="J262" s="132"/>
      <c r="K262" s="22"/>
      <c r="L262" s="22"/>
      <c r="M262" s="107" t="str">
        <f>VLOOKUP(C262, '1.源系统表级信息调研'!$D:$S,16,0)</f>
        <v>Y</v>
      </c>
      <c r="N262" s="22"/>
      <c r="O262" s="22"/>
    </row>
    <row r="263" spans="1:15" ht="16.5" customHeight="1">
      <c r="A263" s="107"/>
      <c r="B263" s="108"/>
      <c r="C263" s="109" t="s">
        <v>146</v>
      </c>
      <c r="D263" s="23" t="s">
        <v>444</v>
      </c>
      <c r="E263" s="135" t="s">
        <v>1155</v>
      </c>
      <c r="F263" s="109" t="s">
        <v>963</v>
      </c>
      <c r="G263" s="23" t="s">
        <v>242</v>
      </c>
      <c r="H263" s="23" t="s">
        <v>241</v>
      </c>
      <c r="I263" s="22" t="s">
        <v>696</v>
      </c>
      <c r="J263" s="132"/>
      <c r="K263" s="22"/>
      <c r="L263" s="22"/>
      <c r="M263" s="107" t="str">
        <f>VLOOKUP(C263, '1.源系统表级信息调研'!$D:$S,16,0)</f>
        <v>Y</v>
      </c>
      <c r="N263" s="22"/>
      <c r="O263" s="22"/>
    </row>
    <row r="264" spans="1:15" ht="136.5" customHeight="1">
      <c r="A264" s="107"/>
      <c r="B264" s="108"/>
      <c r="C264" s="109" t="s">
        <v>146</v>
      </c>
      <c r="D264" s="23" t="s">
        <v>445</v>
      </c>
      <c r="E264" s="135" t="s">
        <v>1171</v>
      </c>
      <c r="F264" s="109" t="s">
        <v>1051</v>
      </c>
      <c r="G264" s="23" t="s">
        <v>242</v>
      </c>
      <c r="H264" s="23" t="s">
        <v>241</v>
      </c>
      <c r="I264" s="22" t="s">
        <v>696</v>
      </c>
      <c r="J264" s="134" t="s">
        <v>1602</v>
      </c>
      <c r="K264" s="22"/>
      <c r="L264" s="22"/>
      <c r="M264" s="107" t="str">
        <f>VLOOKUP(C264, '1.源系统表级信息调研'!$D:$S,16,0)</f>
        <v>Y</v>
      </c>
      <c r="N264" s="22"/>
      <c r="O264" s="22"/>
    </row>
    <row r="265" spans="1:15" ht="16.5" customHeight="1">
      <c r="A265" s="107"/>
      <c r="B265" s="108"/>
      <c r="C265" s="109" t="s">
        <v>146</v>
      </c>
      <c r="D265" s="23" t="s">
        <v>446</v>
      </c>
      <c r="E265" s="135" t="s">
        <v>1172</v>
      </c>
      <c r="F265" s="109" t="s">
        <v>1173</v>
      </c>
      <c r="G265" s="23" t="s">
        <v>242</v>
      </c>
      <c r="H265" s="23" t="s">
        <v>241</v>
      </c>
      <c r="I265" s="22" t="s">
        <v>698</v>
      </c>
      <c r="J265" s="132"/>
      <c r="K265" s="22"/>
      <c r="L265" s="22"/>
      <c r="M265" s="107" t="str">
        <f>VLOOKUP(C265, '1.源系统表级信息调研'!$D:$S,16,0)</f>
        <v>Y</v>
      </c>
      <c r="N265" s="22"/>
      <c r="O265" s="22"/>
    </row>
    <row r="266" spans="1:15" ht="16.5" customHeight="1">
      <c r="A266" s="107"/>
      <c r="B266" s="108"/>
      <c r="C266" s="109" t="s">
        <v>146</v>
      </c>
      <c r="D266" s="23" t="s">
        <v>447</v>
      </c>
      <c r="E266" s="135" t="s">
        <v>1174</v>
      </c>
      <c r="F266" s="109" t="s">
        <v>1173</v>
      </c>
      <c r="G266" s="23" t="s">
        <v>242</v>
      </c>
      <c r="H266" s="23" t="s">
        <v>241</v>
      </c>
      <c r="I266" s="22" t="s">
        <v>697</v>
      </c>
      <c r="J266" s="132"/>
      <c r="K266" s="22"/>
      <c r="L266" s="22"/>
      <c r="M266" s="107" t="str">
        <f>VLOOKUP(C266, '1.源系统表级信息调研'!$D:$S,16,0)</f>
        <v>Y</v>
      </c>
      <c r="N266" s="22"/>
      <c r="O266" s="22"/>
    </row>
    <row r="267" spans="1:15" ht="16.5" customHeight="1">
      <c r="A267" s="107"/>
      <c r="B267" s="108"/>
      <c r="C267" s="109" t="s">
        <v>146</v>
      </c>
      <c r="D267" s="23" t="s">
        <v>448</v>
      </c>
      <c r="E267" s="135" t="s">
        <v>1175</v>
      </c>
      <c r="F267" s="109" t="s">
        <v>1173</v>
      </c>
      <c r="G267" s="23" t="s">
        <v>242</v>
      </c>
      <c r="H267" s="23" t="s">
        <v>241</v>
      </c>
      <c r="I267" s="22" t="s">
        <v>697</v>
      </c>
      <c r="J267" s="132"/>
      <c r="K267" s="22"/>
      <c r="L267" s="22"/>
      <c r="M267" s="107" t="str">
        <f>VLOOKUP(C267, '1.源系统表级信息调研'!$D:$S,16,0)</f>
        <v>Y</v>
      </c>
      <c r="N267" s="22"/>
      <c r="O267" s="22"/>
    </row>
    <row r="268" spans="1:15" ht="16.5" customHeight="1">
      <c r="A268" s="107"/>
      <c r="B268" s="108"/>
      <c r="C268" s="109" t="s">
        <v>146</v>
      </c>
      <c r="D268" s="23" t="s">
        <v>449</v>
      </c>
      <c r="E268" s="135" t="s">
        <v>1176</v>
      </c>
      <c r="F268" s="109" t="s">
        <v>1035</v>
      </c>
      <c r="G268" s="23" t="s">
        <v>242</v>
      </c>
      <c r="H268" s="23" t="s">
        <v>241</v>
      </c>
      <c r="I268" s="22" t="s">
        <v>698</v>
      </c>
      <c r="J268" s="132"/>
      <c r="K268" s="22"/>
      <c r="L268" s="22"/>
      <c r="M268" s="107" t="str">
        <f>VLOOKUP(C268, '1.源系统表级信息调研'!$D:$S,16,0)</f>
        <v>Y</v>
      </c>
      <c r="N268" s="22"/>
      <c r="O268" s="22"/>
    </row>
    <row r="269" spans="1:15" ht="16.5" customHeight="1">
      <c r="A269" s="107"/>
      <c r="B269" s="108"/>
      <c r="C269" s="109" t="s">
        <v>146</v>
      </c>
      <c r="D269" s="23" t="s">
        <v>450</v>
      </c>
      <c r="E269" s="135" t="s">
        <v>1177</v>
      </c>
      <c r="F269" s="109" t="s">
        <v>1178</v>
      </c>
      <c r="G269" s="23" t="s">
        <v>242</v>
      </c>
      <c r="H269" s="23" t="s">
        <v>241</v>
      </c>
      <c r="I269" s="22" t="s">
        <v>697</v>
      </c>
      <c r="J269" s="132"/>
      <c r="K269" s="22"/>
      <c r="L269" s="22"/>
      <c r="M269" s="107" t="str">
        <f>VLOOKUP(C269, '1.源系统表级信息调研'!$D:$S,16,0)</f>
        <v>Y</v>
      </c>
      <c r="N269" s="22"/>
      <c r="O269" s="22"/>
    </row>
    <row r="270" spans="1:15" ht="16.5" customHeight="1">
      <c r="A270" s="107"/>
      <c r="B270" s="108"/>
      <c r="C270" s="109" t="s">
        <v>146</v>
      </c>
      <c r="D270" s="23" t="s">
        <v>451</v>
      </c>
      <c r="E270" s="135" t="s">
        <v>1179</v>
      </c>
      <c r="F270" s="109" t="s">
        <v>1178</v>
      </c>
      <c r="G270" s="23" t="s">
        <v>242</v>
      </c>
      <c r="H270" s="23" t="s">
        <v>241</v>
      </c>
      <c r="I270" s="22" t="s">
        <v>697</v>
      </c>
      <c r="J270" s="132"/>
      <c r="K270" s="22"/>
      <c r="L270" s="22"/>
      <c r="M270" s="107" t="str">
        <f>VLOOKUP(C270, '1.源系统表级信息调研'!$D:$S,16,0)</f>
        <v>Y</v>
      </c>
      <c r="N270" s="22"/>
      <c r="O270" s="22"/>
    </row>
    <row r="271" spans="1:15" ht="16.5" customHeight="1">
      <c r="A271" s="107">
        <v>33</v>
      </c>
      <c r="B271" s="108" t="s">
        <v>151</v>
      </c>
      <c r="C271" s="109" t="s">
        <v>154</v>
      </c>
      <c r="D271" s="23" t="s">
        <v>320</v>
      </c>
      <c r="E271" s="135" t="s">
        <v>1017</v>
      </c>
      <c r="F271" s="109" t="s">
        <v>944</v>
      </c>
      <c r="G271" s="23" t="s">
        <v>241</v>
      </c>
      <c r="H271" s="23" t="s">
        <v>242</v>
      </c>
      <c r="I271" s="22" t="s">
        <v>697</v>
      </c>
      <c r="J271" s="132"/>
      <c r="K271" s="22"/>
      <c r="L271" s="22"/>
      <c r="M271" s="107" t="str">
        <f>VLOOKUP(C271, '1.源系统表级信息调研'!$D:$S,16,0)</f>
        <v>Y</v>
      </c>
      <c r="N271" s="22"/>
      <c r="O271" s="22"/>
    </row>
    <row r="272" spans="1:15" ht="16.5" customHeight="1">
      <c r="A272" s="107"/>
      <c r="B272" s="108"/>
      <c r="C272" s="109" t="s">
        <v>154</v>
      </c>
      <c r="D272" s="23" t="s">
        <v>931</v>
      </c>
      <c r="E272" s="135" t="s">
        <v>953</v>
      </c>
      <c r="F272" s="109" t="s">
        <v>954</v>
      </c>
      <c r="G272" s="23" t="s">
        <v>241</v>
      </c>
      <c r="H272" s="23" t="s">
        <v>242</v>
      </c>
      <c r="I272" s="22" t="s">
        <v>697</v>
      </c>
      <c r="J272" s="132"/>
      <c r="K272" s="22"/>
      <c r="L272" s="22"/>
      <c r="M272" s="107" t="str">
        <f>VLOOKUP(C272, '1.源系统表级信息调研'!$D:$S,16,0)</f>
        <v>Y</v>
      </c>
      <c r="N272" s="22"/>
      <c r="O272" s="22"/>
    </row>
    <row r="273" spans="1:15" ht="16.5" customHeight="1">
      <c r="A273" s="107"/>
      <c r="B273" s="108"/>
      <c r="C273" s="109" t="s">
        <v>154</v>
      </c>
      <c r="D273" s="23" t="s">
        <v>932</v>
      </c>
      <c r="E273" s="135" t="s">
        <v>1180</v>
      </c>
      <c r="F273" s="109" t="s">
        <v>1027</v>
      </c>
      <c r="G273" s="23" t="s">
        <v>242</v>
      </c>
      <c r="H273" s="23" t="s">
        <v>241</v>
      </c>
      <c r="I273" s="22" t="s">
        <v>697</v>
      </c>
      <c r="J273" s="132"/>
      <c r="K273" s="22"/>
      <c r="L273" s="22"/>
      <c r="M273" s="107" t="str">
        <f>VLOOKUP(C273, '1.源系统表级信息调研'!$D:$S,16,0)</f>
        <v>Y</v>
      </c>
      <c r="N273" s="22"/>
      <c r="O273" s="22"/>
    </row>
    <row r="274" spans="1:15" ht="120.75" customHeight="1">
      <c r="A274" s="107"/>
      <c r="B274" s="108"/>
      <c r="C274" s="109" t="s">
        <v>154</v>
      </c>
      <c r="D274" s="23" t="s">
        <v>933</v>
      </c>
      <c r="E274" s="135" t="s">
        <v>1181</v>
      </c>
      <c r="F274" s="109" t="s">
        <v>1182</v>
      </c>
      <c r="G274" s="23" t="s">
        <v>242</v>
      </c>
      <c r="H274" s="23" t="s">
        <v>241</v>
      </c>
      <c r="I274" s="22" t="s">
        <v>697</v>
      </c>
      <c r="J274" s="134" t="s">
        <v>1610</v>
      </c>
      <c r="K274" s="22"/>
      <c r="L274" s="22"/>
      <c r="M274" s="107" t="str">
        <f>VLOOKUP(C274, '1.源系统表级信息调研'!$D:$S,16,0)</f>
        <v>Y</v>
      </c>
      <c r="N274" s="22"/>
      <c r="O274" s="22"/>
    </row>
    <row r="275" spans="1:15" ht="16.5" customHeight="1">
      <c r="A275" s="107"/>
      <c r="B275" s="108"/>
      <c r="C275" s="109" t="s">
        <v>154</v>
      </c>
      <c r="D275" s="23" t="s">
        <v>934</v>
      </c>
      <c r="E275" s="135" t="s">
        <v>1183</v>
      </c>
      <c r="F275" s="109" t="s">
        <v>1182</v>
      </c>
      <c r="G275" s="23" t="s">
        <v>242</v>
      </c>
      <c r="H275" s="23" t="s">
        <v>241</v>
      </c>
      <c r="I275" s="22" t="s">
        <v>697</v>
      </c>
      <c r="J275" s="132"/>
      <c r="K275" s="22"/>
      <c r="L275" s="22"/>
      <c r="M275" s="107" t="str">
        <f>VLOOKUP(C275, '1.源系统表级信息调研'!$D:$S,16,0)</f>
        <v>Y</v>
      </c>
      <c r="N275" s="22"/>
      <c r="O275" s="22"/>
    </row>
    <row r="276" spans="1:15" ht="16.5" customHeight="1">
      <c r="A276" s="107"/>
      <c r="B276" s="108"/>
      <c r="C276" s="109" t="s">
        <v>154</v>
      </c>
      <c r="D276" s="23" t="s">
        <v>935</v>
      </c>
      <c r="E276" s="135" t="s">
        <v>1155</v>
      </c>
      <c r="F276" s="109" t="s">
        <v>963</v>
      </c>
      <c r="G276" s="23" t="s">
        <v>242</v>
      </c>
      <c r="H276" s="23" t="s">
        <v>241</v>
      </c>
      <c r="I276" s="22" t="s">
        <v>696</v>
      </c>
      <c r="J276" s="132"/>
      <c r="K276" s="22"/>
      <c r="L276" s="22"/>
      <c r="M276" s="107" t="str">
        <f>VLOOKUP(C276, '1.源系统表级信息调研'!$D:$S,16,0)</f>
        <v>Y</v>
      </c>
      <c r="N276" s="22"/>
      <c r="O276" s="22"/>
    </row>
    <row r="277" spans="1:15" ht="16.5" customHeight="1">
      <c r="A277" s="107"/>
      <c r="B277" s="108"/>
      <c r="C277" s="109" t="s">
        <v>154</v>
      </c>
      <c r="D277" s="23" t="s">
        <v>936</v>
      </c>
      <c r="E277" s="135" t="s">
        <v>1184</v>
      </c>
      <c r="F277" s="109" t="s">
        <v>963</v>
      </c>
      <c r="G277" s="23" t="s">
        <v>242</v>
      </c>
      <c r="H277" s="23" t="s">
        <v>241</v>
      </c>
      <c r="I277" s="22" t="s">
        <v>696</v>
      </c>
      <c r="J277" s="132"/>
      <c r="K277" s="22"/>
      <c r="L277" s="22"/>
      <c r="M277" s="107" t="str">
        <f>VLOOKUP(C277, '1.源系统表级信息调研'!$D:$S,16,0)</f>
        <v>Y</v>
      </c>
      <c r="N277" s="22"/>
      <c r="O277" s="22"/>
    </row>
    <row r="278" spans="1:15" ht="16.5" customHeight="1">
      <c r="A278" s="107"/>
      <c r="B278" s="108"/>
      <c r="C278" s="109" t="s">
        <v>154</v>
      </c>
      <c r="D278" s="23" t="s">
        <v>937</v>
      </c>
      <c r="E278" s="135" t="s">
        <v>1185</v>
      </c>
      <c r="F278" s="109" t="s">
        <v>967</v>
      </c>
      <c r="G278" s="23" t="s">
        <v>242</v>
      </c>
      <c r="H278" s="23" t="s">
        <v>241</v>
      </c>
      <c r="I278" s="22" t="s">
        <v>696</v>
      </c>
      <c r="J278" s="132"/>
      <c r="K278" s="22"/>
      <c r="L278" s="22"/>
      <c r="M278" s="107" t="str">
        <f>VLOOKUP(C278, '1.源系统表级信息调研'!$D:$S,16,0)</f>
        <v>Y</v>
      </c>
      <c r="N278" s="22"/>
      <c r="O278" s="22"/>
    </row>
    <row r="279" spans="1:15" ht="16.5" customHeight="1">
      <c r="A279" s="107"/>
      <c r="B279" s="108"/>
      <c r="C279" s="109" t="s">
        <v>154</v>
      </c>
      <c r="D279" s="23" t="s">
        <v>938</v>
      </c>
      <c r="E279" s="135" t="s">
        <v>1153</v>
      </c>
      <c r="F279" s="109" t="s">
        <v>971</v>
      </c>
      <c r="G279" s="23" t="s">
        <v>242</v>
      </c>
      <c r="H279" s="23" t="s">
        <v>241</v>
      </c>
      <c r="I279" s="22" t="s">
        <v>696</v>
      </c>
      <c r="J279" s="132"/>
      <c r="K279" s="22"/>
      <c r="L279" s="22"/>
      <c r="M279" s="107" t="str">
        <f>VLOOKUP(C279, '1.源系统表级信息调研'!$D:$S,16,0)</f>
        <v>Y</v>
      </c>
      <c r="N279" s="22"/>
      <c r="O279" s="22"/>
    </row>
    <row r="280" spans="1:15" ht="16.5" customHeight="1">
      <c r="A280" s="107"/>
      <c r="B280" s="108"/>
      <c r="C280" s="109" t="s">
        <v>154</v>
      </c>
      <c r="D280" s="23" t="s">
        <v>453</v>
      </c>
      <c r="E280" s="135" t="s">
        <v>1186</v>
      </c>
      <c r="F280" s="109" t="s">
        <v>971</v>
      </c>
      <c r="G280" s="23" t="s">
        <v>242</v>
      </c>
      <c r="H280" s="23" t="s">
        <v>241</v>
      </c>
      <c r="I280" s="22" t="s">
        <v>696</v>
      </c>
      <c r="J280" s="132"/>
      <c r="K280" s="22"/>
      <c r="L280" s="22"/>
      <c r="M280" s="107" t="str">
        <f>VLOOKUP(C280, '1.源系统表级信息调研'!$D:$S,16,0)</f>
        <v>Y</v>
      </c>
      <c r="N280" s="22"/>
      <c r="O280" s="22"/>
    </row>
    <row r="281" spans="1:15" ht="16.5" customHeight="1">
      <c r="A281" s="107"/>
      <c r="B281" s="108"/>
      <c r="C281" s="109" t="s">
        <v>154</v>
      </c>
      <c r="D281" s="23" t="s">
        <v>454</v>
      </c>
      <c r="E281" s="135" t="s">
        <v>1010</v>
      </c>
      <c r="F281" s="109" t="s">
        <v>971</v>
      </c>
      <c r="G281" s="23" t="s">
        <v>242</v>
      </c>
      <c r="H281" s="23" t="s">
        <v>241</v>
      </c>
      <c r="I281" s="22" t="s">
        <v>696</v>
      </c>
      <c r="J281" s="132"/>
      <c r="K281" s="22"/>
      <c r="L281" s="22"/>
      <c r="M281" s="107" t="str">
        <f>VLOOKUP(C281, '1.源系统表级信息调研'!$D:$S,16,0)</f>
        <v>Y</v>
      </c>
      <c r="N281" s="22"/>
      <c r="O281" s="22"/>
    </row>
    <row r="282" spans="1:15" ht="16.5" customHeight="1">
      <c r="A282" s="107"/>
      <c r="B282" s="108"/>
      <c r="C282" s="109" t="s">
        <v>154</v>
      </c>
      <c r="D282" s="23" t="s">
        <v>455</v>
      </c>
      <c r="E282" s="135" t="s">
        <v>1187</v>
      </c>
      <c r="F282" s="109" t="s">
        <v>971</v>
      </c>
      <c r="G282" s="23" t="s">
        <v>242</v>
      </c>
      <c r="H282" s="23" t="s">
        <v>241</v>
      </c>
      <c r="I282" s="22" t="s">
        <v>696</v>
      </c>
      <c r="J282" s="132"/>
      <c r="K282" s="22"/>
      <c r="L282" s="22"/>
      <c r="M282" s="107" t="str">
        <f>VLOOKUP(C282, '1.源系统表级信息调研'!$D:$S,16,0)</f>
        <v>Y</v>
      </c>
      <c r="N282" s="22"/>
      <c r="O282" s="22"/>
    </row>
    <row r="283" spans="1:15" ht="16.5" customHeight="1">
      <c r="A283" s="107"/>
      <c r="B283" s="108"/>
      <c r="C283" s="109" t="s">
        <v>154</v>
      </c>
      <c r="D283" s="23" t="s">
        <v>456</v>
      </c>
      <c r="E283" s="135" t="s">
        <v>1188</v>
      </c>
      <c r="F283" s="109" t="s">
        <v>971</v>
      </c>
      <c r="G283" s="23" t="s">
        <v>242</v>
      </c>
      <c r="H283" s="23" t="s">
        <v>241</v>
      </c>
      <c r="I283" s="22" t="s">
        <v>696</v>
      </c>
      <c r="J283" s="132"/>
      <c r="K283" s="22"/>
      <c r="L283" s="22"/>
      <c r="M283" s="107" t="str">
        <f>VLOOKUP(C283, '1.源系统表级信息调研'!$D:$S,16,0)</f>
        <v>Y</v>
      </c>
      <c r="N283" s="22"/>
      <c r="O283" s="22"/>
    </row>
    <row r="284" spans="1:15" ht="16.5" customHeight="1">
      <c r="A284" s="107"/>
      <c r="B284" s="108"/>
      <c r="C284" s="109" t="s">
        <v>154</v>
      </c>
      <c r="D284" s="23" t="s">
        <v>457</v>
      </c>
      <c r="E284" s="135" t="s">
        <v>1189</v>
      </c>
      <c r="F284" s="109" t="s">
        <v>971</v>
      </c>
      <c r="G284" s="23" t="s">
        <v>242</v>
      </c>
      <c r="H284" s="23" t="s">
        <v>241</v>
      </c>
      <c r="I284" s="22" t="s">
        <v>696</v>
      </c>
      <c r="J284" s="132"/>
      <c r="K284" s="22"/>
      <c r="L284" s="22"/>
      <c r="M284" s="107" t="str">
        <f>VLOOKUP(C284, '1.源系统表级信息调研'!$D:$S,16,0)</f>
        <v>Y</v>
      </c>
      <c r="N284" s="22"/>
      <c r="O284" s="22"/>
    </row>
    <row r="285" spans="1:15" ht="16.5" customHeight="1">
      <c r="A285" s="107"/>
      <c r="B285" s="108"/>
      <c r="C285" s="109" t="s">
        <v>154</v>
      </c>
      <c r="D285" s="23" t="s">
        <v>458</v>
      </c>
      <c r="E285" s="135" t="s">
        <v>1190</v>
      </c>
      <c r="F285" s="109" t="s">
        <v>1178</v>
      </c>
      <c r="G285" s="23" t="s">
        <v>242</v>
      </c>
      <c r="H285" s="23" t="s">
        <v>241</v>
      </c>
      <c r="I285" s="22" t="s">
        <v>697</v>
      </c>
      <c r="J285" s="132"/>
      <c r="K285" s="22"/>
      <c r="L285" s="22"/>
      <c r="M285" s="107" t="str">
        <f>VLOOKUP(C285, '1.源系统表级信息调研'!$D:$S,16,0)</f>
        <v>Y</v>
      </c>
      <c r="N285" s="22"/>
      <c r="O285" s="22"/>
    </row>
    <row r="286" spans="1:15" ht="16.5" customHeight="1">
      <c r="A286" s="107"/>
      <c r="B286" s="108"/>
      <c r="C286" s="109" t="s">
        <v>154</v>
      </c>
      <c r="D286" s="23" t="s">
        <v>459</v>
      </c>
      <c r="E286" s="135" t="s">
        <v>1191</v>
      </c>
      <c r="F286" s="109" t="s">
        <v>1178</v>
      </c>
      <c r="G286" s="23" t="s">
        <v>242</v>
      </c>
      <c r="H286" s="23" t="s">
        <v>241</v>
      </c>
      <c r="I286" s="22" t="s">
        <v>697</v>
      </c>
      <c r="J286" s="132"/>
      <c r="K286" s="22"/>
      <c r="L286" s="22"/>
      <c r="M286" s="107" t="str">
        <f>VLOOKUP(C286, '1.源系统表级信息调研'!$D:$S,16,0)</f>
        <v>Y</v>
      </c>
      <c r="N286" s="22"/>
      <c r="O286" s="22"/>
    </row>
    <row r="287" spans="1:15" ht="16.5" customHeight="1">
      <c r="A287" s="107"/>
      <c r="B287" s="108"/>
      <c r="C287" s="109" t="s">
        <v>154</v>
      </c>
      <c r="D287" s="23" t="s">
        <v>460</v>
      </c>
      <c r="E287" s="135" t="s">
        <v>1179</v>
      </c>
      <c r="F287" s="109" t="s">
        <v>1178</v>
      </c>
      <c r="G287" s="23" t="s">
        <v>242</v>
      </c>
      <c r="H287" s="23" t="s">
        <v>241</v>
      </c>
      <c r="I287" s="22" t="s">
        <v>697</v>
      </c>
      <c r="J287" s="132"/>
      <c r="K287" s="22"/>
      <c r="L287" s="22"/>
      <c r="M287" s="107" t="str">
        <f>VLOOKUP(C287, '1.源系统表级信息调研'!$D:$S,16,0)</f>
        <v>Y</v>
      </c>
      <c r="N287" s="22"/>
      <c r="O287" s="22"/>
    </row>
    <row r="288" spans="1:15" ht="16.5" customHeight="1">
      <c r="A288" s="107">
        <v>34</v>
      </c>
      <c r="B288" s="108" t="s">
        <v>152</v>
      </c>
      <c r="C288" s="109" t="s">
        <v>1728</v>
      </c>
      <c r="D288" s="23" t="s">
        <v>320</v>
      </c>
      <c r="E288" s="135" t="s">
        <v>1017</v>
      </c>
      <c r="F288" s="109" t="s">
        <v>1192</v>
      </c>
      <c r="G288" s="23" t="s">
        <v>241</v>
      </c>
      <c r="H288" s="23" t="s">
        <v>242</v>
      </c>
      <c r="I288" s="22" t="s">
        <v>697</v>
      </c>
      <c r="J288" s="132"/>
      <c r="K288" s="22"/>
      <c r="L288" s="22"/>
      <c r="M288" s="107" t="str">
        <f>VLOOKUP(C288, '1.源系统表级信息调研'!$D:$S,16,0)</f>
        <v>Y</v>
      </c>
      <c r="N288" s="22"/>
      <c r="O288" s="22"/>
    </row>
    <row r="289" spans="1:15" ht="16.5" customHeight="1">
      <c r="A289" s="107"/>
      <c r="B289" s="108"/>
      <c r="C289" s="109" t="s">
        <v>1728</v>
      </c>
      <c r="D289" s="23" t="s">
        <v>247</v>
      </c>
      <c r="E289" s="135" t="s">
        <v>953</v>
      </c>
      <c r="F289" s="109" t="s">
        <v>954</v>
      </c>
      <c r="G289" s="23" t="s">
        <v>241</v>
      </c>
      <c r="H289" s="23" t="s">
        <v>242</v>
      </c>
      <c r="I289" s="22" t="s">
        <v>697</v>
      </c>
      <c r="J289" s="132"/>
      <c r="K289" s="22"/>
      <c r="L289" s="22"/>
      <c r="M289" s="107" t="str">
        <f>VLOOKUP(C289, '1.源系统表级信息调研'!$D:$S,16,0)</f>
        <v>Y</v>
      </c>
      <c r="N289" s="22"/>
      <c r="O289" s="22"/>
    </row>
    <row r="290" spans="1:15" ht="16.5" customHeight="1">
      <c r="A290" s="107"/>
      <c r="B290" s="108"/>
      <c r="C290" s="109" t="s">
        <v>1728</v>
      </c>
      <c r="D290" s="23" t="s">
        <v>452</v>
      </c>
      <c r="E290" s="135" t="s">
        <v>1180</v>
      </c>
      <c r="F290" s="109" t="s">
        <v>954</v>
      </c>
      <c r="G290" s="23" t="s">
        <v>242</v>
      </c>
      <c r="H290" s="23" t="s">
        <v>242</v>
      </c>
      <c r="I290" s="22" t="s">
        <v>697</v>
      </c>
      <c r="J290" s="132"/>
      <c r="K290" s="22"/>
      <c r="L290" s="22"/>
      <c r="M290" s="107" t="str">
        <f>VLOOKUP(C290, '1.源系统表级信息调研'!$D:$S,16,0)</f>
        <v>Y</v>
      </c>
      <c r="N290" s="22"/>
      <c r="O290" s="22"/>
    </row>
    <row r="291" spans="1:15" ht="16.5" customHeight="1">
      <c r="A291" s="107"/>
      <c r="B291" s="108"/>
      <c r="C291" s="109" t="s">
        <v>1728</v>
      </c>
      <c r="D291" s="23" t="s">
        <v>461</v>
      </c>
      <c r="E291" s="135" t="s">
        <v>1193</v>
      </c>
      <c r="F291" s="109" t="s">
        <v>1070</v>
      </c>
      <c r="G291" s="23" t="s">
        <v>242</v>
      </c>
      <c r="H291" s="23" t="s">
        <v>241</v>
      </c>
      <c r="I291" s="22" t="s">
        <v>697</v>
      </c>
      <c r="J291" s="132"/>
      <c r="K291" s="22"/>
      <c r="L291" s="22"/>
      <c r="M291" s="107" t="str">
        <f>VLOOKUP(C291, '1.源系统表级信息调研'!$D:$S,16,0)</f>
        <v>Y</v>
      </c>
      <c r="N291" s="22"/>
      <c r="O291" s="22"/>
    </row>
    <row r="292" spans="1:15" ht="16.5" customHeight="1">
      <c r="A292" s="107"/>
      <c r="B292" s="108"/>
      <c r="C292" s="109" t="s">
        <v>1728</v>
      </c>
      <c r="D292" s="23" t="s">
        <v>462</v>
      </c>
      <c r="E292" s="135" t="s">
        <v>1194</v>
      </c>
      <c r="F292" s="109" t="s">
        <v>1070</v>
      </c>
      <c r="G292" s="23" t="s">
        <v>242</v>
      </c>
      <c r="H292" s="23" t="s">
        <v>241</v>
      </c>
      <c r="I292" s="22" t="s">
        <v>696</v>
      </c>
      <c r="J292" s="132"/>
      <c r="K292" s="22"/>
      <c r="L292" s="22"/>
      <c r="M292" s="107" t="str">
        <f>VLOOKUP(C292, '1.源系统表级信息调研'!$D:$S,16,0)</f>
        <v>Y</v>
      </c>
      <c r="N292" s="22"/>
      <c r="O292" s="22"/>
    </row>
    <row r="293" spans="1:15" ht="42.75" customHeight="1">
      <c r="A293" s="107"/>
      <c r="B293" s="108"/>
      <c r="C293" s="109" t="s">
        <v>1728</v>
      </c>
      <c r="D293" s="23" t="s">
        <v>463</v>
      </c>
      <c r="E293" s="135" t="s">
        <v>1195</v>
      </c>
      <c r="F293" s="109" t="s">
        <v>957</v>
      </c>
      <c r="G293" s="23" t="s">
        <v>242</v>
      </c>
      <c r="H293" s="23" t="s">
        <v>241</v>
      </c>
      <c r="I293" s="22" t="s">
        <v>696</v>
      </c>
      <c r="J293" s="134" t="s">
        <v>1611</v>
      </c>
      <c r="K293" s="22"/>
      <c r="L293" s="22"/>
      <c r="M293" s="107" t="str">
        <f>VLOOKUP(C293, '1.源系统表级信息调研'!$D:$S,16,0)</f>
        <v>Y</v>
      </c>
      <c r="N293" s="22"/>
      <c r="O293" s="22"/>
    </row>
    <row r="294" spans="1:15" ht="16.5" customHeight="1">
      <c r="A294" s="107"/>
      <c r="B294" s="108"/>
      <c r="C294" s="109" t="s">
        <v>1728</v>
      </c>
      <c r="D294" s="23" t="s">
        <v>465</v>
      </c>
      <c r="E294" s="135" t="s">
        <v>1196</v>
      </c>
      <c r="F294" s="109" t="s">
        <v>963</v>
      </c>
      <c r="G294" s="23" t="s">
        <v>242</v>
      </c>
      <c r="H294" s="23" t="s">
        <v>241</v>
      </c>
      <c r="I294" s="22" t="s">
        <v>696</v>
      </c>
      <c r="J294" s="132"/>
      <c r="K294" s="22"/>
      <c r="L294" s="22"/>
      <c r="M294" s="107" t="str">
        <f>VLOOKUP(C294, '1.源系统表级信息调研'!$D:$S,16,0)</f>
        <v>Y</v>
      </c>
      <c r="N294" s="22"/>
      <c r="O294" s="22"/>
    </row>
    <row r="295" spans="1:15" ht="16.5" customHeight="1">
      <c r="A295" s="107"/>
      <c r="B295" s="108"/>
      <c r="C295" s="109" t="s">
        <v>1728</v>
      </c>
      <c r="D295" s="23" t="s">
        <v>464</v>
      </c>
      <c r="E295" s="135" t="s">
        <v>1197</v>
      </c>
      <c r="F295" s="109" t="s">
        <v>971</v>
      </c>
      <c r="G295" s="23" t="s">
        <v>242</v>
      </c>
      <c r="H295" s="23" t="s">
        <v>241</v>
      </c>
      <c r="I295" s="22" t="s">
        <v>696</v>
      </c>
      <c r="J295" s="132"/>
      <c r="K295" s="22"/>
      <c r="L295" s="22"/>
      <c r="M295" s="107" t="str">
        <f>VLOOKUP(C295, '1.源系统表级信息调研'!$D:$S,16,0)</f>
        <v>Y</v>
      </c>
      <c r="N295" s="22"/>
      <c r="O295" s="22"/>
    </row>
    <row r="296" spans="1:15" ht="16.5" customHeight="1">
      <c r="A296" s="107"/>
      <c r="B296" s="108"/>
      <c r="C296" s="109" t="s">
        <v>1728</v>
      </c>
      <c r="D296" s="23" t="s">
        <v>1668</v>
      </c>
      <c r="E296" s="135" t="s">
        <v>1198</v>
      </c>
      <c r="F296" s="109" t="s">
        <v>971</v>
      </c>
      <c r="G296" s="23" t="s">
        <v>242</v>
      </c>
      <c r="H296" s="23" t="s">
        <v>241</v>
      </c>
      <c r="I296" s="22" t="s">
        <v>696</v>
      </c>
      <c r="J296" s="132"/>
      <c r="K296" s="22"/>
      <c r="L296" s="22"/>
      <c r="M296" s="107" t="str">
        <f>VLOOKUP(C296, '1.源系统表级信息调研'!$D:$S,16,0)</f>
        <v>Y</v>
      </c>
      <c r="N296" s="22"/>
      <c r="O296" s="22"/>
    </row>
    <row r="297" spans="1:15" ht="16.5" customHeight="1">
      <c r="A297" s="107"/>
      <c r="B297" s="108"/>
      <c r="C297" s="109" t="s">
        <v>1728</v>
      </c>
      <c r="D297" s="23" t="s">
        <v>466</v>
      </c>
      <c r="E297" s="135" t="s">
        <v>1199</v>
      </c>
      <c r="F297" s="109" t="s">
        <v>1178</v>
      </c>
      <c r="G297" s="23" t="s">
        <v>242</v>
      </c>
      <c r="H297" s="23" t="s">
        <v>241</v>
      </c>
      <c r="I297" s="22" t="s">
        <v>696</v>
      </c>
      <c r="J297" s="132"/>
      <c r="K297" s="22"/>
      <c r="L297" s="22"/>
      <c r="M297" s="107" t="str">
        <f>VLOOKUP(C297, '1.源系统表级信息调研'!$D:$S,16,0)</f>
        <v>Y</v>
      </c>
      <c r="N297" s="22"/>
      <c r="O297" s="22"/>
    </row>
    <row r="298" spans="1:15" ht="16.5" customHeight="1">
      <c r="A298" s="107"/>
      <c r="B298" s="108"/>
      <c r="C298" s="109" t="s">
        <v>1728</v>
      </c>
      <c r="D298" s="23" t="s">
        <v>1669</v>
      </c>
      <c r="E298" s="135" t="s">
        <v>1200</v>
      </c>
      <c r="F298" s="109" t="s">
        <v>1152</v>
      </c>
      <c r="G298" s="23" t="s">
        <v>242</v>
      </c>
      <c r="H298" s="23" t="s">
        <v>241</v>
      </c>
      <c r="I298" s="22" t="s">
        <v>696</v>
      </c>
      <c r="J298" s="132"/>
      <c r="K298" s="22"/>
      <c r="L298" s="22"/>
      <c r="M298" s="107" t="str">
        <f>VLOOKUP(C298, '1.源系统表级信息调研'!$D:$S,16,0)</f>
        <v>Y</v>
      </c>
      <c r="N298" s="22"/>
      <c r="O298" s="22"/>
    </row>
    <row r="299" spans="1:15" ht="16.5" customHeight="1">
      <c r="A299" s="107">
        <v>35</v>
      </c>
      <c r="B299" s="108" t="s">
        <v>153</v>
      </c>
      <c r="C299" s="109" t="s">
        <v>1729</v>
      </c>
      <c r="D299" s="23" t="s">
        <v>320</v>
      </c>
      <c r="E299" s="135" t="s">
        <v>1017</v>
      </c>
      <c r="F299" s="109" t="s">
        <v>944</v>
      </c>
      <c r="G299" s="23" t="s">
        <v>241</v>
      </c>
      <c r="H299" s="23" t="s">
        <v>242</v>
      </c>
      <c r="I299" s="22" t="s">
        <v>697</v>
      </c>
      <c r="J299" s="132"/>
      <c r="K299" s="22"/>
      <c r="L299" s="22"/>
      <c r="M299" s="107" t="str">
        <f>VLOOKUP(C299, '1.源系统表级信息调研'!$D:$S,16,0)</f>
        <v>Y</v>
      </c>
      <c r="N299" s="22"/>
      <c r="O299" s="22"/>
    </row>
    <row r="300" spans="1:15" ht="16.5" customHeight="1">
      <c r="A300" s="107"/>
      <c r="B300" s="108"/>
      <c r="C300" s="109" t="s">
        <v>1729</v>
      </c>
      <c r="D300" s="23" t="s">
        <v>247</v>
      </c>
      <c r="E300" s="135" t="s">
        <v>953</v>
      </c>
      <c r="F300" s="109" t="s">
        <v>954</v>
      </c>
      <c r="G300" s="23" t="s">
        <v>241</v>
      </c>
      <c r="H300" s="23" t="s">
        <v>242</v>
      </c>
      <c r="I300" s="22" t="s">
        <v>697</v>
      </c>
      <c r="J300" s="132"/>
      <c r="K300" s="22"/>
      <c r="L300" s="22"/>
      <c r="M300" s="107" t="str">
        <f>VLOOKUP(C300, '1.源系统表级信息调研'!$D:$S,16,0)</f>
        <v>Y</v>
      </c>
      <c r="N300" s="22"/>
      <c r="O300" s="22"/>
    </row>
    <row r="301" spans="1:15" ht="16.5" customHeight="1">
      <c r="A301" s="107"/>
      <c r="B301" s="108"/>
      <c r="C301" s="109" t="s">
        <v>1729</v>
      </c>
      <c r="D301" s="23" t="s">
        <v>452</v>
      </c>
      <c r="E301" s="135" t="s">
        <v>1180</v>
      </c>
      <c r="F301" s="109" t="s">
        <v>954</v>
      </c>
      <c r="G301" s="23" t="s">
        <v>242</v>
      </c>
      <c r="H301" s="23" t="s">
        <v>242</v>
      </c>
      <c r="I301" s="22" t="s">
        <v>697</v>
      </c>
      <c r="J301" s="132"/>
      <c r="K301" s="22"/>
      <c r="L301" s="22"/>
      <c r="M301" s="107" t="str">
        <f>VLOOKUP(C301, '1.源系统表级信息调研'!$D:$S,16,0)</f>
        <v>Y</v>
      </c>
      <c r="N301" s="22"/>
      <c r="O301" s="22"/>
    </row>
    <row r="302" spans="1:15" ht="16.5" customHeight="1">
      <c r="A302" s="107"/>
      <c r="B302" s="108"/>
      <c r="C302" s="109" t="s">
        <v>1729</v>
      </c>
      <c r="D302" s="23" t="s">
        <v>467</v>
      </c>
      <c r="E302" s="135" t="s">
        <v>1201</v>
      </c>
      <c r="F302" s="109" t="s">
        <v>1070</v>
      </c>
      <c r="G302" s="23" t="s">
        <v>242</v>
      </c>
      <c r="H302" s="23" t="s">
        <v>241</v>
      </c>
      <c r="I302" s="22" t="s">
        <v>697</v>
      </c>
      <c r="J302" s="132"/>
      <c r="K302" s="22"/>
      <c r="L302" s="22"/>
      <c r="M302" s="107" t="str">
        <f>VLOOKUP(C302, '1.源系统表级信息调研'!$D:$S,16,0)</f>
        <v>Y</v>
      </c>
      <c r="N302" s="22"/>
      <c r="O302" s="22"/>
    </row>
    <row r="303" spans="1:15" ht="16.5" customHeight="1">
      <c r="A303" s="107"/>
      <c r="B303" s="108"/>
      <c r="C303" s="109" t="s">
        <v>1729</v>
      </c>
      <c r="D303" s="23" t="s">
        <v>468</v>
      </c>
      <c r="E303" s="135" t="s">
        <v>1202</v>
      </c>
      <c r="F303" s="109" t="s">
        <v>1070</v>
      </c>
      <c r="G303" s="23" t="s">
        <v>242</v>
      </c>
      <c r="H303" s="23" t="s">
        <v>241</v>
      </c>
      <c r="I303" s="22" t="s">
        <v>696</v>
      </c>
      <c r="J303" s="132"/>
      <c r="K303" s="22"/>
      <c r="L303" s="22"/>
      <c r="M303" s="107" t="str">
        <f>VLOOKUP(C303, '1.源系统表级信息调研'!$D:$S,16,0)</f>
        <v>Y</v>
      </c>
      <c r="N303" s="22"/>
      <c r="O303" s="22"/>
    </row>
    <row r="304" spans="1:15" ht="16.5" customHeight="1">
      <c r="A304" s="107"/>
      <c r="B304" s="108"/>
      <c r="C304" s="109" t="s">
        <v>1729</v>
      </c>
      <c r="D304" s="23" t="s">
        <v>462</v>
      </c>
      <c r="E304" s="135" t="s">
        <v>1194</v>
      </c>
      <c r="F304" s="109" t="s">
        <v>1070</v>
      </c>
      <c r="G304" s="23" t="s">
        <v>242</v>
      </c>
      <c r="H304" s="23" t="s">
        <v>241</v>
      </c>
      <c r="I304" s="22" t="s">
        <v>696</v>
      </c>
      <c r="J304" s="132"/>
      <c r="K304" s="22"/>
      <c r="L304" s="22"/>
      <c r="M304" s="107" t="str">
        <f>VLOOKUP(C304, '1.源系统表级信息调研'!$D:$S,16,0)</f>
        <v>Y</v>
      </c>
      <c r="N304" s="22"/>
      <c r="O304" s="22"/>
    </row>
    <row r="305" spans="1:15" ht="16.5" customHeight="1">
      <c r="A305" s="107"/>
      <c r="B305" s="108"/>
      <c r="C305" s="109" t="s">
        <v>1729</v>
      </c>
      <c r="D305" s="23" t="s">
        <v>469</v>
      </c>
      <c r="E305" s="135" t="s">
        <v>1203</v>
      </c>
      <c r="F305" s="109" t="s">
        <v>971</v>
      </c>
      <c r="G305" s="23" t="s">
        <v>242</v>
      </c>
      <c r="H305" s="23" t="s">
        <v>241</v>
      </c>
      <c r="I305" s="22" t="s">
        <v>696</v>
      </c>
      <c r="J305" s="132"/>
      <c r="K305" s="22"/>
      <c r="L305" s="22"/>
      <c r="M305" s="107" t="str">
        <f>VLOOKUP(C305, '1.源系统表级信息调研'!$D:$S,16,0)</f>
        <v>Y</v>
      </c>
      <c r="N305" s="22"/>
      <c r="O305" s="22"/>
    </row>
    <row r="306" spans="1:15" ht="16.5" customHeight="1">
      <c r="A306" s="107"/>
      <c r="B306" s="108"/>
      <c r="C306" s="109" t="s">
        <v>1729</v>
      </c>
      <c r="D306" s="23" t="s">
        <v>455</v>
      </c>
      <c r="E306" s="135" t="s">
        <v>1197</v>
      </c>
      <c r="F306" s="109" t="s">
        <v>971</v>
      </c>
      <c r="G306" s="23" t="s">
        <v>242</v>
      </c>
      <c r="H306" s="23" t="s">
        <v>241</v>
      </c>
      <c r="I306" s="22" t="s">
        <v>696</v>
      </c>
      <c r="J306" s="132"/>
      <c r="K306" s="22"/>
      <c r="L306" s="22"/>
      <c r="M306" s="107" t="str">
        <f>VLOOKUP(C306, '1.源系统表级信息调研'!$D:$S,16,0)</f>
        <v>Y</v>
      </c>
      <c r="N306" s="22"/>
      <c r="O306" s="22"/>
    </row>
    <row r="307" spans="1:15" ht="16.5" customHeight="1">
      <c r="A307" s="107"/>
      <c r="B307" s="108"/>
      <c r="C307" s="109" t="s">
        <v>1729</v>
      </c>
      <c r="D307" s="23" t="s">
        <v>470</v>
      </c>
      <c r="E307" s="135" t="s">
        <v>1204</v>
      </c>
      <c r="F307" s="109" t="s">
        <v>971</v>
      </c>
      <c r="G307" s="23" t="s">
        <v>242</v>
      </c>
      <c r="H307" s="23" t="s">
        <v>241</v>
      </c>
      <c r="I307" s="22" t="s">
        <v>696</v>
      </c>
      <c r="J307" s="132"/>
      <c r="K307" s="22"/>
      <c r="L307" s="22"/>
      <c r="M307" s="107" t="str">
        <f>VLOOKUP(C307, '1.源系统表级信息调研'!$D:$S,16,0)</f>
        <v>Y</v>
      </c>
      <c r="N307" s="22"/>
      <c r="O307" s="22"/>
    </row>
    <row r="308" spans="1:15" ht="16.5" customHeight="1">
      <c r="A308" s="107"/>
      <c r="B308" s="108"/>
      <c r="C308" s="109" t="s">
        <v>1729</v>
      </c>
      <c r="D308" s="23" t="s">
        <v>471</v>
      </c>
      <c r="E308" s="135" t="s">
        <v>1205</v>
      </c>
      <c r="F308" s="109" t="s">
        <v>1043</v>
      </c>
      <c r="G308" s="23" t="s">
        <v>242</v>
      </c>
      <c r="H308" s="23" t="s">
        <v>241</v>
      </c>
      <c r="I308" s="22" t="s">
        <v>696</v>
      </c>
      <c r="J308" s="132"/>
      <c r="K308" s="22"/>
      <c r="L308" s="22"/>
      <c r="M308" s="107" t="str">
        <f>VLOOKUP(C308, '1.源系统表级信息调研'!$D:$S,16,0)</f>
        <v>Y</v>
      </c>
      <c r="N308" s="22"/>
      <c r="O308" s="22"/>
    </row>
    <row r="309" spans="1:15" ht="16.5" customHeight="1">
      <c r="A309" s="107"/>
      <c r="B309" s="108"/>
      <c r="C309" s="109" t="s">
        <v>1729</v>
      </c>
      <c r="D309" s="23" t="s">
        <v>472</v>
      </c>
      <c r="E309" s="135" t="s">
        <v>1206</v>
      </c>
      <c r="F309" s="109" t="s">
        <v>1043</v>
      </c>
      <c r="G309" s="23" t="s">
        <v>242</v>
      </c>
      <c r="H309" s="23" t="s">
        <v>241</v>
      </c>
      <c r="I309" s="22" t="s">
        <v>696</v>
      </c>
      <c r="J309" s="132"/>
      <c r="K309" s="22"/>
      <c r="L309" s="22"/>
      <c r="M309" s="107" t="str">
        <f>VLOOKUP(C309, '1.源系统表级信息调研'!$D:$S,16,0)</f>
        <v>Y</v>
      </c>
      <c r="N309" s="22"/>
      <c r="O309" s="22"/>
    </row>
    <row r="310" spans="1:15" ht="61.5" customHeight="1">
      <c r="A310" s="107"/>
      <c r="B310" s="108"/>
      <c r="C310" s="109" t="s">
        <v>1729</v>
      </c>
      <c r="D310" s="23" t="s">
        <v>473</v>
      </c>
      <c r="E310" s="135" t="s">
        <v>1207</v>
      </c>
      <c r="F310" s="109" t="s">
        <v>957</v>
      </c>
      <c r="G310" s="23" t="s">
        <v>242</v>
      </c>
      <c r="H310" s="23" t="s">
        <v>241</v>
      </c>
      <c r="I310" s="22" t="s">
        <v>696</v>
      </c>
      <c r="J310" s="134" t="s">
        <v>1612</v>
      </c>
      <c r="K310" s="22"/>
      <c r="L310" s="22"/>
      <c r="M310" s="107" t="str">
        <f>VLOOKUP(C310, '1.源系统表级信息调研'!$D:$S,16,0)</f>
        <v>Y</v>
      </c>
      <c r="N310" s="22"/>
      <c r="O310" s="22"/>
    </row>
    <row r="311" spans="1:15" ht="16.5" customHeight="1">
      <c r="A311" s="107"/>
      <c r="B311" s="108"/>
      <c r="C311" s="109" t="s">
        <v>1729</v>
      </c>
      <c r="D311" s="23" t="s">
        <v>474</v>
      </c>
      <c r="E311" s="135" t="s">
        <v>1191</v>
      </c>
      <c r="F311" s="109" t="s">
        <v>1178</v>
      </c>
      <c r="G311" s="23" t="s">
        <v>242</v>
      </c>
      <c r="H311" s="23" t="s">
        <v>241</v>
      </c>
      <c r="I311" s="22" t="s">
        <v>696</v>
      </c>
      <c r="J311" s="132"/>
      <c r="K311" s="22"/>
      <c r="L311" s="22"/>
      <c r="M311" s="107" t="str">
        <f>VLOOKUP(C311, '1.源系统表级信息调研'!$D:$S,16,0)</f>
        <v>Y</v>
      </c>
      <c r="N311" s="22"/>
      <c r="O311" s="22"/>
    </row>
    <row r="312" spans="1:15" ht="16.5" customHeight="1">
      <c r="A312" s="107"/>
      <c r="B312" s="108"/>
      <c r="C312" s="109" t="s">
        <v>1729</v>
      </c>
      <c r="D312" s="23" t="s">
        <v>475</v>
      </c>
      <c r="E312" s="135" t="s">
        <v>1208</v>
      </c>
      <c r="F312" s="109" t="s">
        <v>1152</v>
      </c>
      <c r="G312" s="23" t="s">
        <v>242</v>
      </c>
      <c r="H312" s="23" t="s">
        <v>241</v>
      </c>
      <c r="I312" s="22" t="s">
        <v>696</v>
      </c>
      <c r="J312" s="132"/>
      <c r="K312" s="22"/>
      <c r="L312" s="22"/>
      <c r="M312" s="107" t="str">
        <f>VLOOKUP(C312, '1.源系统表级信息调研'!$D:$S,16,0)</f>
        <v>Y</v>
      </c>
      <c r="N312" s="22"/>
      <c r="O312" s="22"/>
    </row>
    <row r="313" spans="1:15" ht="16.5" customHeight="1">
      <c r="A313" s="107">
        <v>36</v>
      </c>
      <c r="B313" s="108" t="s">
        <v>159</v>
      </c>
      <c r="C313" s="109" t="s">
        <v>1730</v>
      </c>
      <c r="D313" s="23" t="s">
        <v>476</v>
      </c>
      <c r="E313" s="135" t="s">
        <v>1081</v>
      </c>
      <c r="F313" s="109" t="s">
        <v>1082</v>
      </c>
      <c r="G313" s="23" t="s">
        <v>241</v>
      </c>
      <c r="H313" s="23" t="s">
        <v>242</v>
      </c>
      <c r="I313" s="22" t="s">
        <v>697</v>
      </c>
      <c r="J313" s="132"/>
      <c r="K313" s="22"/>
      <c r="L313" s="22"/>
      <c r="M313" s="107" t="str">
        <f>VLOOKUP(C313, '1.源系统表级信息调研'!$D:$S,16,0)</f>
        <v>Y</v>
      </c>
      <c r="N313" s="22"/>
      <c r="O313" s="22"/>
    </row>
    <row r="314" spans="1:15" ht="16.5" customHeight="1">
      <c r="A314" s="107"/>
      <c r="B314" s="108"/>
      <c r="C314" s="109" t="s">
        <v>1730</v>
      </c>
      <c r="D314" s="23" t="s">
        <v>1670</v>
      </c>
      <c r="E314" s="135" t="s">
        <v>1079</v>
      </c>
      <c r="F314" s="109" t="s">
        <v>1082</v>
      </c>
      <c r="G314" s="23" t="s">
        <v>241</v>
      </c>
      <c r="H314" s="23" t="s">
        <v>242</v>
      </c>
      <c r="I314" s="22" t="s">
        <v>698</v>
      </c>
      <c r="J314" s="132"/>
      <c r="K314" s="22"/>
      <c r="L314" s="22"/>
      <c r="M314" s="107" t="str">
        <f>VLOOKUP(C314, '1.源系统表级信息调研'!$D:$S,16,0)</f>
        <v>Y</v>
      </c>
      <c r="N314" s="22"/>
      <c r="O314" s="22"/>
    </row>
    <row r="315" spans="1:15" ht="29.25" customHeight="1">
      <c r="A315" s="107"/>
      <c r="B315" s="108"/>
      <c r="C315" s="109" t="s">
        <v>1730</v>
      </c>
      <c r="D315" s="23" t="s">
        <v>477</v>
      </c>
      <c r="E315" s="135" t="s">
        <v>1209</v>
      </c>
      <c r="F315" s="109" t="s">
        <v>957</v>
      </c>
      <c r="G315" s="23" t="s">
        <v>242</v>
      </c>
      <c r="H315" s="23" t="s">
        <v>242</v>
      </c>
      <c r="I315" s="22" t="s">
        <v>696</v>
      </c>
      <c r="J315" s="134" t="s">
        <v>1613</v>
      </c>
      <c r="K315" s="22"/>
      <c r="L315" s="22"/>
      <c r="M315" s="107" t="str">
        <f>VLOOKUP(C315, '1.源系统表级信息调研'!$D:$S,16,0)</f>
        <v>Y</v>
      </c>
      <c r="N315" s="22"/>
      <c r="O315" s="22"/>
    </row>
    <row r="316" spans="1:15" ht="16.5" customHeight="1">
      <c r="A316" s="107"/>
      <c r="B316" s="108"/>
      <c r="C316" s="109" t="s">
        <v>1730</v>
      </c>
      <c r="D316" s="23" t="s">
        <v>478</v>
      </c>
      <c r="E316" s="135" t="s">
        <v>1210</v>
      </c>
      <c r="F316" s="109" t="s">
        <v>1082</v>
      </c>
      <c r="G316" s="23" t="s">
        <v>242</v>
      </c>
      <c r="H316" s="23" t="s">
        <v>241</v>
      </c>
      <c r="I316" s="22" t="s">
        <v>696</v>
      </c>
      <c r="J316" s="132"/>
      <c r="K316" s="22"/>
      <c r="L316" s="22"/>
      <c r="M316" s="107" t="str">
        <f>VLOOKUP(C316, '1.源系统表级信息调研'!$D:$S,16,0)</f>
        <v>Y</v>
      </c>
      <c r="N316" s="22"/>
      <c r="O316" s="22"/>
    </row>
    <row r="317" spans="1:15" ht="16.5" customHeight="1">
      <c r="A317" s="107"/>
      <c r="B317" s="108"/>
      <c r="C317" s="109" t="s">
        <v>1730</v>
      </c>
      <c r="D317" s="23" t="s">
        <v>479</v>
      </c>
      <c r="E317" s="135" t="s">
        <v>1211</v>
      </c>
      <c r="F317" s="109" t="s">
        <v>1035</v>
      </c>
      <c r="G317" s="23" t="s">
        <v>242</v>
      </c>
      <c r="H317" s="23" t="s">
        <v>241</v>
      </c>
      <c r="I317" s="22" t="s">
        <v>698</v>
      </c>
      <c r="J317" s="132"/>
      <c r="K317" s="22"/>
      <c r="L317" s="22"/>
      <c r="M317" s="107" t="str">
        <f>VLOOKUP(C317, '1.源系统表级信息调研'!$D:$S,16,0)</f>
        <v>Y</v>
      </c>
      <c r="N317" s="22"/>
      <c r="O317" s="22"/>
    </row>
    <row r="318" spans="1:15" ht="16.5" customHeight="1">
      <c r="A318" s="107"/>
      <c r="B318" s="108"/>
      <c r="C318" s="109" t="s">
        <v>1730</v>
      </c>
      <c r="D318" s="23" t="s">
        <v>480</v>
      </c>
      <c r="E318" s="135" t="s">
        <v>1212</v>
      </c>
      <c r="F318" s="109" t="s">
        <v>1029</v>
      </c>
      <c r="G318" s="23" t="s">
        <v>242</v>
      </c>
      <c r="H318" s="23" t="s">
        <v>241</v>
      </c>
      <c r="I318" s="22" t="s">
        <v>698</v>
      </c>
      <c r="J318" s="132"/>
      <c r="K318" s="22"/>
      <c r="L318" s="22"/>
      <c r="M318" s="107" t="str">
        <f>VLOOKUP(C318, '1.源系统表级信息调研'!$D:$S,16,0)</f>
        <v>Y</v>
      </c>
      <c r="N318" s="22"/>
      <c r="O318" s="22"/>
    </row>
    <row r="319" spans="1:15" ht="16.5" customHeight="1">
      <c r="A319" s="107">
        <v>37</v>
      </c>
      <c r="B319" s="108" t="s">
        <v>160</v>
      </c>
      <c r="C319" s="109" t="s">
        <v>1731</v>
      </c>
      <c r="D319" s="23" t="s">
        <v>305</v>
      </c>
      <c r="E319" s="135" t="s">
        <v>1019</v>
      </c>
      <c r="F319" s="109" t="s">
        <v>1020</v>
      </c>
      <c r="G319" s="23" t="s">
        <v>242</v>
      </c>
      <c r="H319" s="23" t="s">
        <v>241</v>
      </c>
      <c r="I319" s="22" t="s">
        <v>696</v>
      </c>
      <c r="J319" s="132"/>
      <c r="K319" s="22"/>
      <c r="L319" s="22"/>
      <c r="M319" s="107" t="str">
        <f>VLOOKUP(C319, '1.源系统表级信息调研'!$D:$S,16,0)</f>
        <v>Y</v>
      </c>
      <c r="N319" s="22"/>
      <c r="O319" s="22"/>
    </row>
    <row r="320" spans="1:15" ht="16.5" customHeight="1">
      <c r="A320" s="107"/>
      <c r="B320" s="108"/>
      <c r="C320" s="109" t="s">
        <v>1731</v>
      </c>
      <c r="D320" s="23" t="s">
        <v>481</v>
      </c>
      <c r="E320" s="135" t="s">
        <v>1213</v>
      </c>
      <c r="F320" s="109" t="s">
        <v>1152</v>
      </c>
      <c r="G320" s="23" t="s">
        <v>242</v>
      </c>
      <c r="H320" s="23" t="s">
        <v>241</v>
      </c>
      <c r="I320" s="22" t="s">
        <v>696</v>
      </c>
      <c r="J320" s="132"/>
      <c r="K320" s="22"/>
      <c r="L320" s="22"/>
      <c r="M320" s="107" t="str">
        <f>VLOOKUP(C320, '1.源系统表级信息调研'!$D:$S,16,0)</f>
        <v>Y</v>
      </c>
      <c r="N320" s="22"/>
      <c r="O320" s="22"/>
    </row>
    <row r="321" spans="1:15" ht="16.5" customHeight="1">
      <c r="A321" s="107"/>
      <c r="B321" s="108"/>
      <c r="C321" s="109" t="s">
        <v>1731</v>
      </c>
      <c r="D321" s="23" t="s">
        <v>482</v>
      </c>
      <c r="E321" s="135" t="s">
        <v>1214</v>
      </c>
      <c r="F321" s="109" t="s">
        <v>1029</v>
      </c>
      <c r="G321" s="23" t="s">
        <v>242</v>
      </c>
      <c r="H321" s="23" t="s">
        <v>241</v>
      </c>
      <c r="I321" s="22" t="s">
        <v>697</v>
      </c>
      <c r="J321" s="132"/>
      <c r="K321" s="22"/>
      <c r="L321" s="22"/>
      <c r="M321" s="107" t="str">
        <f>VLOOKUP(C321, '1.源系统表级信息调研'!$D:$S,16,0)</f>
        <v>Y</v>
      </c>
      <c r="N321" s="22"/>
      <c r="O321" s="22"/>
    </row>
    <row r="322" spans="1:15" ht="16.5" customHeight="1">
      <c r="A322" s="107"/>
      <c r="B322" s="108"/>
      <c r="C322" s="109" t="s">
        <v>1731</v>
      </c>
      <c r="D322" s="23" t="s">
        <v>483</v>
      </c>
      <c r="E322" s="135" t="s">
        <v>1215</v>
      </c>
      <c r="F322" s="109" t="s">
        <v>1029</v>
      </c>
      <c r="G322" s="23" t="s">
        <v>242</v>
      </c>
      <c r="H322" s="23" t="s">
        <v>241</v>
      </c>
      <c r="I322" s="22" t="s">
        <v>697</v>
      </c>
      <c r="J322" s="132"/>
      <c r="K322" s="22"/>
      <c r="L322" s="22"/>
      <c r="M322" s="107" t="str">
        <f>VLOOKUP(C322, '1.源系统表级信息调研'!$D:$S,16,0)</f>
        <v>Y</v>
      </c>
      <c r="N322" s="22"/>
      <c r="O322" s="22"/>
    </row>
    <row r="323" spans="1:15" ht="16.5" customHeight="1">
      <c r="A323" s="107">
        <v>38</v>
      </c>
      <c r="B323" s="108" t="s">
        <v>161</v>
      </c>
      <c r="C323" s="109" t="s">
        <v>156</v>
      </c>
      <c r="D323" s="23" t="s">
        <v>305</v>
      </c>
      <c r="E323" s="135" t="s">
        <v>1019</v>
      </c>
      <c r="F323" s="109" t="s">
        <v>1020</v>
      </c>
      <c r="G323" s="23" t="s">
        <v>241</v>
      </c>
      <c r="H323" s="23" t="s">
        <v>242</v>
      </c>
      <c r="I323" s="22" t="s">
        <v>696</v>
      </c>
      <c r="J323" s="132"/>
      <c r="K323" s="22"/>
      <c r="L323" s="22"/>
      <c r="M323" s="107" t="str">
        <f>VLOOKUP(C323, '1.源系统表级信息调研'!$D:$S,16,0)</f>
        <v>N</v>
      </c>
      <c r="N323" s="22"/>
      <c r="O323" s="22"/>
    </row>
    <row r="324" spans="1:15" ht="16.5" customHeight="1">
      <c r="A324" s="107"/>
      <c r="B324" s="108"/>
      <c r="C324" s="109" t="s">
        <v>156</v>
      </c>
      <c r="D324" s="23" t="s">
        <v>247</v>
      </c>
      <c r="E324" s="135" t="s">
        <v>953</v>
      </c>
      <c r="F324" s="109" t="s">
        <v>1216</v>
      </c>
      <c r="G324" s="23" t="s">
        <v>242</v>
      </c>
      <c r="H324" s="23" t="s">
        <v>242</v>
      </c>
      <c r="I324" s="22" t="s">
        <v>697</v>
      </c>
      <c r="J324" s="132"/>
      <c r="K324" s="22"/>
      <c r="L324" s="22"/>
      <c r="M324" s="107" t="str">
        <f>VLOOKUP(C324, '1.源系统表级信息调研'!$D:$S,16,0)</f>
        <v>N</v>
      </c>
      <c r="N324" s="22"/>
      <c r="O324" s="22"/>
    </row>
    <row r="325" spans="1:15" ht="16.5" customHeight="1">
      <c r="A325" s="107"/>
      <c r="B325" s="108"/>
      <c r="C325" s="109" t="s">
        <v>156</v>
      </c>
      <c r="D325" s="23" t="s">
        <v>484</v>
      </c>
      <c r="E325" s="135" t="s">
        <v>1217</v>
      </c>
      <c r="F325" s="109" t="s">
        <v>1035</v>
      </c>
      <c r="G325" s="23" t="s">
        <v>242</v>
      </c>
      <c r="H325" s="23" t="s">
        <v>242</v>
      </c>
      <c r="I325" s="22" t="s">
        <v>698</v>
      </c>
      <c r="J325" s="132"/>
      <c r="K325" s="22"/>
      <c r="L325" s="22"/>
      <c r="M325" s="107" t="str">
        <f>VLOOKUP(C325, '1.源系统表级信息调研'!$D:$S,16,0)</f>
        <v>N</v>
      </c>
      <c r="N325" s="22"/>
      <c r="O325" s="22"/>
    </row>
    <row r="326" spans="1:15" ht="16.5" customHeight="1">
      <c r="A326" s="107"/>
      <c r="B326" s="108"/>
      <c r="C326" s="109" t="s">
        <v>156</v>
      </c>
      <c r="D326" s="23" t="s">
        <v>485</v>
      </c>
      <c r="E326" s="135" t="s">
        <v>1218</v>
      </c>
      <c r="F326" s="109" t="s">
        <v>1029</v>
      </c>
      <c r="G326" s="23" t="s">
        <v>242</v>
      </c>
      <c r="H326" s="23" t="s">
        <v>242</v>
      </c>
      <c r="I326" s="22" t="s">
        <v>697</v>
      </c>
      <c r="J326" s="132"/>
      <c r="K326" s="22"/>
      <c r="L326" s="22"/>
      <c r="M326" s="107" t="str">
        <f>VLOOKUP(C326, '1.源系统表级信息调研'!$D:$S,16,0)</f>
        <v>N</v>
      </c>
      <c r="N326" s="22"/>
      <c r="O326" s="22"/>
    </row>
    <row r="327" spans="1:15" ht="16.5" customHeight="1">
      <c r="A327" s="107">
        <v>39</v>
      </c>
      <c r="B327" s="108" t="s">
        <v>162</v>
      </c>
      <c r="C327" s="109" t="s">
        <v>157</v>
      </c>
      <c r="D327" s="23" t="s">
        <v>320</v>
      </c>
      <c r="E327" s="135" t="s">
        <v>1017</v>
      </c>
      <c r="F327" s="109" t="s">
        <v>1018</v>
      </c>
      <c r="G327" s="23" t="s">
        <v>242</v>
      </c>
      <c r="H327" s="23" t="s">
        <v>241</v>
      </c>
      <c r="I327" s="22" t="s">
        <v>697</v>
      </c>
      <c r="J327" s="132"/>
      <c r="K327" s="22"/>
      <c r="L327" s="22"/>
      <c r="M327" s="107" t="str">
        <f>VLOOKUP(C327, '1.源系统表级信息调研'!$D:$S,16,0)</f>
        <v>N</v>
      </c>
      <c r="N327" s="22"/>
      <c r="O327" s="22"/>
    </row>
    <row r="328" spans="1:15" ht="16.5" customHeight="1">
      <c r="A328" s="107"/>
      <c r="B328" s="108"/>
      <c r="C328" s="109" t="s">
        <v>157</v>
      </c>
      <c r="D328" s="23" t="s">
        <v>1671</v>
      </c>
      <c r="E328" s="135" t="s">
        <v>1038</v>
      </c>
      <c r="F328" s="109" t="s">
        <v>1219</v>
      </c>
      <c r="G328" s="23" t="s">
        <v>241</v>
      </c>
      <c r="H328" s="23" t="s">
        <v>242</v>
      </c>
      <c r="I328" s="22" t="s">
        <v>696</v>
      </c>
      <c r="J328" s="132"/>
      <c r="K328" s="22"/>
      <c r="L328" s="22"/>
      <c r="M328" s="107" t="str">
        <f>VLOOKUP(C328, '1.源系统表级信息调研'!$D:$S,16,0)</f>
        <v>N</v>
      </c>
      <c r="N328" s="22"/>
      <c r="O328" s="22"/>
    </row>
    <row r="329" spans="1:15" ht="16.5" customHeight="1">
      <c r="A329" s="107"/>
      <c r="B329" s="108"/>
      <c r="C329" s="109" t="s">
        <v>157</v>
      </c>
      <c r="D329" s="23" t="s">
        <v>247</v>
      </c>
      <c r="E329" s="135" t="s">
        <v>1048</v>
      </c>
      <c r="F329" s="109" t="s">
        <v>1018</v>
      </c>
      <c r="G329" s="23" t="s">
        <v>242</v>
      </c>
      <c r="H329" s="23" t="s">
        <v>241</v>
      </c>
      <c r="I329" s="22" t="s">
        <v>697</v>
      </c>
      <c r="J329" s="132"/>
      <c r="K329" s="22"/>
      <c r="L329" s="22"/>
      <c r="M329" s="107" t="str">
        <f>VLOOKUP(C329, '1.源系统表级信息调研'!$D:$S,16,0)</f>
        <v>N</v>
      </c>
      <c r="N329" s="22"/>
      <c r="O329" s="22"/>
    </row>
    <row r="330" spans="1:15" ht="30" customHeight="1">
      <c r="A330" s="107"/>
      <c r="B330" s="108"/>
      <c r="C330" s="109" t="s">
        <v>157</v>
      </c>
      <c r="D330" s="23" t="s">
        <v>321</v>
      </c>
      <c r="E330" s="135" t="s">
        <v>1039</v>
      </c>
      <c r="F330" s="109" t="s">
        <v>957</v>
      </c>
      <c r="G330" s="23" t="s">
        <v>242</v>
      </c>
      <c r="H330" s="23" t="s">
        <v>241</v>
      </c>
      <c r="I330" s="22" t="s">
        <v>696</v>
      </c>
      <c r="J330" s="134" t="s">
        <v>1598</v>
      </c>
      <c r="K330" s="22"/>
      <c r="L330" s="22"/>
      <c r="M330" s="107" t="str">
        <f>VLOOKUP(C330, '1.源系统表级信息调研'!$D:$S,16,0)</f>
        <v>N</v>
      </c>
      <c r="N330" s="22"/>
      <c r="O330" s="22"/>
    </row>
    <row r="331" spans="1:15" ht="16.5" customHeight="1">
      <c r="A331" s="107"/>
      <c r="B331" s="108"/>
      <c r="C331" s="109" t="s">
        <v>157</v>
      </c>
      <c r="D331" s="23" t="s">
        <v>323</v>
      </c>
      <c r="E331" s="135" t="s">
        <v>1042</v>
      </c>
      <c r="F331" s="109" t="s">
        <v>1043</v>
      </c>
      <c r="G331" s="23" t="s">
        <v>242</v>
      </c>
      <c r="H331" s="23" t="s">
        <v>241</v>
      </c>
      <c r="I331" s="22" t="s">
        <v>698</v>
      </c>
      <c r="J331" s="132"/>
      <c r="K331" s="22"/>
      <c r="L331" s="22"/>
      <c r="M331" s="107" t="str">
        <f>VLOOKUP(C331, '1.源系统表级信息调研'!$D:$S,16,0)</f>
        <v>N</v>
      </c>
      <c r="N331" s="22"/>
      <c r="O331" s="22"/>
    </row>
    <row r="332" spans="1:15" ht="16.5" customHeight="1">
      <c r="A332" s="107"/>
      <c r="B332" s="108"/>
      <c r="C332" s="109" t="s">
        <v>157</v>
      </c>
      <c r="D332" s="23" t="s">
        <v>324</v>
      </c>
      <c r="E332" s="135" t="s">
        <v>1044</v>
      </c>
      <c r="F332" s="109" t="s">
        <v>1043</v>
      </c>
      <c r="G332" s="23" t="s">
        <v>242</v>
      </c>
      <c r="H332" s="23" t="s">
        <v>241</v>
      </c>
      <c r="I332" s="22" t="s">
        <v>698</v>
      </c>
      <c r="J332" s="132"/>
      <c r="K332" s="22"/>
      <c r="L332" s="22"/>
      <c r="M332" s="107" t="str">
        <f>VLOOKUP(C332, '1.源系统表级信息调研'!$D:$S,16,0)</f>
        <v>N</v>
      </c>
      <c r="N332" s="22"/>
      <c r="O332" s="22"/>
    </row>
    <row r="333" spans="1:15" ht="128.25" customHeight="1">
      <c r="A333" s="107"/>
      <c r="B333" s="108"/>
      <c r="C333" s="109" t="s">
        <v>157</v>
      </c>
      <c r="D333" s="23" t="s">
        <v>322</v>
      </c>
      <c r="E333" s="135" t="s">
        <v>1040</v>
      </c>
      <c r="F333" s="109" t="s">
        <v>957</v>
      </c>
      <c r="G333" s="23" t="s">
        <v>242</v>
      </c>
      <c r="H333" s="23" t="s">
        <v>241</v>
      </c>
      <c r="I333" s="22" t="s">
        <v>696</v>
      </c>
      <c r="J333" s="134" t="s">
        <v>1614</v>
      </c>
      <c r="K333" s="22"/>
      <c r="L333" s="22"/>
      <c r="M333" s="107" t="str">
        <f>VLOOKUP(C333, '1.源系统表级信息调研'!$D:$S,16,0)</f>
        <v>N</v>
      </c>
      <c r="N333" s="22"/>
      <c r="O333" s="22"/>
    </row>
    <row r="334" spans="1:15" ht="16.5" customHeight="1">
      <c r="A334" s="107"/>
      <c r="B334" s="108"/>
      <c r="C334" s="109" t="s">
        <v>157</v>
      </c>
      <c r="D334" s="23" t="s">
        <v>486</v>
      </c>
      <c r="E334" s="135" t="s">
        <v>1220</v>
      </c>
      <c r="F334" s="109" t="s">
        <v>1029</v>
      </c>
      <c r="G334" s="23" t="s">
        <v>242</v>
      </c>
      <c r="H334" s="23" t="s">
        <v>241</v>
      </c>
      <c r="I334" s="22" t="s">
        <v>697</v>
      </c>
      <c r="J334" s="132"/>
      <c r="K334" s="22"/>
      <c r="L334" s="22"/>
      <c r="M334" s="107" t="str">
        <f>VLOOKUP(C334, '1.源系统表级信息调研'!$D:$S,16,0)</f>
        <v>N</v>
      </c>
      <c r="N334" s="22"/>
      <c r="O334" s="22"/>
    </row>
    <row r="335" spans="1:15" ht="16.5" customHeight="1">
      <c r="A335" s="107"/>
      <c r="B335" s="108"/>
      <c r="C335" s="109" t="s">
        <v>157</v>
      </c>
      <c r="D335" s="23" t="s">
        <v>487</v>
      </c>
      <c r="E335" s="135" t="s">
        <v>1221</v>
      </c>
      <c r="F335" s="109" t="s">
        <v>1029</v>
      </c>
      <c r="G335" s="23" t="s">
        <v>242</v>
      </c>
      <c r="H335" s="23" t="s">
        <v>241</v>
      </c>
      <c r="I335" s="22" t="s">
        <v>697</v>
      </c>
      <c r="J335" s="132"/>
      <c r="K335" s="22"/>
      <c r="L335" s="22"/>
      <c r="M335" s="107" t="str">
        <f>VLOOKUP(C335, '1.源系统表级信息调研'!$D:$S,16,0)</f>
        <v>N</v>
      </c>
      <c r="N335" s="22"/>
      <c r="O335" s="22"/>
    </row>
    <row r="336" spans="1:15" ht="28.5" customHeight="1">
      <c r="A336" s="107"/>
      <c r="B336" s="108"/>
      <c r="C336" s="109" t="s">
        <v>157</v>
      </c>
      <c r="D336" s="23" t="s">
        <v>488</v>
      </c>
      <c r="E336" s="135" t="s">
        <v>1047</v>
      </c>
      <c r="F336" s="109" t="s">
        <v>957</v>
      </c>
      <c r="G336" s="23" t="s">
        <v>242</v>
      </c>
      <c r="H336" s="23" t="s">
        <v>241</v>
      </c>
      <c r="I336" s="22" t="s">
        <v>696</v>
      </c>
      <c r="J336" s="134" t="s">
        <v>1615</v>
      </c>
      <c r="K336" s="22"/>
      <c r="L336" s="22"/>
      <c r="M336" s="107" t="str">
        <f>VLOOKUP(C336, '1.源系统表级信息调研'!$D:$S,16,0)</f>
        <v>N</v>
      </c>
      <c r="N336" s="22"/>
      <c r="O336" s="22"/>
    </row>
    <row r="337" spans="1:15" ht="16.5" customHeight="1">
      <c r="A337" s="107"/>
      <c r="B337" s="108"/>
      <c r="C337" s="109" t="s">
        <v>157</v>
      </c>
      <c r="D337" s="23" t="s">
        <v>1672</v>
      </c>
      <c r="E337" s="135" t="s">
        <v>1049</v>
      </c>
      <c r="F337" s="109" t="s">
        <v>1018</v>
      </c>
      <c r="G337" s="23" t="s">
        <v>242</v>
      </c>
      <c r="H337" s="23" t="s">
        <v>241</v>
      </c>
      <c r="I337" s="22" t="s">
        <v>697</v>
      </c>
      <c r="J337" s="132"/>
      <c r="K337" s="22"/>
      <c r="L337" s="22"/>
      <c r="M337" s="107" t="str">
        <f>VLOOKUP(C337, '1.源系统表级信息调研'!$D:$S,16,0)</f>
        <v>N</v>
      </c>
      <c r="N337" s="22"/>
      <c r="O337" s="22"/>
    </row>
    <row r="338" spans="1:15" ht="16.5" customHeight="1">
      <c r="A338" s="107"/>
      <c r="B338" s="108"/>
      <c r="C338" s="109" t="s">
        <v>157</v>
      </c>
      <c r="D338" s="23" t="s">
        <v>489</v>
      </c>
      <c r="E338" s="135" t="s">
        <v>1050</v>
      </c>
      <c r="F338" s="109" t="s">
        <v>1051</v>
      </c>
      <c r="G338" s="23" t="s">
        <v>242</v>
      </c>
      <c r="H338" s="23" t="s">
        <v>241</v>
      </c>
      <c r="I338" s="22" t="s">
        <v>697</v>
      </c>
      <c r="J338" s="132"/>
      <c r="K338" s="22"/>
      <c r="L338" s="22"/>
      <c r="M338" s="107" t="str">
        <f>VLOOKUP(C338, '1.源系统表级信息调研'!$D:$S,16,0)</f>
        <v>N</v>
      </c>
      <c r="N338" s="22"/>
      <c r="O338" s="22"/>
    </row>
    <row r="339" spans="1:15" ht="16.5" customHeight="1">
      <c r="A339" s="107">
        <v>40</v>
      </c>
      <c r="B339" s="108" t="s">
        <v>163</v>
      </c>
      <c r="C339" s="109" t="s">
        <v>158</v>
      </c>
      <c r="D339" s="23" t="s">
        <v>320</v>
      </c>
      <c r="E339" s="135" t="s">
        <v>1017</v>
      </c>
      <c r="F339" s="109" t="s">
        <v>1018</v>
      </c>
      <c r="G339" s="23" t="s">
        <v>242</v>
      </c>
      <c r="H339" s="23" t="s">
        <v>241</v>
      </c>
      <c r="I339" s="22" t="s">
        <v>697</v>
      </c>
      <c r="J339" s="132"/>
      <c r="K339" s="22"/>
      <c r="L339" s="22"/>
      <c r="M339" s="107" t="str">
        <f>VLOOKUP(C339, '1.源系统表级信息调研'!$D:$S,16,0)</f>
        <v>N</v>
      </c>
      <c r="N339" s="22"/>
      <c r="O339" s="22"/>
    </row>
    <row r="340" spans="1:15" ht="16.5" customHeight="1">
      <c r="A340" s="107"/>
      <c r="B340" s="108"/>
      <c r="C340" s="109" t="s">
        <v>158</v>
      </c>
      <c r="D340" s="23" t="s">
        <v>402</v>
      </c>
      <c r="E340" s="135" t="s">
        <v>1019</v>
      </c>
      <c r="F340" s="109" t="s">
        <v>1020</v>
      </c>
      <c r="G340" s="23" t="s">
        <v>242</v>
      </c>
      <c r="H340" s="23" t="s">
        <v>241</v>
      </c>
      <c r="I340" s="22" t="s">
        <v>696</v>
      </c>
      <c r="J340" s="132"/>
      <c r="K340" s="22"/>
      <c r="L340" s="22"/>
      <c r="M340" s="107" t="str">
        <f>VLOOKUP(C340, '1.源系统表级信息调研'!$D:$S,16,0)</f>
        <v>N</v>
      </c>
      <c r="N340" s="22"/>
      <c r="O340" s="22"/>
    </row>
    <row r="341" spans="1:15" ht="16.5" customHeight="1">
      <c r="A341" s="107"/>
      <c r="B341" s="108"/>
      <c r="C341" s="109" t="s">
        <v>158</v>
      </c>
      <c r="D341" s="23" t="s">
        <v>247</v>
      </c>
      <c r="E341" s="135" t="s">
        <v>953</v>
      </c>
      <c r="F341" s="109" t="s">
        <v>954</v>
      </c>
      <c r="G341" s="23" t="s">
        <v>242</v>
      </c>
      <c r="H341" s="23" t="s">
        <v>241</v>
      </c>
      <c r="I341" s="22" t="s">
        <v>697</v>
      </c>
      <c r="J341" s="132"/>
      <c r="K341" s="22"/>
      <c r="L341" s="22"/>
      <c r="M341" s="107" t="str">
        <f>VLOOKUP(C341, '1.源系统表级信息调研'!$D:$S,16,0)</f>
        <v>N</v>
      </c>
      <c r="N341" s="22"/>
      <c r="O341" s="22"/>
    </row>
    <row r="342" spans="1:15" ht="16.5" customHeight="1">
      <c r="A342" s="107"/>
      <c r="B342" s="108"/>
      <c r="C342" s="109" t="s">
        <v>158</v>
      </c>
      <c r="D342" s="23" t="s">
        <v>1673</v>
      </c>
      <c r="E342" s="135" t="s">
        <v>1222</v>
      </c>
      <c r="F342" s="109" t="s">
        <v>954</v>
      </c>
      <c r="G342" s="23" t="s">
        <v>242</v>
      </c>
      <c r="H342" s="23" t="s">
        <v>241</v>
      </c>
      <c r="I342" s="22" t="s">
        <v>697</v>
      </c>
      <c r="J342" s="132"/>
      <c r="K342" s="22"/>
      <c r="L342" s="22"/>
      <c r="M342" s="107" t="str">
        <f>VLOOKUP(C342, '1.源系统表级信息调研'!$D:$S,16,0)</f>
        <v>N</v>
      </c>
      <c r="N342" s="22"/>
      <c r="O342" s="22"/>
    </row>
    <row r="343" spans="1:15" ht="16.5" customHeight="1">
      <c r="A343" s="107"/>
      <c r="B343" s="108"/>
      <c r="C343" s="109" t="s">
        <v>158</v>
      </c>
      <c r="D343" s="23" t="s">
        <v>1674</v>
      </c>
      <c r="E343" s="135" t="s">
        <v>1223</v>
      </c>
      <c r="F343" s="109" t="s">
        <v>1073</v>
      </c>
      <c r="G343" s="23" t="s">
        <v>242</v>
      </c>
      <c r="H343" s="23" t="s">
        <v>241</v>
      </c>
      <c r="I343" s="22" t="s">
        <v>696</v>
      </c>
      <c r="J343" s="132"/>
      <c r="K343" s="22"/>
      <c r="L343" s="22"/>
      <c r="M343" s="107" t="str">
        <f>VLOOKUP(C343, '1.源系统表级信息调研'!$D:$S,16,0)</f>
        <v>N</v>
      </c>
      <c r="N343" s="22"/>
      <c r="O343" s="22"/>
    </row>
    <row r="344" spans="1:15" ht="16.5" customHeight="1">
      <c r="A344" s="107"/>
      <c r="B344" s="108"/>
      <c r="C344" s="109" t="s">
        <v>158</v>
      </c>
      <c r="D344" s="23" t="s">
        <v>492</v>
      </c>
      <c r="E344" s="135" t="s">
        <v>1224</v>
      </c>
      <c r="F344" s="109" t="s">
        <v>1178</v>
      </c>
      <c r="G344" s="23" t="s">
        <v>242</v>
      </c>
      <c r="H344" s="23" t="s">
        <v>241</v>
      </c>
      <c r="I344" s="22" t="s">
        <v>697</v>
      </c>
      <c r="J344" s="132"/>
      <c r="K344" s="22"/>
      <c r="L344" s="22"/>
      <c r="M344" s="107" t="str">
        <f>VLOOKUP(C344, '1.源系统表级信息调研'!$D:$S,16,0)</f>
        <v>N</v>
      </c>
      <c r="N344" s="22"/>
      <c r="O344" s="22"/>
    </row>
    <row r="345" spans="1:15" ht="16.5" customHeight="1">
      <c r="A345" s="107"/>
      <c r="B345" s="108"/>
      <c r="C345" s="109" t="s">
        <v>158</v>
      </c>
      <c r="D345" s="23" t="s">
        <v>485</v>
      </c>
      <c r="E345" s="135" t="s">
        <v>1218</v>
      </c>
      <c r="F345" s="109" t="s">
        <v>1029</v>
      </c>
      <c r="G345" s="23" t="s">
        <v>242</v>
      </c>
      <c r="H345" s="23" t="s">
        <v>241</v>
      </c>
      <c r="I345" s="22" t="s">
        <v>697</v>
      </c>
      <c r="J345" s="132"/>
      <c r="K345" s="22"/>
      <c r="L345" s="22"/>
      <c r="M345" s="107" t="str">
        <f>VLOOKUP(C345, '1.源系统表级信息调研'!$D:$S,16,0)</f>
        <v>N</v>
      </c>
      <c r="N345" s="22"/>
      <c r="O345" s="22"/>
    </row>
    <row r="346" spans="1:15" ht="16.5" customHeight="1">
      <c r="A346" s="107"/>
      <c r="B346" s="108"/>
      <c r="C346" s="109" t="s">
        <v>158</v>
      </c>
      <c r="D346" s="23" t="s">
        <v>1680</v>
      </c>
      <c r="E346" s="135" t="s">
        <v>991</v>
      </c>
      <c r="F346" s="109" t="s">
        <v>957</v>
      </c>
      <c r="G346" s="23" t="s">
        <v>242</v>
      </c>
      <c r="H346" s="23" t="s">
        <v>241</v>
      </c>
      <c r="I346" s="22" t="s">
        <v>696</v>
      </c>
      <c r="J346" s="132"/>
      <c r="K346" s="22"/>
      <c r="L346" s="22"/>
      <c r="M346" s="107" t="str">
        <f>VLOOKUP(C346, '1.源系统表级信息调研'!$D:$S,16,0)</f>
        <v>N</v>
      </c>
      <c r="N346" s="22"/>
      <c r="O346" s="22"/>
    </row>
    <row r="347" spans="1:15" ht="16.5" customHeight="1">
      <c r="A347" s="107"/>
      <c r="B347" s="108"/>
      <c r="C347" s="109" t="s">
        <v>158</v>
      </c>
      <c r="D347" s="23" t="s">
        <v>490</v>
      </c>
      <c r="E347" s="135" t="s">
        <v>1079</v>
      </c>
      <c r="F347" s="109" t="s">
        <v>1020</v>
      </c>
      <c r="G347" s="23" t="s">
        <v>242</v>
      </c>
      <c r="H347" s="23" t="s">
        <v>241</v>
      </c>
      <c r="I347" s="22" t="s">
        <v>698</v>
      </c>
      <c r="J347" s="132"/>
      <c r="K347" s="22"/>
      <c r="L347" s="22"/>
      <c r="M347" s="107" t="str">
        <f>VLOOKUP(C347, '1.源系统表级信息调研'!$D:$S,16,0)</f>
        <v>N</v>
      </c>
      <c r="N347" s="22"/>
      <c r="O347" s="22"/>
    </row>
    <row r="348" spans="1:15" ht="16.5" customHeight="1">
      <c r="A348" s="107"/>
      <c r="B348" s="108"/>
      <c r="C348" s="109" t="s">
        <v>158</v>
      </c>
      <c r="D348" s="23" t="s">
        <v>491</v>
      </c>
      <c r="E348" s="135" t="s">
        <v>1153</v>
      </c>
      <c r="F348" s="109" t="s">
        <v>1225</v>
      </c>
      <c r="G348" s="23" t="s">
        <v>242</v>
      </c>
      <c r="H348" s="23" t="s">
        <v>241</v>
      </c>
      <c r="I348" s="22" t="s">
        <v>696</v>
      </c>
      <c r="J348" s="132"/>
      <c r="K348" s="22"/>
      <c r="L348" s="22"/>
      <c r="M348" s="107" t="str">
        <f>VLOOKUP(C348, '1.源系统表级信息调研'!$D:$S,16,0)</f>
        <v>N</v>
      </c>
      <c r="N348" s="22"/>
      <c r="O348" s="22"/>
    </row>
    <row r="349" spans="1:15" ht="16.5" customHeight="1">
      <c r="A349" s="107"/>
      <c r="B349" s="108"/>
      <c r="C349" s="109" t="s">
        <v>158</v>
      </c>
      <c r="D349" s="106" t="s">
        <v>490</v>
      </c>
      <c r="E349" s="135" t="s">
        <v>1226</v>
      </c>
      <c r="F349" s="109" t="s">
        <v>1020</v>
      </c>
      <c r="G349" s="106" t="s">
        <v>242</v>
      </c>
      <c r="H349" s="106" t="s">
        <v>241</v>
      </c>
      <c r="I349" s="98" t="s">
        <v>698</v>
      </c>
      <c r="J349" s="132"/>
      <c r="K349" s="98"/>
      <c r="L349" s="98"/>
      <c r="M349" s="107" t="str">
        <f>VLOOKUP(C349, '1.源系统表级信息调研'!$D:$S,16,0)</f>
        <v>N</v>
      </c>
      <c r="N349" s="98"/>
      <c r="O349" s="98"/>
    </row>
    <row r="350" spans="1:15" ht="16.5" customHeight="1">
      <c r="A350" s="107">
        <v>41</v>
      </c>
      <c r="B350" s="108" t="s">
        <v>493</v>
      </c>
      <c r="C350" s="109" t="s">
        <v>1732</v>
      </c>
      <c r="D350" s="23" t="s">
        <v>494</v>
      </c>
      <c r="E350" s="135" t="s">
        <v>1227</v>
      </c>
      <c r="F350" s="109" t="s">
        <v>1228</v>
      </c>
      <c r="G350" s="23" t="s">
        <v>242</v>
      </c>
      <c r="H350" s="23" t="s">
        <v>241</v>
      </c>
      <c r="I350" s="22" t="s">
        <v>697</v>
      </c>
      <c r="J350" s="132"/>
      <c r="K350" s="22"/>
      <c r="L350" s="22"/>
      <c r="M350" s="107" t="str">
        <f>VLOOKUP(C350, '1.源系统表级信息调研'!$D:$S,16,0)</f>
        <v>Y</v>
      </c>
      <c r="N350" s="22"/>
      <c r="O350" s="22"/>
    </row>
    <row r="351" spans="1:15" ht="16.5" customHeight="1">
      <c r="A351" s="107"/>
      <c r="B351" s="108"/>
      <c r="C351" s="109" t="s">
        <v>1732</v>
      </c>
      <c r="D351" s="23" t="s">
        <v>495</v>
      </c>
      <c r="E351" s="135" t="s">
        <v>943</v>
      </c>
      <c r="F351" s="109" t="s">
        <v>1073</v>
      </c>
      <c r="G351" s="23" t="s">
        <v>242</v>
      </c>
      <c r="H351" s="23" t="s">
        <v>241</v>
      </c>
      <c r="I351" s="22" t="s">
        <v>697</v>
      </c>
      <c r="J351" s="132"/>
      <c r="K351" s="22"/>
      <c r="L351" s="22"/>
      <c r="M351" s="107" t="str">
        <f>VLOOKUP(C351, '1.源系统表级信息调研'!$D:$S,16,0)</f>
        <v>Y</v>
      </c>
      <c r="N351" s="22"/>
      <c r="O351" s="22"/>
    </row>
    <row r="352" spans="1:15" ht="16.5" customHeight="1">
      <c r="A352" s="107"/>
      <c r="B352" s="108"/>
      <c r="C352" s="109" t="s">
        <v>1732</v>
      </c>
      <c r="D352" s="23" t="s">
        <v>405</v>
      </c>
      <c r="E352" s="135" t="s">
        <v>1130</v>
      </c>
      <c r="F352" s="109" t="s">
        <v>1156</v>
      </c>
      <c r="G352" s="23" t="s">
        <v>242</v>
      </c>
      <c r="H352" s="23" t="s">
        <v>241</v>
      </c>
      <c r="I352" s="22" t="s">
        <v>697</v>
      </c>
      <c r="J352" s="132" t="s">
        <v>1627</v>
      </c>
      <c r="K352" s="22"/>
      <c r="L352" s="22"/>
      <c r="M352" s="107" t="str">
        <f>VLOOKUP(C352, '1.源系统表级信息调研'!$D:$S,16,0)</f>
        <v>Y</v>
      </c>
      <c r="N352" s="22"/>
      <c r="O352" s="22"/>
    </row>
    <row r="353" spans="1:15" ht="16.5" customHeight="1">
      <c r="A353" s="107"/>
      <c r="B353" s="108"/>
      <c r="C353" s="109" t="s">
        <v>1732</v>
      </c>
      <c r="D353" s="23" t="s">
        <v>496</v>
      </c>
      <c r="E353" s="135" t="s">
        <v>1229</v>
      </c>
      <c r="F353" s="109" t="s">
        <v>1029</v>
      </c>
      <c r="G353" s="23" t="s">
        <v>242</v>
      </c>
      <c r="H353" s="23" t="s">
        <v>242</v>
      </c>
      <c r="I353" s="22" t="s">
        <v>697</v>
      </c>
      <c r="J353" s="132"/>
      <c r="K353" s="22"/>
      <c r="L353" s="22"/>
      <c r="M353" s="107" t="str">
        <f>VLOOKUP(C353, '1.源系统表级信息调研'!$D:$S,16,0)</f>
        <v>Y</v>
      </c>
      <c r="N353" s="22"/>
      <c r="O353" s="22"/>
    </row>
    <row r="354" spans="1:15" ht="16.5" customHeight="1">
      <c r="A354" s="107"/>
      <c r="B354" s="108"/>
      <c r="C354" s="109" t="s">
        <v>1732</v>
      </c>
      <c r="D354" s="106" t="s">
        <v>940</v>
      </c>
      <c r="E354" s="135" t="s">
        <v>1230</v>
      </c>
      <c r="F354" s="109" t="s">
        <v>1073</v>
      </c>
      <c r="G354" s="106" t="s">
        <v>242</v>
      </c>
      <c r="H354" s="106" t="s">
        <v>241</v>
      </c>
      <c r="I354" s="98" t="s">
        <v>697</v>
      </c>
      <c r="J354" s="132"/>
      <c r="K354" s="98"/>
      <c r="L354" s="98"/>
      <c r="M354" s="107" t="str">
        <f>VLOOKUP(C354, '1.源系统表级信息调研'!$D:$S,16,0)</f>
        <v>Y</v>
      </c>
      <c r="N354" s="98"/>
      <c r="O354" s="98"/>
    </row>
    <row r="355" spans="1:15" ht="16.5" customHeight="1">
      <c r="A355" s="107">
        <v>42</v>
      </c>
      <c r="B355" s="108" t="s">
        <v>165</v>
      </c>
      <c r="C355" s="109" t="s">
        <v>1733</v>
      </c>
      <c r="D355" s="23" t="s">
        <v>498</v>
      </c>
      <c r="E355" s="135" t="s">
        <v>1026</v>
      </c>
      <c r="F355" s="109" t="s">
        <v>996</v>
      </c>
      <c r="G355" s="23" t="s">
        <v>242</v>
      </c>
      <c r="H355" s="23" t="s">
        <v>241</v>
      </c>
      <c r="I355" s="22" t="s">
        <v>696</v>
      </c>
      <c r="J355" s="132"/>
      <c r="K355" s="22"/>
      <c r="L355" s="22"/>
      <c r="M355" s="107" t="str">
        <f>VLOOKUP(C355, '1.源系统表级信息调研'!$D:$S,16,0)</f>
        <v>Y</v>
      </c>
      <c r="N355" s="22"/>
      <c r="O355" s="22"/>
    </row>
    <row r="356" spans="1:15" ht="16.5" customHeight="1">
      <c r="A356" s="107"/>
      <c r="B356" s="108"/>
      <c r="C356" s="109" t="s">
        <v>1733</v>
      </c>
      <c r="D356" s="23" t="s">
        <v>1678</v>
      </c>
      <c r="E356" s="135" t="s">
        <v>1231</v>
      </c>
      <c r="F356" s="109" t="s">
        <v>1003</v>
      </c>
      <c r="G356" s="23" t="s">
        <v>242</v>
      </c>
      <c r="H356" s="23" t="s">
        <v>241</v>
      </c>
      <c r="I356" s="22" t="s">
        <v>697</v>
      </c>
      <c r="J356" s="132"/>
      <c r="K356" s="22"/>
      <c r="L356" s="22"/>
      <c r="M356" s="107" t="str">
        <f>VLOOKUP(C356, '1.源系统表级信息调研'!$D:$S,16,0)</f>
        <v>Y</v>
      </c>
      <c r="N356" s="22"/>
      <c r="O356" s="22"/>
    </row>
    <row r="357" spans="1:15" ht="16.5" customHeight="1">
      <c r="A357" s="107"/>
      <c r="B357" s="108"/>
      <c r="C357" s="109" t="s">
        <v>1733</v>
      </c>
      <c r="D357" s="23" t="s">
        <v>499</v>
      </c>
      <c r="E357" s="135" t="s">
        <v>1232</v>
      </c>
      <c r="F357" s="109" t="s">
        <v>1233</v>
      </c>
      <c r="G357" s="23" t="s">
        <v>242</v>
      </c>
      <c r="H357" s="23" t="s">
        <v>241</v>
      </c>
      <c r="I357" s="22" t="s">
        <v>697</v>
      </c>
      <c r="J357" s="132"/>
      <c r="K357" s="22"/>
      <c r="L357" s="22"/>
      <c r="M357" s="107" t="str">
        <f>VLOOKUP(C357, '1.源系统表级信息调研'!$D:$S,16,0)</f>
        <v>Y</v>
      </c>
      <c r="N357" s="22"/>
      <c r="O357" s="22"/>
    </row>
    <row r="358" spans="1:15" ht="16.5" customHeight="1">
      <c r="A358" s="107"/>
      <c r="B358" s="108"/>
      <c r="C358" s="109" t="s">
        <v>1733</v>
      </c>
      <c r="D358" s="23" t="s">
        <v>500</v>
      </c>
      <c r="E358" s="135" t="s">
        <v>1234</v>
      </c>
      <c r="F358" s="109" t="s">
        <v>1029</v>
      </c>
      <c r="G358" s="23" t="s">
        <v>242</v>
      </c>
      <c r="H358" s="23" t="s">
        <v>241</v>
      </c>
      <c r="I358" s="22" t="s">
        <v>697</v>
      </c>
      <c r="J358" s="132"/>
      <c r="K358" s="22"/>
      <c r="L358" s="22"/>
      <c r="M358" s="107" t="str">
        <f>VLOOKUP(C358, '1.源系统表级信息调研'!$D:$S,16,0)</f>
        <v>Y</v>
      </c>
      <c r="N358" s="22"/>
      <c r="O358" s="22"/>
    </row>
    <row r="359" spans="1:15" ht="16.5" customHeight="1">
      <c r="A359" s="107">
        <v>43</v>
      </c>
      <c r="B359" s="108" t="s">
        <v>167</v>
      </c>
      <c r="C359" s="109" t="s">
        <v>173</v>
      </c>
      <c r="D359" s="23" t="s">
        <v>238</v>
      </c>
      <c r="E359" s="135" t="s">
        <v>1235</v>
      </c>
      <c r="F359" s="109" t="s">
        <v>944</v>
      </c>
      <c r="G359" s="23" t="s">
        <v>242</v>
      </c>
      <c r="H359" s="23" t="s">
        <v>242</v>
      </c>
      <c r="I359" s="22" t="s">
        <v>697</v>
      </c>
      <c r="J359" s="132"/>
      <c r="K359" s="22"/>
      <c r="L359" s="22"/>
      <c r="M359" s="107" t="str">
        <f>VLOOKUP(C359, '1.源系统表级信息调研'!$D:$S,16,0)</f>
        <v>Y</v>
      </c>
      <c r="N359" s="22"/>
      <c r="O359" s="22"/>
    </row>
    <row r="360" spans="1:15" ht="168.75" customHeight="1">
      <c r="A360" s="107"/>
      <c r="B360" s="108"/>
      <c r="C360" s="109" t="s">
        <v>173</v>
      </c>
      <c r="D360" s="23" t="s">
        <v>502</v>
      </c>
      <c r="E360" s="135" t="s">
        <v>1236</v>
      </c>
      <c r="F360" s="109" t="s">
        <v>948</v>
      </c>
      <c r="G360" s="23" t="s">
        <v>242</v>
      </c>
      <c r="H360" s="23" t="s">
        <v>242</v>
      </c>
      <c r="I360" s="22" t="s">
        <v>697</v>
      </c>
      <c r="J360" s="134" t="s">
        <v>1616</v>
      </c>
      <c r="K360" s="22"/>
      <c r="L360" s="22"/>
      <c r="M360" s="107" t="str">
        <f>VLOOKUP(C360, '1.源系统表级信息调研'!$D:$S,16,0)</f>
        <v>Y</v>
      </c>
      <c r="N360" s="22"/>
      <c r="O360" s="22"/>
    </row>
    <row r="361" spans="1:15" ht="16.5" customHeight="1">
      <c r="A361" s="107"/>
      <c r="B361" s="108"/>
      <c r="C361" s="109" t="s">
        <v>173</v>
      </c>
      <c r="D361" s="23" t="s">
        <v>503</v>
      </c>
      <c r="E361" s="135" t="s">
        <v>1237</v>
      </c>
      <c r="F361" s="109" t="s">
        <v>1152</v>
      </c>
      <c r="G361" s="23" t="s">
        <v>242</v>
      </c>
      <c r="H361" s="23" t="s">
        <v>242</v>
      </c>
      <c r="I361" s="22" t="s">
        <v>696</v>
      </c>
      <c r="J361" s="132"/>
      <c r="K361" s="22"/>
      <c r="L361" s="22"/>
      <c r="M361" s="107" t="str">
        <f>VLOOKUP(C361, '1.源系统表级信息调研'!$D:$S,16,0)</f>
        <v>Y</v>
      </c>
      <c r="N361" s="22"/>
      <c r="O361" s="22"/>
    </row>
    <row r="362" spans="1:15" ht="16.5" customHeight="1">
      <c r="A362" s="107"/>
      <c r="B362" s="108"/>
      <c r="C362" s="109" t="s">
        <v>173</v>
      </c>
      <c r="D362" s="23" t="s">
        <v>504</v>
      </c>
      <c r="E362" s="135" t="s">
        <v>1238</v>
      </c>
      <c r="F362" s="109" t="s">
        <v>1152</v>
      </c>
      <c r="G362" s="23" t="s">
        <v>242</v>
      </c>
      <c r="H362" s="23" t="s">
        <v>242</v>
      </c>
      <c r="I362" s="22" t="s">
        <v>696</v>
      </c>
      <c r="J362" s="132"/>
      <c r="K362" s="22"/>
      <c r="L362" s="22"/>
      <c r="M362" s="107" t="str">
        <f>VLOOKUP(C362, '1.源系统表级信息调研'!$D:$S,16,0)</f>
        <v>Y</v>
      </c>
      <c r="N362" s="22"/>
      <c r="O362" s="22"/>
    </row>
    <row r="363" spans="1:15" ht="16.5" customHeight="1">
      <c r="A363" s="107"/>
      <c r="B363" s="108"/>
      <c r="C363" s="109" t="s">
        <v>173</v>
      </c>
      <c r="D363" s="23" t="s">
        <v>505</v>
      </c>
      <c r="E363" s="135" t="s">
        <v>1239</v>
      </c>
      <c r="F363" s="109" t="s">
        <v>954</v>
      </c>
      <c r="G363" s="23" t="s">
        <v>242</v>
      </c>
      <c r="H363" s="23" t="s">
        <v>242</v>
      </c>
      <c r="I363" s="22" t="s">
        <v>698</v>
      </c>
      <c r="J363" s="132"/>
      <c r="K363" s="22"/>
      <c r="L363" s="22"/>
      <c r="M363" s="107" t="str">
        <f>VLOOKUP(C363, '1.源系统表级信息调研'!$D:$S,16,0)</f>
        <v>Y</v>
      </c>
      <c r="N363" s="22"/>
      <c r="O363" s="22"/>
    </row>
    <row r="364" spans="1:15" ht="16.5" customHeight="1">
      <c r="A364" s="107">
        <v>44</v>
      </c>
      <c r="B364" s="108" t="s">
        <v>168</v>
      </c>
      <c r="C364" s="109" t="s">
        <v>1734</v>
      </c>
      <c r="D364" s="23" t="s">
        <v>506</v>
      </c>
      <c r="E364" s="135" t="s">
        <v>1240</v>
      </c>
      <c r="F364" s="109" t="s">
        <v>1152</v>
      </c>
      <c r="G364" s="23" t="s">
        <v>242</v>
      </c>
      <c r="H364" s="23" t="s">
        <v>241</v>
      </c>
      <c r="I364" s="22" t="s">
        <v>696</v>
      </c>
      <c r="J364" s="132"/>
      <c r="K364" s="22"/>
      <c r="L364" s="22"/>
      <c r="M364" s="107" t="str">
        <f>VLOOKUP(C364, '1.源系统表级信息调研'!$D:$S,16,0)</f>
        <v>Y</v>
      </c>
      <c r="N364" s="22"/>
      <c r="O364" s="22"/>
    </row>
    <row r="365" spans="1:15" ht="16.5" customHeight="1">
      <c r="A365" s="107"/>
      <c r="B365" s="108"/>
      <c r="C365" s="109" t="s">
        <v>1734</v>
      </c>
      <c r="D365" s="23" t="s">
        <v>507</v>
      </c>
      <c r="E365" s="135" t="s">
        <v>1095</v>
      </c>
      <c r="F365" s="109" t="s">
        <v>959</v>
      </c>
      <c r="G365" s="23" t="s">
        <v>242</v>
      </c>
      <c r="H365" s="23" t="s">
        <v>241</v>
      </c>
      <c r="I365" s="22" t="s">
        <v>696</v>
      </c>
      <c r="J365" s="132" t="s">
        <v>1679</v>
      </c>
      <c r="K365" s="22"/>
      <c r="L365" s="22"/>
      <c r="M365" s="107" t="str">
        <f>VLOOKUP(C365, '1.源系统表级信息调研'!$D:$S,16,0)</f>
        <v>Y</v>
      </c>
      <c r="N365" s="22"/>
      <c r="O365" s="22"/>
    </row>
    <row r="366" spans="1:15" ht="16.5" customHeight="1">
      <c r="A366" s="107"/>
      <c r="B366" s="108"/>
      <c r="C366" s="109" t="s">
        <v>1734</v>
      </c>
      <c r="D366" s="23" t="s">
        <v>508</v>
      </c>
      <c r="E366" s="135" t="s">
        <v>1241</v>
      </c>
      <c r="F366" s="109" t="s">
        <v>946</v>
      </c>
      <c r="G366" s="23" t="s">
        <v>242</v>
      </c>
      <c r="H366" s="23" t="s">
        <v>241</v>
      </c>
      <c r="I366" s="22" t="s">
        <v>698</v>
      </c>
      <c r="J366" s="132"/>
      <c r="K366" s="22"/>
      <c r="L366" s="22"/>
      <c r="M366" s="107" t="str">
        <f>VLOOKUP(C366, '1.源系统表级信息调研'!$D:$S,16,0)</f>
        <v>Y</v>
      </c>
      <c r="N366" s="22"/>
      <c r="O366" s="22"/>
    </row>
    <row r="367" spans="1:15" ht="16.5" customHeight="1">
      <c r="A367" s="107"/>
      <c r="B367" s="108"/>
      <c r="C367" s="109" t="s">
        <v>1734</v>
      </c>
      <c r="D367" s="23" t="s">
        <v>509</v>
      </c>
      <c r="E367" s="135" t="s">
        <v>1096</v>
      </c>
      <c r="F367" s="109" t="s">
        <v>959</v>
      </c>
      <c r="G367" s="23" t="s">
        <v>242</v>
      </c>
      <c r="H367" s="23" t="s">
        <v>241</v>
      </c>
      <c r="I367" s="22" t="s">
        <v>696</v>
      </c>
      <c r="J367" s="132" t="s">
        <v>1679</v>
      </c>
      <c r="K367" s="22"/>
      <c r="L367" s="22"/>
      <c r="M367" s="107" t="str">
        <f>VLOOKUP(C367, '1.源系统表级信息调研'!$D:$S,16,0)</f>
        <v>Y</v>
      </c>
      <c r="N367" s="22"/>
      <c r="O367" s="22"/>
    </row>
    <row r="368" spans="1:15" ht="16.5" customHeight="1">
      <c r="A368" s="107"/>
      <c r="B368" s="108"/>
      <c r="C368" s="109" t="s">
        <v>1734</v>
      </c>
      <c r="D368" s="23" t="s">
        <v>510</v>
      </c>
      <c r="E368" s="135" t="s">
        <v>1242</v>
      </c>
      <c r="F368" s="109" t="s">
        <v>946</v>
      </c>
      <c r="G368" s="23" t="s">
        <v>242</v>
      </c>
      <c r="H368" s="23" t="s">
        <v>241</v>
      </c>
      <c r="I368" s="22" t="s">
        <v>698</v>
      </c>
      <c r="J368" s="132"/>
      <c r="K368" s="22"/>
      <c r="L368" s="22"/>
      <c r="M368" s="107" t="str">
        <f>VLOOKUP(C368, '1.源系统表级信息调研'!$D:$S,16,0)</f>
        <v>Y</v>
      </c>
      <c r="N368" s="22"/>
      <c r="O368" s="22"/>
    </row>
    <row r="369" spans="1:15" ht="16.5" customHeight="1">
      <c r="A369" s="107"/>
      <c r="B369" s="108"/>
      <c r="C369" s="109" t="s">
        <v>1734</v>
      </c>
      <c r="D369" s="23" t="s">
        <v>511</v>
      </c>
      <c r="E369" s="135" t="s">
        <v>1243</v>
      </c>
      <c r="F369" s="109" t="s">
        <v>959</v>
      </c>
      <c r="G369" s="23" t="s">
        <v>242</v>
      </c>
      <c r="H369" s="23" t="s">
        <v>241</v>
      </c>
      <c r="I369" s="22" t="s">
        <v>696</v>
      </c>
      <c r="J369" s="132" t="s">
        <v>1679</v>
      </c>
      <c r="K369" s="22"/>
      <c r="L369" s="22"/>
      <c r="M369" s="107" t="str">
        <f>VLOOKUP(C369, '1.源系统表级信息调研'!$D:$S,16,0)</f>
        <v>Y</v>
      </c>
      <c r="N369" s="22"/>
      <c r="O369" s="22"/>
    </row>
    <row r="370" spans="1:15" ht="16.5" customHeight="1">
      <c r="A370" s="107"/>
      <c r="B370" s="108"/>
      <c r="C370" s="109" t="s">
        <v>1734</v>
      </c>
      <c r="D370" s="23" t="s">
        <v>512</v>
      </c>
      <c r="E370" s="135" t="s">
        <v>1244</v>
      </c>
      <c r="F370" s="109" t="s">
        <v>1073</v>
      </c>
      <c r="G370" s="23" t="s">
        <v>242</v>
      </c>
      <c r="H370" s="23" t="s">
        <v>241</v>
      </c>
      <c r="I370" s="22" t="s">
        <v>698</v>
      </c>
      <c r="J370" s="132"/>
      <c r="K370" s="22"/>
      <c r="L370" s="22"/>
      <c r="M370" s="107" t="str">
        <f>VLOOKUP(C370, '1.源系统表级信息调研'!$D:$S,16,0)</f>
        <v>Y</v>
      </c>
      <c r="N370" s="22"/>
      <c r="O370" s="22"/>
    </row>
    <row r="371" spans="1:15" ht="16.5" customHeight="1">
      <c r="A371" s="107"/>
      <c r="B371" s="108"/>
      <c r="C371" s="109" t="s">
        <v>1734</v>
      </c>
      <c r="D371" s="23" t="s">
        <v>513</v>
      </c>
      <c r="E371" s="135" t="s">
        <v>1245</v>
      </c>
      <c r="F371" s="109" t="s">
        <v>1173</v>
      </c>
      <c r="G371" s="23" t="s">
        <v>242</v>
      </c>
      <c r="H371" s="23" t="s">
        <v>241</v>
      </c>
      <c r="I371" s="22" t="s">
        <v>698</v>
      </c>
      <c r="J371" s="132"/>
      <c r="K371" s="22"/>
      <c r="L371" s="22"/>
      <c r="M371" s="107" t="str">
        <f>VLOOKUP(C371, '1.源系统表级信息调研'!$D:$S,16,0)</f>
        <v>Y</v>
      </c>
      <c r="N371" s="22"/>
      <c r="O371" s="22"/>
    </row>
    <row r="372" spans="1:15" ht="16.5" customHeight="1">
      <c r="A372" s="107"/>
      <c r="B372" s="108"/>
      <c r="C372" s="109" t="s">
        <v>1734</v>
      </c>
      <c r="D372" s="23" t="s">
        <v>514</v>
      </c>
      <c r="E372" s="135" t="s">
        <v>1246</v>
      </c>
      <c r="F372" s="109" t="s">
        <v>954</v>
      </c>
      <c r="G372" s="23" t="s">
        <v>242</v>
      </c>
      <c r="H372" s="23" t="s">
        <v>241</v>
      </c>
      <c r="I372" s="22" t="s">
        <v>697</v>
      </c>
      <c r="J372" s="132"/>
      <c r="K372" s="22"/>
      <c r="L372" s="22"/>
      <c r="M372" s="107" t="str">
        <f>VLOOKUP(C372, '1.源系统表级信息调研'!$D:$S,16,0)</f>
        <v>Y</v>
      </c>
      <c r="N372" s="22"/>
      <c r="O372" s="22"/>
    </row>
    <row r="373" spans="1:15" ht="16.5" customHeight="1">
      <c r="A373" s="107"/>
      <c r="B373" s="108"/>
      <c r="C373" s="109" t="s">
        <v>1734</v>
      </c>
      <c r="D373" s="23" t="s">
        <v>515</v>
      </c>
      <c r="E373" s="135" t="s">
        <v>1247</v>
      </c>
      <c r="F373" s="109" t="s">
        <v>954</v>
      </c>
      <c r="G373" s="23" t="s">
        <v>242</v>
      </c>
      <c r="H373" s="23" t="s">
        <v>241</v>
      </c>
      <c r="I373" s="22" t="s">
        <v>697</v>
      </c>
      <c r="J373" s="132"/>
      <c r="K373" s="22"/>
      <c r="L373" s="22"/>
      <c r="M373" s="107" t="str">
        <f>VLOOKUP(C373, '1.源系统表级信息调研'!$D:$S,16,0)</f>
        <v>Y</v>
      </c>
      <c r="N373" s="22"/>
      <c r="O373" s="22"/>
    </row>
    <row r="374" spans="1:15" ht="16.5" customHeight="1">
      <c r="A374" s="107"/>
      <c r="B374" s="108"/>
      <c r="C374" s="109" t="s">
        <v>1734</v>
      </c>
      <c r="D374" s="23" t="s">
        <v>516</v>
      </c>
      <c r="E374" s="135" t="s">
        <v>1248</v>
      </c>
      <c r="F374" s="109" t="s">
        <v>954</v>
      </c>
      <c r="G374" s="23" t="s">
        <v>242</v>
      </c>
      <c r="H374" s="23" t="s">
        <v>241</v>
      </c>
      <c r="I374" s="22" t="s">
        <v>697</v>
      </c>
      <c r="J374" s="132"/>
      <c r="K374" s="22"/>
      <c r="L374" s="22"/>
      <c r="M374" s="107" t="str">
        <f>VLOOKUP(C374, '1.源系统表级信息调研'!$D:$S,16,0)</f>
        <v>Y</v>
      </c>
      <c r="N374" s="22"/>
      <c r="O374" s="22"/>
    </row>
    <row r="375" spans="1:15" ht="16.5" customHeight="1">
      <c r="A375" s="107">
        <v>45</v>
      </c>
      <c r="B375" s="108" t="s">
        <v>652</v>
      </c>
      <c r="C375" s="109" t="s">
        <v>1735</v>
      </c>
      <c r="D375" s="23" t="s">
        <v>671</v>
      </c>
      <c r="E375" s="135" t="s">
        <v>1249</v>
      </c>
      <c r="F375" s="109" t="s">
        <v>1250</v>
      </c>
      <c r="G375" s="23" t="s">
        <v>242</v>
      </c>
      <c r="H375" s="23" t="s">
        <v>241</v>
      </c>
      <c r="I375" s="22" t="s">
        <v>698</v>
      </c>
      <c r="J375" s="132"/>
      <c r="K375" s="22"/>
      <c r="L375" s="22"/>
      <c r="M375" s="107" t="str">
        <f>VLOOKUP(C375, '1.源系统表级信息调研'!$D:$S,16,0)</f>
        <v>N</v>
      </c>
      <c r="N375" s="22"/>
      <c r="O375" s="22"/>
    </row>
    <row r="376" spans="1:15" ht="16.5" customHeight="1">
      <c r="A376" s="107"/>
      <c r="B376" s="108"/>
      <c r="C376" s="109" t="s">
        <v>1735</v>
      </c>
      <c r="D376" s="23" t="s">
        <v>672</v>
      </c>
      <c r="E376" s="135" t="s">
        <v>1251</v>
      </c>
      <c r="F376" s="109" t="s">
        <v>1035</v>
      </c>
      <c r="G376" s="23" t="s">
        <v>242</v>
      </c>
      <c r="H376" s="23" t="s">
        <v>241</v>
      </c>
      <c r="I376" s="22" t="s">
        <v>698</v>
      </c>
      <c r="J376" s="132"/>
      <c r="K376" s="22"/>
      <c r="L376" s="22"/>
      <c r="M376" s="107" t="str">
        <f>VLOOKUP(C376, '1.源系统表级信息调研'!$D:$S,16,0)</f>
        <v>N</v>
      </c>
      <c r="N376" s="22"/>
      <c r="O376" s="22"/>
    </row>
    <row r="377" spans="1:15" ht="16.5" customHeight="1">
      <c r="A377" s="107">
        <v>46</v>
      </c>
      <c r="B377" s="108" t="s">
        <v>169</v>
      </c>
      <c r="C377" s="109" t="s">
        <v>1736</v>
      </c>
      <c r="D377" s="23" t="s">
        <v>518</v>
      </c>
      <c r="E377" s="135" t="s">
        <v>1252</v>
      </c>
      <c r="F377" s="109" t="s">
        <v>944</v>
      </c>
      <c r="G377" s="23" t="s">
        <v>241</v>
      </c>
      <c r="H377" s="23" t="s">
        <v>242</v>
      </c>
      <c r="I377" s="22" t="s">
        <v>696</v>
      </c>
      <c r="J377" s="132"/>
      <c r="K377" s="22"/>
      <c r="L377" s="22"/>
      <c r="M377" s="107" t="str">
        <f>VLOOKUP(C377, '1.源系统表级信息调研'!$D:$S,16,0)</f>
        <v>N</v>
      </c>
      <c r="N377" s="22"/>
      <c r="O377" s="22"/>
    </row>
    <row r="378" spans="1:15" ht="16.5" customHeight="1">
      <c r="A378" s="107"/>
      <c r="B378" s="108"/>
      <c r="C378" s="109" t="s">
        <v>1736</v>
      </c>
      <c r="D378" s="23" t="s">
        <v>520</v>
      </c>
      <c r="E378" s="135" t="s">
        <v>1253</v>
      </c>
      <c r="F378" s="109" t="s">
        <v>1035</v>
      </c>
      <c r="G378" s="23" t="s">
        <v>242</v>
      </c>
      <c r="H378" s="23" t="s">
        <v>242</v>
      </c>
      <c r="I378" s="22" t="s">
        <v>697</v>
      </c>
      <c r="J378" s="132"/>
      <c r="K378" s="22"/>
      <c r="L378" s="22"/>
      <c r="M378" s="107" t="str">
        <f>VLOOKUP(C378, '1.源系统表级信息调研'!$D:$S,16,0)</f>
        <v>N</v>
      </c>
      <c r="N378" s="22"/>
      <c r="O378" s="22"/>
    </row>
    <row r="379" spans="1:15" ht="16.5" customHeight="1">
      <c r="A379" s="107"/>
      <c r="B379" s="108"/>
      <c r="C379" s="109" t="s">
        <v>1736</v>
      </c>
      <c r="D379" s="23" t="s">
        <v>523</v>
      </c>
      <c r="E379" s="135" t="s">
        <v>1254</v>
      </c>
      <c r="F379" s="109" t="s">
        <v>1035</v>
      </c>
      <c r="G379" s="23" t="s">
        <v>242</v>
      </c>
      <c r="H379" s="23" t="s">
        <v>241</v>
      </c>
      <c r="I379" s="22" t="s">
        <v>696</v>
      </c>
      <c r="J379" s="132"/>
      <c r="K379" s="22"/>
      <c r="L379" s="22"/>
      <c r="M379" s="107" t="str">
        <f>VLOOKUP(C379, '1.源系统表级信息调研'!$D:$S,16,0)</f>
        <v>N</v>
      </c>
      <c r="N379" s="22"/>
      <c r="O379" s="22"/>
    </row>
    <row r="380" spans="1:15" ht="16.5" customHeight="1">
      <c r="A380" s="107"/>
      <c r="B380" s="108"/>
      <c r="C380" s="109" t="s">
        <v>1736</v>
      </c>
      <c r="D380" s="23" t="s">
        <v>521</v>
      </c>
      <c r="E380" s="135" t="s">
        <v>1255</v>
      </c>
      <c r="F380" s="109" t="s">
        <v>1029</v>
      </c>
      <c r="G380" s="23" t="s">
        <v>242</v>
      </c>
      <c r="H380" s="23" t="s">
        <v>242</v>
      </c>
      <c r="I380" s="22" t="s">
        <v>698</v>
      </c>
      <c r="J380" s="132"/>
      <c r="K380" s="22"/>
      <c r="L380" s="22"/>
      <c r="M380" s="107" t="str">
        <f>VLOOKUP(C380, '1.源系统表级信息调研'!$D:$S,16,0)</f>
        <v>N</v>
      </c>
      <c r="N380" s="22"/>
      <c r="O380" s="22"/>
    </row>
    <row r="381" spans="1:15" ht="16.5" customHeight="1">
      <c r="A381" s="107"/>
      <c r="B381" s="108"/>
      <c r="C381" s="109" t="s">
        <v>1736</v>
      </c>
      <c r="D381" s="23" t="s">
        <v>524</v>
      </c>
      <c r="E381" s="135" t="s">
        <v>1256</v>
      </c>
      <c r="F381" s="109" t="s">
        <v>957</v>
      </c>
      <c r="G381" s="23" t="s">
        <v>242</v>
      </c>
      <c r="H381" s="23" t="s">
        <v>242</v>
      </c>
      <c r="I381" s="22" t="s">
        <v>696</v>
      </c>
      <c r="J381" s="132"/>
      <c r="K381" s="22"/>
      <c r="L381" s="22"/>
      <c r="M381" s="107" t="str">
        <f>VLOOKUP(C381, '1.源系统表级信息调研'!$D:$S,16,0)</f>
        <v>N</v>
      </c>
      <c r="N381" s="22"/>
      <c r="O381" s="22"/>
    </row>
    <row r="382" spans="1:15" ht="16.5" customHeight="1">
      <c r="A382" s="107"/>
      <c r="B382" s="108"/>
      <c r="C382" s="109" t="s">
        <v>1736</v>
      </c>
      <c r="D382" s="23" t="s">
        <v>522</v>
      </c>
      <c r="E382" s="135" t="s">
        <v>1257</v>
      </c>
      <c r="F382" s="109" t="s">
        <v>957</v>
      </c>
      <c r="G382" s="23" t="s">
        <v>242</v>
      </c>
      <c r="H382" s="23" t="s">
        <v>242</v>
      </c>
      <c r="I382" s="22" t="s">
        <v>697</v>
      </c>
      <c r="J382" s="132"/>
      <c r="K382" s="22"/>
      <c r="L382" s="22"/>
      <c r="M382" s="107" t="str">
        <f>VLOOKUP(C382, '1.源系统表级信息调研'!$D:$S,16,0)</f>
        <v>N</v>
      </c>
      <c r="N382" s="22"/>
      <c r="O382" s="22"/>
    </row>
    <row r="383" spans="1:15" ht="16.5" customHeight="1">
      <c r="A383" s="107"/>
      <c r="B383" s="108"/>
      <c r="C383" s="109" t="s">
        <v>1736</v>
      </c>
      <c r="D383" s="23" t="s">
        <v>525</v>
      </c>
      <c r="E383" s="135" t="s">
        <v>1258</v>
      </c>
      <c r="F383" s="109" t="s">
        <v>957</v>
      </c>
      <c r="G383" s="23" t="s">
        <v>242</v>
      </c>
      <c r="H383" s="23" t="s">
        <v>242</v>
      </c>
      <c r="I383" s="22" t="s">
        <v>696</v>
      </c>
      <c r="J383" s="132"/>
      <c r="K383" s="22"/>
      <c r="L383" s="22"/>
      <c r="M383" s="107" t="str">
        <f>VLOOKUP(C383, '1.源系统表级信息调研'!$D:$S,16,0)</f>
        <v>N</v>
      </c>
      <c r="N383" s="22"/>
      <c r="O383" s="22"/>
    </row>
    <row r="384" spans="1:15" ht="16.5" customHeight="1">
      <c r="A384" s="107">
        <v>47</v>
      </c>
      <c r="B384" s="108" t="s">
        <v>170</v>
      </c>
      <c r="C384" s="109" t="s">
        <v>174</v>
      </c>
      <c r="D384" s="23" t="s">
        <v>526</v>
      </c>
      <c r="E384" s="135" t="s">
        <v>1259</v>
      </c>
      <c r="F384" s="109" t="s">
        <v>1018</v>
      </c>
      <c r="G384" s="23" t="s">
        <v>242</v>
      </c>
      <c r="H384" s="23" t="s">
        <v>242</v>
      </c>
      <c r="I384" s="22" t="s">
        <v>697</v>
      </c>
      <c r="J384" s="132"/>
      <c r="K384" s="22"/>
      <c r="L384" s="22"/>
      <c r="M384" s="107" t="str">
        <f>VLOOKUP(C384, '1.源系统表级信息调研'!$D:$S,16,0)</f>
        <v>N</v>
      </c>
      <c r="N384" s="22"/>
      <c r="O384" s="22"/>
    </row>
    <row r="385" spans="1:15" ht="16.5" customHeight="1">
      <c r="A385" s="107"/>
      <c r="B385" s="108"/>
      <c r="C385" s="109" t="s">
        <v>174</v>
      </c>
      <c r="D385" s="23" t="s">
        <v>527</v>
      </c>
      <c r="E385" s="135" t="s">
        <v>1260</v>
      </c>
      <c r="F385" s="109" t="s">
        <v>1073</v>
      </c>
      <c r="G385" s="23" t="s">
        <v>242</v>
      </c>
      <c r="H385" s="23" t="s">
        <v>241</v>
      </c>
      <c r="I385" s="22" t="s">
        <v>698</v>
      </c>
      <c r="J385" s="132"/>
      <c r="K385" s="22"/>
      <c r="L385" s="22"/>
      <c r="M385" s="107" t="str">
        <f>VLOOKUP(C385, '1.源系统表级信息调研'!$D:$S,16,0)</f>
        <v>N</v>
      </c>
      <c r="N385" s="22"/>
      <c r="O385" s="22"/>
    </row>
    <row r="386" spans="1:15" ht="16.5" customHeight="1">
      <c r="A386" s="107"/>
      <c r="B386" s="108"/>
      <c r="C386" s="109" t="s">
        <v>174</v>
      </c>
      <c r="D386" s="23" t="s">
        <v>528</v>
      </c>
      <c r="E386" s="135" t="s">
        <v>1261</v>
      </c>
      <c r="F386" s="109" t="s">
        <v>1035</v>
      </c>
      <c r="G386" s="23" t="s">
        <v>242</v>
      </c>
      <c r="H386" s="23" t="s">
        <v>241</v>
      </c>
      <c r="I386" s="22" t="s">
        <v>697</v>
      </c>
      <c r="J386" s="132"/>
      <c r="K386" s="22"/>
      <c r="L386" s="22"/>
      <c r="M386" s="107" t="str">
        <f>VLOOKUP(C386, '1.源系统表级信息调研'!$D:$S,16,0)</f>
        <v>N</v>
      </c>
      <c r="N386" s="22"/>
      <c r="O386" s="22"/>
    </row>
    <row r="387" spans="1:15" ht="27.75" customHeight="1">
      <c r="A387" s="107"/>
      <c r="B387" s="108"/>
      <c r="C387" s="109" t="s">
        <v>174</v>
      </c>
      <c r="D387" s="23" t="s">
        <v>529</v>
      </c>
      <c r="E387" s="135" t="s">
        <v>1262</v>
      </c>
      <c r="F387" s="109" t="s">
        <v>957</v>
      </c>
      <c r="G387" s="23" t="s">
        <v>242</v>
      </c>
      <c r="H387" s="23" t="s">
        <v>241</v>
      </c>
      <c r="I387" s="22" t="s">
        <v>697</v>
      </c>
      <c r="J387" s="134" t="s">
        <v>1617</v>
      </c>
      <c r="K387" s="22"/>
      <c r="L387" s="22"/>
      <c r="M387" s="107" t="str">
        <f>VLOOKUP(C387, '1.源系统表级信息调研'!$D:$S,16,0)</f>
        <v>N</v>
      </c>
      <c r="N387" s="22"/>
      <c r="O387" s="22"/>
    </row>
    <row r="388" spans="1:15" ht="16.5" customHeight="1">
      <c r="A388" s="107"/>
      <c r="B388" s="108"/>
      <c r="C388" s="109" t="s">
        <v>174</v>
      </c>
      <c r="D388" s="23" t="s">
        <v>247</v>
      </c>
      <c r="E388" s="135" t="s">
        <v>1263</v>
      </c>
      <c r="F388" s="109" t="s">
        <v>1073</v>
      </c>
      <c r="G388" s="23" t="s">
        <v>242</v>
      </c>
      <c r="H388" s="23" t="s">
        <v>241</v>
      </c>
      <c r="I388" s="22" t="s">
        <v>697</v>
      </c>
      <c r="J388" s="132"/>
      <c r="K388" s="22"/>
      <c r="L388" s="22"/>
      <c r="M388" s="107" t="str">
        <f>VLOOKUP(C388, '1.源系统表级信息调研'!$D:$S,16,0)</f>
        <v>N</v>
      </c>
      <c r="N388" s="22"/>
      <c r="O388" s="22"/>
    </row>
    <row r="389" spans="1:15" ht="49.5" customHeight="1">
      <c r="A389" s="107"/>
      <c r="B389" s="108"/>
      <c r="C389" s="109" t="s">
        <v>174</v>
      </c>
      <c r="D389" s="23" t="s">
        <v>872</v>
      </c>
      <c r="E389" s="135" t="s">
        <v>1264</v>
      </c>
      <c r="F389" s="109" t="s">
        <v>957</v>
      </c>
      <c r="G389" s="23" t="s">
        <v>242</v>
      </c>
      <c r="H389" s="23" t="s">
        <v>241</v>
      </c>
      <c r="I389" s="22" t="s">
        <v>696</v>
      </c>
      <c r="J389" s="134" t="s">
        <v>1618</v>
      </c>
      <c r="K389" s="22"/>
      <c r="L389" s="22"/>
      <c r="M389" s="107" t="str">
        <f>VLOOKUP(C389, '1.源系统表级信息调研'!$D:$S,16,0)</f>
        <v>N</v>
      </c>
      <c r="N389" s="22"/>
      <c r="O389" s="22"/>
    </row>
    <row r="390" spans="1:15" ht="26.25" customHeight="1">
      <c r="A390" s="107"/>
      <c r="B390" s="108"/>
      <c r="C390" s="109" t="s">
        <v>174</v>
      </c>
      <c r="D390" s="23" t="s">
        <v>874</v>
      </c>
      <c r="E390" s="135" t="s">
        <v>1265</v>
      </c>
      <c r="F390" s="109" t="s">
        <v>957</v>
      </c>
      <c r="G390" s="23" t="s">
        <v>242</v>
      </c>
      <c r="H390" s="23" t="s">
        <v>241</v>
      </c>
      <c r="I390" s="22" t="s">
        <v>696</v>
      </c>
      <c r="J390" s="134" t="s">
        <v>1619</v>
      </c>
      <c r="K390" s="22"/>
      <c r="L390" s="22"/>
      <c r="M390" s="107" t="str">
        <f>VLOOKUP(C390, '1.源系统表级信息调研'!$D:$S,16,0)</f>
        <v>N</v>
      </c>
      <c r="N390" s="22"/>
      <c r="O390" s="22"/>
    </row>
    <row r="391" spans="1:15" ht="27" customHeight="1">
      <c r="A391" s="107"/>
      <c r="B391" s="108"/>
      <c r="C391" s="109" t="s">
        <v>174</v>
      </c>
      <c r="D391" s="23" t="s">
        <v>873</v>
      </c>
      <c r="E391" s="135" t="s">
        <v>1266</v>
      </c>
      <c r="F391" s="109" t="s">
        <v>957</v>
      </c>
      <c r="G391" s="23" t="s">
        <v>242</v>
      </c>
      <c r="H391" s="23" t="s">
        <v>241</v>
      </c>
      <c r="I391" s="22" t="s">
        <v>696</v>
      </c>
      <c r="J391" s="134" t="s">
        <v>1619</v>
      </c>
      <c r="K391" s="22"/>
      <c r="L391" s="22"/>
      <c r="M391" s="107" t="str">
        <f>VLOOKUP(C391, '1.源系统表级信息调研'!$D:$S,16,0)</f>
        <v>N</v>
      </c>
      <c r="N391" s="22"/>
      <c r="O391" s="22"/>
    </row>
    <row r="392" spans="1:15" ht="16.5" customHeight="1">
      <c r="A392" s="107"/>
      <c r="B392" s="108"/>
      <c r="C392" s="109" t="s">
        <v>174</v>
      </c>
      <c r="D392" s="23" t="s">
        <v>530</v>
      </c>
      <c r="E392" s="135" t="s">
        <v>1267</v>
      </c>
      <c r="F392" s="109" t="s">
        <v>957</v>
      </c>
      <c r="G392" s="23" t="s">
        <v>242</v>
      </c>
      <c r="H392" s="23" t="s">
        <v>242</v>
      </c>
      <c r="I392" s="22" t="s">
        <v>696</v>
      </c>
      <c r="J392" s="132"/>
      <c r="K392" s="22"/>
      <c r="L392" s="22"/>
      <c r="M392" s="107" t="str">
        <f>VLOOKUP(C392, '1.源系统表级信息调研'!$D:$S,16,0)</f>
        <v>N</v>
      </c>
      <c r="N392" s="22"/>
      <c r="O392" s="22"/>
    </row>
    <row r="393" spans="1:15" ht="16.5" customHeight="1">
      <c r="A393" s="107">
        <v>48</v>
      </c>
      <c r="B393" s="108" t="s">
        <v>171</v>
      </c>
      <c r="C393" s="109" t="s">
        <v>175</v>
      </c>
      <c r="D393" s="23" t="s">
        <v>531</v>
      </c>
      <c r="E393" s="135" t="s">
        <v>1268</v>
      </c>
      <c r="F393" s="109" t="s">
        <v>1041</v>
      </c>
      <c r="G393" s="23" t="s">
        <v>241</v>
      </c>
      <c r="H393" s="23" t="s">
        <v>242</v>
      </c>
      <c r="I393" s="22" t="s">
        <v>696</v>
      </c>
      <c r="J393" s="132"/>
      <c r="K393" s="22"/>
      <c r="L393" s="22"/>
      <c r="M393" s="107" t="str">
        <f>VLOOKUP(C393, '1.源系统表级信息调研'!$D:$S,16,0)</f>
        <v>N</v>
      </c>
      <c r="N393" s="22"/>
      <c r="O393" s="22"/>
    </row>
    <row r="394" spans="1:15" ht="16.5" customHeight="1">
      <c r="A394" s="107"/>
      <c r="B394" s="108"/>
      <c r="C394" s="109" t="s">
        <v>175</v>
      </c>
      <c r="D394" s="23" t="s">
        <v>533</v>
      </c>
      <c r="E394" s="135" t="s">
        <v>1242</v>
      </c>
      <c r="F394" s="109" t="s">
        <v>946</v>
      </c>
      <c r="G394" s="23" t="s">
        <v>242</v>
      </c>
      <c r="H394" s="23" t="s">
        <v>242</v>
      </c>
      <c r="I394" s="22" t="s">
        <v>698</v>
      </c>
      <c r="J394" s="132"/>
      <c r="K394" s="22"/>
      <c r="L394" s="22"/>
      <c r="M394" s="107" t="str">
        <f>VLOOKUP(C394, '1.源系统表级信息调研'!$D:$S,16,0)</f>
        <v>N</v>
      </c>
      <c r="N394" s="22"/>
      <c r="O394" s="22"/>
    </row>
    <row r="395" spans="1:15" ht="16.5" customHeight="1">
      <c r="A395" s="107"/>
      <c r="B395" s="108"/>
      <c r="C395" s="109" t="s">
        <v>175</v>
      </c>
      <c r="D395" s="23" t="s">
        <v>534</v>
      </c>
      <c r="E395" s="135" t="s">
        <v>1241</v>
      </c>
      <c r="F395" s="109" t="s">
        <v>946</v>
      </c>
      <c r="G395" s="23" t="s">
        <v>242</v>
      </c>
      <c r="H395" s="23" t="s">
        <v>242</v>
      </c>
      <c r="I395" s="22" t="s">
        <v>698</v>
      </c>
      <c r="J395" s="132"/>
      <c r="K395" s="22"/>
      <c r="L395" s="22"/>
      <c r="M395" s="107" t="str">
        <f>VLOOKUP(C395, '1.源系统表级信息调研'!$D:$S,16,0)</f>
        <v>N</v>
      </c>
      <c r="N395" s="22"/>
      <c r="O395" s="22"/>
    </row>
    <row r="396" spans="1:15" ht="16.5" customHeight="1">
      <c r="A396" s="107"/>
      <c r="B396" s="108"/>
      <c r="C396" s="109" t="s">
        <v>175</v>
      </c>
      <c r="D396" s="23" t="s">
        <v>535</v>
      </c>
      <c r="E396" s="135" t="s">
        <v>1269</v>
      </c>
      <c r="F396" s="109" t="s">
        <v>957</v>
      </c>
      <c r="G396" s="23" t="s">
        <v>242</v>
      </c>
      <c r="H396" s="23" t="s">
        <v>242</v>
      </c>
      <c r="I396" s="22" t="s">
        <v>696</v>
      </c>
      <c r="J396" s="132"/>
      <c r="K396" s="22"/>
      <c r="L396" s="22"/>
      <c r="M396" s="107" t="str">
        <f>VLOOKUP(C396, '1.源系统表级信息调研'!$D:$S,16,0)</f>
        <v>N</v>
      </c>
      <c r="N396" s="22"/>
      <c r="O396" s="22"/>
    </row>
    <row r="397" spans="1:15" ht="16.5" customHeight="1">
      <c r="A397" s="107">
        <v>49</v>
      </c>
      <c r="B397" s="108" t="s">
        <v>1644</v>
      </c>
      <c r="C397" s="109" t="s">
        <v>176</v>
      </c>
      <c r="D397" s="23" t="s">
        <v>537</v>
      </c>
      <c r="E397" s="135" t="s">
        <v>1006</v>
      </c>
      <c r="F397" s="109" t="s">
        <v>996</v>
      </c>
      <c r="G397" s="23" t="s">
        <v>242</v>
      </c>
      <c r="H397" s="23" t="s">
        <v>241</v>
      </c>
      <c r="I397" s="22" t="s">
        <v>697</v>
      </c>
      <c r="J397" s="132"/>
      <c r="K397" s="22"/>
      <c r="L397" s="22"/>
      <c r="M397" s="107" t="str">
        <f>VLOOKUP(C397, '1.源系统表级信息调研'!$D:$S,16,0)</f>
        <v>N</v>
      </c>
      <c r="N397" s="22"/>
      <c r="O397" s="22"/>
    </row>
    <row r="398" spans="1:15" ht="16.5" customHeight="1">
      <c r="A398" s="107"/>
      <c r="B398" s="108"/>
      <c r="C398" s="109" t="s">
        <v>176</v>
      </c>
      <c r="D398" s="23" t="s">
        <v>538</v>
      </c>
      <c r="E398" s="135" t="s">
        <v>1270</v>
      </c>
      <c r="F398" s="109" t="s">
        <v>963</v>
      </c>
      <c r="G398" s="23" t="s">
        <v>242</v>
      </c>
      <c r="H398" s="23" t="s">
        <v>241</v>
      </c>
      <c r="I398" s="22" t="s">
        <v>696</v>
      </c>
      <c r="J398" s="132"/>
      <c r="K398" s="22"/>
      <c r="L398" s="22"/>
      <c r="M398" s="107" t="str">
        <f>VLOOKUP(C398, '1.源系统表级信息调研'!$D:$S,16,0)</f>
        <v>N</v>
      </c>
      <c r="N398" s="22"/>
      <c r="O398" s="22"/>
    </row>
    <row r="399" spans="1:15" ht="16.5" customHeight="1">
      <c r="A399" s="107"/>
      <c r="B399" s="108"/>
      <c r="C399" s="109" t="s">
        <v>176</v>
      </c>
      <c r="D399" s="23" t="s">
        <v>875</v>
      </c>
      <c r="E399" s="135" t="s">
        <v>1271</v>
      </c>
      <c r="F399" s="109" t="s">
        <v>996</v>
      </c>
      <c r="G399" s="23" t="s">
        <v>242</v>
      </c>
      <c r="H399" s="23" t="s">
        <v>241</v>
      </c>
      <c r="I399" s="22" t="s">
        <v>696</v>
      </c>
      <c r="J399" s="132"/>
      <c r="K399" s="22"/>
      <c r="L399" s="22"/>
      <c r="M399" s="107" t="str">
        <f>VLOOKUP(C399, '1.源系统表级信息调研'!$D:$S,16,0)</f>
        <v>N</v>
      </c>
      <c r="N399" s="22"/>
      <c r="O399" s="22"/>
    </row>
    <row r="400" spans="1:15" ht="16.5" customHeight="1">
      <c r="A400" s="107">
        <v>50</v>
      </c>
      <c r="B400" s="108" t="s">
        <v>172</v>
      </c>
      <c r="C400" s="109" t="s">
        <v>1737</v>
      </c>
      <c r="D400" s="23" t="s">
        <v>539</v>
      </c>
      <c r="E400" s="135" t="s">
        <v>1272</v>
      </c>
      <c r="F400" s="109" t="s">
        <v>996</v>
      </c>
      <c r="G400" s="23" t="s">
        <v>241</v>
      </c>
      <c r="H400" s="23" t="s">
        <v>242</v>
      </c>
      <c r="I400" s="22" t="s">
        <v>697</v>
      </c>
      <c r="J400" s="132"/>
      <c r="K400" s="22"/>
      <c r="L400" s="22"/>
      <c r="M400" s="107" t="str">
        <f>VLOOKUP(C400, '1.源系统表级信息调研'!$D:$S,16,0)</f>
        <v>N</v>
      </c>
      <c r="N400" s="22"/>
      <c r="O400" s="22"/>
    </row>
    <row r="401" spans="1:15" ht="16.5" customHeight="1">
      <c r="A401" s="107"/>
      <c r="B401" s="108"/>
      <c r="C401" s="109" t="s">
        <v>1737</v>
      </c>
      <c r="D401" s="23" t="s">
        <v>540</v>
      </c>
      <c r="E401" s="135" t="s">
        <v>1273</v>
      </c>
      <c r="F401" s="109" t="s">
        <v>996</v>
      </c>
      <c r="G401" s="23" t="s">
        <v>242</v>
      </c>
      <c r="H401" s="23" t="s">
        <v>242</v>
      </c>
      <c r="I401" s="22" t="s">
        <v>698</v>
      </c>
      <c r="J401" s="132"/>
      <c r="K401" s="22"/>
      <c r="L401" s="22"/>
      <c r="M401" s="107" t="str">
        <f>VLOOKUP(C401, '1.源系统表级信息调研'!$D:$S,16,0)</f>
        <v>N</v>
      </c>
      <c r="N401" s="22"/>
      <c r="O401" s="22"/>
    </row>
    <row r="402" spans="1:15" ht="16.5" customHeight="1">
      <c r="A402" s="107"/>
      <c r="B402" s="108"/>
      <c r="C402" s="109" t="s">
        <v>1737</v>
      </c>
      <c r="D402" s="23" t="s">
        <v>541</v>
      </c>
      <c r="E402" s="135" t="s">
        <v>1274</v>
      </c>
      <c r="F402" s="109" t="s">
        <v>996</v>
      </c>
      <c r="G402" s="23" t="s">
        <v>242</v>
      </c>
      <c r="H402" s="23" t="s">
        <v>242</v>
      </c>
      <c r="I402" s="22" t="s">
        <v>698</v>
      </c>
      <c r="J402" s="132"/>
      <c r="K402" s="22"/>
      <c r="L402" s="22"/>
      <c r="M402" s="107" t="str">
        <f>VLOOKUP(C402, '1.源系统表级信息调研'!$D:$S,16,0)</f>
        <v>N</v>
      </c>
      <c r="N402" s="22"/>
      <c r="O402" s="22"/>
    </row>
    <row r="403" spans="1:15" ht="16.5" customHeight="1">
      <c r="A403" s="107"/>
      <c r="B403" s="108"/>
      <c r="C403" s="109" t="s">
        <v>1737</v>
      </c>
      <c r="D403" s="23" t="s">
        <v>542</v>
      </c>
      <c r="E403" s="135" t="s">
        <v>1275</v>
      </c>
      <c r="F403" s="109" t="s">
        <v>996</v>
      </c>
      <c r="G403" s="23" t="s">
        <v>242</v>
      </c>
      <c r="H403" s="23" t="s">
        <v>242</v>
      </c>
      <c r="I403" s="22" t="s">
        <v>697</v>
      </c>
      <c r="J403" s="132"/>
      <c r="K403" s="22"/>
      <c r="L403" s="22"/>
      <c r="M403" s="107" t="str">
        <f>VLOOKUP(C403, '1.源系统表级信息调研'!$D:$S,16,0)</f>
        <v>N</v>
      </c>
      <c r="N403" s="22"/>
      <c r="O403" s="22"/>
    </row>
    <row r="404" spans="1:15" ht="16.5" customHeight="1">
      <c r="A404" s="107"/>
      <c r="B404" s="108"/>
      <c r="C404" s="109" t="s">
        <v>1737</v>
      </c>
      <c r="D404" s="23" t="s">
        <v>543</v>
      </c>
      <c r="E404" s="135" t="s">
        <v>1276</v>
      </c>
      <c r="F404" s="109" t="s">
        <v>963</v>
      </c>
      <c r="G404" s="23" t="s">
        <v>242</v>
      </c>
      <c r="H404" s="23" t="s">
        <v>242</v>
      </c>
      <c r="I404" s="22" t="s">
        <v>696</v>
      </c>
      <c r="J404" s="132"/>
      <c r="K404" s="22"/>
      <c r="L404" s="22"/>
      <c r="M404" s="107" t="str">
        <f>VLOOKUP(C404, '1.源系统表级信息调研'!$D:$S,16,0)</f>
        <v>N</v>
      </c>
      <c r="N404" s="22"/>
      <c r="O404" s="22"/>
    </row>
    <row r="405" spans="1:15" ht="16.5" customHeight="1">
      <c r="A405" s="107">
        <v>51</v>
      </c>
      <c r="B405" s="108" t="s">
        <v>181</v>
      </c>
      <c r="C405" s="109" t="s">
        <v>178</v>
      </c>
      <c r="D405" s="23" t="s">
        <v>243</v>
      </c>
      <c r="E405" s="135" t="s">
        <v>1119</v>
      </c>
      <c r="F405" s="109" t="s">
        <v>944</v>
      </c>
      <c r="G405" s="23" t="s">
        <v>241</v>
      </c>
      <c r="H405" s="23" t="s">
        <v>242</v>
      </c>
      <c r="I405" s="22" t="s">
        <v>697</v>
      </c>
      <c r="J405" s="132"/>
      <c r="K405" s="22"/>
      <c r="L405" s="22"/>
      <c r="M405" s="107" t="str">
        <f>VLOOKUP(C405, '1.源系统表级信息调研'!$D:$S,16,0)</f>
        <v>N</v>
      </c>
      <c r="N405" s="22"/>
      <c r="O405" s="22"/>
    </row>
    <row r="406" spans="1:15" ht="16.5" customHeight="1">
      <c r="A406" s="107"/>
      <c r="B406" s="108"/>
      <c r="C406" s="109" t="s">
        <v>178</v>
      </c>
      <c r="D406" s="23" t="s">
        <v>244</v>
      </c>
      <c r="E406" s="135" t="s">
        <v>1120</v>
      </c>
      <c r="F406" s="109" t="s">
        <v>1041</v>
      </c>
      <c r="G406" s="23" t="s">
        <v>242</v>
      </c>
      <c r="H406" s="23" t="s">
        <v>242</v>
      </c>
      <c r="I406" s="22" t="s">
        <v>698</v>
      </c>
      <c r="J406" s="132"/>
      <c r="K406" s="22"/>
      <c r="L406" s="22"/>
      <c r="M406" s="107" t="str">
        <f>VLOOKUP(C406, '1.源系统表级信息调研'!$D:$S,16,0)</f>
        <v>N</v>
      </c>
      <c r="N406" s="22"/>
      <c r="O406" s="22"/>
    </row>
    <row r="407" spans="1:15" ht="25.5" customHeight="1">
      <c r="A407" s="107"/>
      <c r="B407" s="108"/>
      <c r="C407" s="109" t="s">
        <v>178</v>
      </c>
      <c r="D407" s="23" t="s">
        <v>544</v>
      </c>
      <c r="E407" s="135" t="s">
        <v>1277</v>
      </c>
      <c r="F407" s="109" t="s">
        <v>957</v>
      </c>
      <c r="G407" s="23" t="s">
        <v>242</v>
      </c>
      <c r="H407" s="23" t="s">
        <v>241</v>
      </c>
      <c r="I407" s="22" t="s">
        <v>696</v>
      </c>
      <c r="J407" s="134" t="s">
        <v>1620</v>
      </c>
      <c r="K407" s="22"/>
      <c r="L407" s="22"/>
      <c r="M407" s="107" t="str">
        <f>VLOOKUP(C407, '1.源系统表级信息调研'!$D:$S,16,0)</f>
        <v>N</v>
      </c>
      <c r="N407" s="22"/>
      <c r="O407" s="22"/>
    </row>
    <row r="408" spans="1:15" ht="16.5" customHeight="1">
      <c r="A408" s="107"/>
      <c r="B408" s="108"/>
      <c r="C408" s="109" t="s">
        <v>178</v>
      </c>
      <c r="D408" s="23" t="s">
        <v>545</v>
      </c>
      <c r="E408" s="135" t="s">
        <v>1278</v>
      </c>
      <c r="F408" s="109" t="s">
        <v>993</v>
      </c>
      <c r="G408" s="23" t="s">
        <v>242</v>
      </c>
      <c r="H408" s="23" t="s">
        <v>241</v>
      </c>
      <c r="I408" s="22" t="s">
        <v>697</v>
      </c>
      <c r="J408" s="132"/>
      <c r="K408" s="22"/>
      <c r="L408" s="22"/>
      <c r="M408" s="107" t="str">
        <f>VLOOKUP(C408, '1.源系统表级信息调研'!$D:$S,16,0)</f>
        <v>N</v>
      </c>
      <c r="N408" s="22"/>
      <c r="O408" s="22"/>
    </row>
    <row r="409" spans="1:15" ht="29.25" customHeight="1">
      <c r="A409" s="107"/>
      <c r="B409" s="108"/>
      <c r="C409" s="109" t="s">
        <v>178</v>
      </c>
      <c r="D409" s="23" t="s">
        <v>546</v>
      </c>
      <c r="E409" s="135" t="s">
        <v>1279</v>
      </c>
      <c r="F409" s="109" t="s">
        <v>957</v>
      </c>
      <c r="G409" s="23" t="s">
        <v>242</v>
      </c>
      <c r="H409" s="23" t="s">
        <v>241</v>
      </c>
      <c r="I409" s="22" t="s">
        <v>696</v>
      </c>
      <c r="J409" s="134" t="s">
        <v>1621</v>
      </c>
      <c r="K409" s="22"/>
      <c r="L409" s="22"/>
      <c r="M409" s="107" t="str">
        <f>VLOOKUP(C409, '1.源系统表级信息调研'!$D:$S,16,0)</f>
        <v>N</v>
      </c>
      <c r="N409" s="22"/>
      <c r="O409" s="22"/>
    </row>
    <row r="410" spans="1:15" ht="16.5" customHeight="1">
      <c r="A410" s="107"/>
      <c r="B410" s="108"/>
      <c r="C410" s="109" t="s">
        <v>178</v>
      </c>
      <c r="D410" s="23" t="s">
        <v>547</v>
      </c>
      <c r="E410" s="135" t="s">
        <v>1280</v>
      </c>
      <c r="F410" s="109" t="s">
        <v>1073</v>
      </c>
      <c r="G410" s="23" t="s">
        <v>242</v>
      </c>
      <c r="H410" s="23" t="s">
        <v>241</v>
      </c>
      <c r="I410" s="22" t="s">
        <v>698</v>
      </c>
      <c r="J410" s="132"/>
      <c r="K410" s="22"/>
      <c r="L410" s="22"/>
      <c r="M410" s="107" t="str">
        <f>VLOOKUP(C410, '1.源系统表级信息调研'!$D:$S,16,0)</f>
        <v>N</v>
      </c>
      <c r="N410" s="22"/>
      <c r="O410" s="22"/>
    </row>
    <row r="411" spans="1:15" ht="16.5" customHeight="1">
      <c r="A411" s="107"/>
      <c r="B411" s="108"/>
      <c r="C411" s="109" t="s">
        <v>178</v>
      </c>
      <c r="D411" s="23" t="s">
        <v>548</v>
      </c>
      <c r="E411" s="135" t="s">
        <v>1281</v>
      </c>
      <c r="F411" s="109" t="s">
        <v>954</v>
      </c>
      <c r="G411" s="23" t="s">
        <v>242</v>
      </c>
      <c r="H411" s="23" t="s">
        <v>241</v>
      </c>
      <c r="I411" s="22" t="s">
        <v>696</v>
      </c>
      <c r="J411" s="132"/>
      <c r="K411" s="22"/>
      <c r="L411" s="22"/>
      <c r="M411" s="107" t="str">
        <f>VLOOKUP(C411, '1.源系统表级信息调研'!$D:$S,16,0)</f>
        <v>N</v>
      </c>
      <c r="N411" s="22"/>
      <c r="O411" s="22"/>
    </row>
    <row r="412" spans="1:15" ht="16.5" customHeight="1">
      <c r="A412" s="107">
        <v>52</v>
      </c>
      <c r="B412" s="108" t="s">
        <v>182</v>
      </c>
      <c r="C412" s="109" t="s">
        <v>179</v>
      </c>
      <c r="D412" s="23" t="s">
        <v>243</v>
      </c>
      <c r="E412" s="135" t="s">
        <v>1119</v>
      </c>
      <c r="F412" s="109" t="s">
        <v>944</v>
      </c>
      <c r="G412" s="23" t="s">
        <v>241</v>
      </c>
      <c r="H412" s="23" t="s">
        <v>242</v>
      </c>
      <c r="I412" s="22" t="s">
        <v>697</v>
      </c>
      <c r="J412" s="132"/>
      <c r="K412" s="22"/>
      <c r="L412" s="22"/>
      <c r="M412" s="107" t="str">
        <f>VLOOKUP(C412, '1.源系统表级信息调研'!$D:$S,16,0)</f>
        <v>N</v>
      </c>
      <c r="N412" s="22"/>
      <c r="O412" s="22"/>
    </row>
    <row r="413" spans="1:15" ht="16.5" customHeight="1">
      <c r="A413" s="107"/>
      <c r="B413" s="108"/>
      <c r="C413" s="109" t="s">
        <v>179</v>
      </c>
      <c r="D413" s="23" t="s">
        <v>531</v>
      </c>
      <c r="E413" s="135" t="s">
        <v>1268</v>
      </c>
      <c r="F413" s="109" t="s">
        <v>1041</v>
      </c>
      <c r="G413" s="23" t="s">
        <v>242</v>
      </c>
      <c r="H413" s="23" t="s">
        <v>242</v>
      </c>
      <c r="I413" s="22" t="s">
        <v>696</v>
      </c>
      <c r="J413" s="132"/>
      <c r="K413" s="22"/>
      <c r="L413" s="22"/>
      <c r="M413" s="107" t="str">
        <f>VLOOKUP(C413, '1.源系统表级信息调研'!$D:$S,16,0)</f>
        <v>N</v>
      </c>
      <c r="N413" s="22"/>
      <c r="O413" s="22"/>
    </row>
    <row r="414" spans="1:15" ht="16.5" customHeight="1">
      <c r="A414" s="107">
        <v>53</v>
      </c>
      <c r="B414" s="108" t="s">
        <v>183</v>
      </c>
      <c r="C414" s="109" t="s">
        <v>180</v>
      </c>
      <c r="D414" s="23" t="s">
        <v>243</v>
      </c>
      <c r="E414" s="135" t="s">
        <v>1119</v>
      </c>
      <c r="F414" s="109" t="s">
        <v>944</v>
      </c>
      <c r="G414" s="23" t="s">
        <v>241</v>
      </c>
      <c r="H414" s="23" t="s">
        <v>242</v>
      </c>
      <c r="I414" s="22" t="s">
        <v>697</v>
      </c>
      <c r="J414" s="132"/>
      <c r="K414" s="22"/>
      <c r="L414" s="22"/>
      <c r="M414" s="107" t="str">
        <f>VLOOKUP(C414, '1.源系统表级信息调研'!$D:$S,16,0)</f>
        <v>N</v>
      </c>
      <c r="N414" s="22"/>
      <c r="O414" s="22"/>
    </row>
    <row r="415" spans="1:15" ht="16.5" customHeight="1">
      <c r="A415" s="107"/>
      <c r="B415" s="108"/>
      <c r="C415" s="109" t="s">
        <v>180</v>
      </c>
      <c r="D415" s="23" t="s">
        <v>549</v>
      </c>
      <c r="E415" s="135" t="s">
        <v>1066</v>
      </c>
      <c r="F415" s="109" t="s">
        <v>954</v>
      </c>
      <c r="G415" s="23" t="s">
        <v>242</v>
      </c>
      <c r="H415" s="23" t="s">
        <v>241</v>
      </c>
      <c r="I415" s="22" t="s">
        <v>697</v>
      </c>
      <c r="J415" s="132"/>
      <c r="K415" s="22"/>
      <c r="L415" s="22"/>
      <c r="M415" s="107" t="str">
        <f>VLOOKUP(C415, '1.源系统表级信息调研'!$D:$S,16,0)</f>
        <v>N</v>
      </c>
      <c r="N415" s="22"/>
      <c r="O415" s="22"/>
    </row>
    <row r="416" spans="1:15" ht="16.5" customHeight="1">
      <c r="A416" s="107"/>
      <c r="B416" s="108"/>
      <c r="C416" s="109" t="s">
        <v>180</v>
      </c>
      <c r="D416" s="23" t="s">
        <v>550</v>
      </c>
      <c r="E416" s="135" t="s">
        <v>1282</v>
      </c>
      <c r="F416" s="109" t="s">
        <v>1073</v>
      </c>
      <c r="G416" s="23" t="s">
        <v>242</v>
      </c>
      <c r="H416" s="23" t="s">
        <v>241</v>
      </c>
      <c r="I416" s="22" t="s">
        <v>698</v>
      </c>
      <c r="J416" s="132"/>
      <c r="K416" s="22"/>
      <c r="L416" s="22"/>
      <c r="M416" s="107" t="str">
        <f>VLOOKUP(C416, '1.源系统表级信息调研'!$D:$S,16,0)</f>
        <v>N</v>
      </c>
      <c r="N416" s="22"/>
      <c r="O416" s="22"/>
    </row>
    <row r="417" spans="1:15" ht="16.5" customHeight="1">
      <c r="A417" s="107"/>
      <c r="B417" s="108"/>
      <c r="C417" s="109" t="s">
        <v>180</v>
      </c>
      <c r="D417" s="23" t="s">
        <v>551</v>
      </c>
      <c r="E417" s="135" t="s">
        <v>1283</v>
      </c>
      <c r="F417" s="109" t="s">
        <v>957</v>
      </c>
      <c r="G417" s="23" t="s">
        <v>242</v>
      </c>
      <c r="H417" s="23" t="s">
        <v>241</v>
      </c>
      <c r="I417" s="22" t="s">
        <v>696</v>
      </c>
      <c r="J417" s="132"/>
      <c r="K417" s="22"/>
      <c r="L417" s="22"/>
      <c r="M417" s="107" t="str">
        <f>VLOOKUP(C417, '1.源系统表级信息调研'!$D:$S,16,0)</f>
        <v>N</v>
      </c>
      <c r="N417" s="22"/>
      <c r="O417" s="22"/>
    </row>
    <row r="418" spans="1:15" ht="45.75" customHeight="1">
      <c r="A418" s="107"/>
      <c r="B418" s="108"/>
      <c r="C418" s="109" t="s">
        <v>180</v>
      </c>
      <c r="D418" s="23" t="s">
        <v>552</v>
      </c>
      <c r="E418" s="135" t="s">
        <v>1284</v>
      </c>
      <c r="F418" s="109" t="s">
        <v>957</v>
      </c>
      <c r="G418" s="23" t="s">
        <v>242</v>
      </c>
      <c r="H418" s="23" t="s">
        <v>241</v>
      </c>
      <c r="I418" s="22" t="s">
        <v>696</v>
      </c>
      <c r="J418" s="134" t="s">
        <v>1622</v>
      </c>
      <c r="K418" s="22"/>
      <c r="L418" s="22"/>
      <c r="M418" s="107" t="str">
        <f>VLOOKUP(C418, '1.源系统表级信息调研'!$D:$S,16,0)</f>
        <v>N</v>
      </c>
      <c r="N418" s="22"/>
      <c r="O418" s="22"/>
    </row>
    <row r="419" spans="1:15" ht="156.75" customHeight="1">
      <c r="A419" s="107"/>
      <c r="B419" s="108"/>
      <c r="C419" s="109" t="s">
        <v>180</v>
      </c>
      <c r="D419" s="23" t="s">
        <v>553</v>
      </c>
      <c r="E419" s="135" t="s">
        <v>1285</v>
      </c>
      <c r="F419" s="109" t="s">
        <v>948</v>
      </c>
      <c r="G419" s="23" t="s">
        <v>242</v>
      </c>
      <c r="H419" s="23" t="s">
        <v>241</v>
      </c>
      <c r="I419" s="22" t="s">
        <v>696</v>
      </c>
      <c r="J419" s="134" t="s">
        <v>1623</v>
      </c>
      <c r="K419" s="22"/>
      <c r="L419" s="22"/>
      <c r="M419" s="107" t="str">
        <f>VLOOKUP(C419, '1.源系统表级信息调研'!$D:$S,16,0)</f>
        <v>N</v>
      </c>
      <c r="N419" s="22"/>
      <c r="O419" s="22"/>
    </row>
    <row r="420" spans="1:15" ht="44.25" customHeight="1">
      <c r="A420" s="107"/>
      <c r="B420" s="108"/>
      <c r="C420" s="109" t="s">
        <v>180</v>
      </c>
      <c r="D420" s="23" t="s">
        <v>554</v>
      </c>
      <c r="E420" s="135" t="s">
        <v>1286</v>
      </c>
      <c r="F420" s="109" t="s">
        <v>957</v>
      </c>
      <c r="G420" s="23" t="s">
        <v>242</v>
      </c>
      <c r="H420" s="23" t="s">
        <v>241</v>
      </c>
      <c r="I420" s="22" t="s">
        <v>696</v>
      </c>
      <c r="J420" s="134" t="s">
        <v>1624</v>
      </c>
      <c r="K420" s="22"/>
      <c r="L420" s="22"/>
      <c r="M420" s="107" t="str">
        <f>VLOOKUP(C420, '1.源系统表级信息调研'!$D:$S,16,0)</f>
        <v>N</v>
      </c>
      <c r="N420" s="22"/>
      <c r="O420" s="22"/>
    </row>
    <row r="421" spans="1:15" ht="16.5" customHeight="1">
      <c r="A421" s="107"/>
      <c r="B421" s="108"/>
      <c r="C421" s="109" t="s">
        <v>180</v>
      </c>
      <c r="D421" s="23" t="s">
        <v>555</v>
      </c>
      <c r="E421" s="135" t="s">
        <v>1287</v>
      </c>
      <c r="F421" s="109" t="s">
        <v>1288</v>
      </c>
      <c r="G421" s="23" t="s">
        <v>242</v>
      </c>
      <c r="H421" s="23" t="s">
        <v>241</v>
      </c>
      <c r="I421" s="22" t="s">
        <v>698</v>
      </c>
      <c r="J421" s="132"/>
      <c r="K421" s="22"/>
      <c r="L421" s="22"/>
      <c r="M421" s="107" t="str">
        <f>VLOOKUP(C421, '1.源系统表级信息调研'!$D:$S,16,0)</f>
        <v>N</v>
      </c>
      <c r="N421" s="22"/>
      <c r="O421" s="22"/>
    </row>
    <row r="422" spans="1:15" ht="16.5" customHeight="1">
      <c r="A422" s="107"/>
      <c r="B422" s="108"/>
      <c r="C422" s="109" t="s">
        <v>180</v>
      </c>
      <c r="D422" s="23" t="s">
        <v>556</v>
      </c>
      <c r="E422" s="135" t="s">
        <v>1289</v>
      </c>
      <c r="F422" s="109" t="s">
        <v>1288</v>
      </c>
      <c r="G422" s="23" t="s">
        <v>242</v>
      </c>
      <c r="H422" s="23" t="s">
        <v>241</v>
      </c>
      <c r="I422" s="22" t="s">
        <v>698</v>
      </c>
      <c r="J422" s="132"/>
      <c r="K422" s="22"/>
      <c r="L422" s="22"/>
      <c r="M422" s="107" t="str">
        <f>VLOOKUP(C422, '1.源系统表级信息调研'!$D:$S,16,0)</f>
        <v>N</v>
      </c>
      <c r="N422" s="22"/>
      <c r="O422" s="22"/>
    </row>
    <row r="423" spans="1:15" ht="16.5" customHeight="1">
      <c r="A423" s="107"/>
      <c r="B423" s="108"/>
      <c r="C423" s="109" t="s">
        <v>180</v>
      </c>
      <c r="D423" s="23" t="s">
        <v>557</v>
      </c>
      <c r="E423" s="135" t="s">
        <v>1290</v>
      </c>
      <c r="F423" s="109" t="s">
        <v>1288</v>
      </c>
      <c r="G423" s="23" t="s">
        <v>242</v>
      </c>
      <c r="H423" s="23" t="s">
        <v>241</v>
      </c>
      <c r="I423" s="22" t="s">
        <v>698</v>
      </c>
      <c r="J423" s="132"/>
      <c r="K423" s="22"/>
      <c r="L423" s="22"/>
      <c r="M423" s="107" t="str">
        <f>VLOOKUP(C423, '1.源系统表级信息调研'!$D:$S,16,0)</f>
        <v>N</v>
      </c>
      <c r="N423" s="22"/>
      <c r="O423" s="22"/>
    </row>
    <row r="424" spans="1:15" ht="16.5" customHeight="1">
      <c r="A424" s="107"/>
      <c r="B424" s="108"/>
      <c r="C424" s="109" t="s">
        <v>180</v>
      </c>
      <c r="D424" s="23" t="s">
        <v>558</v>
      </c>
      <c r="E424" s="135" t="s">
        <v>1291</v>
      </c>
      <c r="F424" s="109" t="s">
        <v>1288</v>
      </c>
      <c r="G424" s="23" t="s">
        <v>242</v>
      </c>
      <c r="H424" s="23" t="s">
        <v>241</v>
      </c>
      <c r="I424" s="22" t="s">
        <v>698</v>
      </c>
      <c r="J424" s="132"/>
      <c r="K424" s="22"/>
      <c r="L424" s="22"/>
      <c r="M424" s="107" t="str">
        <f>VLOOKUP(C424, '1.源系统表级信息调研'!$D:$S,16,0)</f>
        <v>N</v>
      </c>
      <c r="N424" s="22"/>
      <c r="O424" s="22"/>
    </row>
    <row r="425" spans="1:15" ht="16.5" customHeight="1">
      <c r="A425" s="107"/>
      <c r="B425" s="108"/>
      <c r="C425" s="109" t="s">
        <v>180</v>
      </c>
      <c r="D425" s="23" t="s">
        <v>559</v>
      </c>
      <c r="E425" s="135" t="s">
        <v>962</v>
      </c>
      <c r="F425" s="109" t="s">
        <v>957</v>
      </c>
      <c r="G425" s="23" t="s">
        <v>242</v>
      </c>
      <c r="H425" s="23" t="s">
        <v>241</v>
      </c>
      <c r="I425" s="22" t="s">
        <v>696</v>
      </c>
      <c r="J425" s="132"/>
      <c r="K425" s="22"/>
      <c r="L425" s="22"/>
      <c r="M425" s="107" t="str">
        <f>VLOOKUP(C425, '1.源系统表级信息调研'!$D:$S,16,0)</f>
        <v>N</v>
      </c>
      <c r="N425" s="22"/>
      <c r="O425" s="22"/>
    </row>
    <row r="426" spans="1:15" ht="16.5" customHeight="1">
      <c r="A426" s="107"/>
      <c r="B426" s="108"/>
      <c r="C426" s="109" t="s">
        <v>180</v>
      </c>
      <c r="D426" s="23" t="s">
        <v>560</v>
      </c>
      <c r="E426" s="135" t="s">
        <v>1292</v>
      </c>
      <c r="F426" s="109" t="s">
        <v>993</v>
      </c>
      <c r="G426" s="23" t="s">
        <v>242</v>
      </c>
      <c r="H426" s="23" t="s">
        <v>241</v>
      </c>
      <c r="I426" s="22" t="s">
        <v>697</v>
      </c>
      <c r="J426" s="132"/>
      <c r="K426" s="22"/>
      <c r="L426" s="22"/>
      <c r="M426" s="107" t="str">
        <f>VLOOKUP(C426, '1.源系统表级信息调研'!$D:$S,16,0)</f>
        <v>N</v>
      </c>
      <c r="N426" s="22"/>
      <c r="O426" s="22"/>
    </row>
    <row r="427" spans="1:15" ht="16.5" customHeight="1">
      <c r="A427" s="107"/>
      <c r="B427" s="108"/>
      <c r="C427" s="109" t="s">
        <v>180</v>
      </c>
      <c r="D427" s="23" t="s">
        <v>281</v>
      </c>
      <c r="E427" s="135" t="s">
        <v>998</v>
      </c>
      <c r="F427" s="109" t="s">
        <v>963</v>
      </c>
      <c r="G427" s="23" t="s">
        <v>242</v>
      </c>
      <c r="H427" s="23" t="s">
        <v>241</v>
      </c>
      <c r="I427" s="22" t="s">
        <v>696</v>
      </c>
      <c r="J427" s="132"/>
      <c r="K427" s="22"/>
      <c r="L427" s="22"/>
      <c r="M427" s="107" t="str">
        <f>VLOOKUP(C427, '1.源系统表级信息调研'!$D:$S,16,0)</f>
        <v>N</v>
      </c>
      <c r="N427" s="22"/>
      <c r="O427" s="22"/>
    </row>
    <row r="428" spans="1:15" ht="16.5" customHeight="1">
      <c r="A428" s="107"/>
      <c r="B428" s="108"/>
      <c r="C428" s="109" t="s">
        <v>180</v>
      </c>
      <c r="D428" s="23" t="s">
        <v>561</v>
      </c>
      <c r="E428" s="135" t="s">
        <v>1293</v>
      </c>
      <c r="F428" s="109" t="s">
        <v>948</v>
      </c>
      <c r="G428" s="23" t="s">
        <v>242</v>
      </c>
      <c r="H428" s="23" t="s">
        <v>241</v>
      </c>
      <c r="I428" s="22" t="s">
        <v>696</v>
      </c>
      <c r="J428" s="132"/>
      <c r="K428" s="22"/>
      <c r="L428" s="22"/>
      <c r="M428" s="107" t="str">
        <f>VLOOKUP(C428, '1.源系统表级信息调研'!$D:$S,16,0)</f>
        <v>N</v>
      </c>
      <c r="N428" s="22"/>
      <c r="O428" s="22"/>
    </row>
    <row r="429" spans="1:15" ht="16.5" customHeight="1">
      <c r="A429" s="107"/>
      <c r="B429" s="108"/>
      <c r="C429" s="109" t="s">
        <v>180</v>
      </c>
      <c r="D429" s="23" t="s">
        <v>876</v>
      </c>
      <c r="E429" s="135" t="s">
        <v>1294</v>
      </c>
      <c r="F429" s="109" t="s">
        <v>1051</v>
      </c>
      <c r="G429" s="23" t="s">
        <v>242</v>
      </c>
      <c r="H429" s="23" t="s">
        <v>241</v>
      </c>
      <c r="I429" s="22" t="s">
        <v>696</v>
      </c>
      <c r="J429" s="132"/>
      <c r="K429" s="22"/>
      <c r="L429" s="22"/>
      <c r="M429" s="107" t="str">
        <f>VLOOKUP(C429, '1.源系统表级信息调研'!$D:$S,16,0)</f>
        <v>N</v>
      </c>
      <c r="N429" s="22"/>
      <c r="O429" s="22"/>
    </row>
    <row r="430" spans="1:15" ht="16.5" customHeight="1">
      <c r="A430" s="107">
        <v>54</v>
      </c>
      <c r="B430" s="108" t="s">
        <v>185</v>
      </c>
      <c r="C430" s="109" t="s">
        <v>1708</v>
      </c>
      <c r="D430" s="23" t="s">
        <v>305</v>
      </c>
      <c r="E430" s="135" t="s">
        <v>1019</v>
      </c>
      <c r="F430" s="109" t="s">
        <v>1070</v>
      </c>
      <c r="G430" s="23" t="s">
        <v>241</v>
      </c>
      <c r="H430" s="23" t="s">
        <v>241</v>
      </c>
      <c r="I430" s="22" t="s">
        <v>697</v>
      </c>
      <c r="J430" s="132"/>
      <c r="K430" s="22"/>
      <c r="L430" s="22"/>
      <c r="M430" s="107" t="str">
        <f>VLOOKUP(C430, '1.源系统表级信息调研'!$D:$S,16,0)</f>
        <v>Y</v>
      </c>
      <c r="N430" s="22"/>
      <c r="O430" s="22"/>
    </row>
    <row r="431" spans="1:15" ht="16.5" customHeight="1">
      <c r="A431" s="107"/>
      <c r="B431" s="108"/>
      <c r="C431" s="109" t="s">
        <v>1708</v>
      </c>
      <c r="D431" s="23" t="s">
        <v>562</v>
      </c>
      <c r="E431" s="135" t="s">
        <v>1295</v>
      </c>
      <c r="F431" s="109" t="s">
        <v>1055</v>
      </c>
      <c r="G431" s="23" t="s">
        <v>242</v>
      </c>
      <c r="H431" s="23" t="s">
        <v>241</v>
      </c>
      <c r="I431" s="22" t="s">
        <v>697</v>
      </c>
      <c r="J431" s="132"/>
      <c r="K431" s="22"/>
      <c r="L431" s="22"/>
      <c r="M431" s="107" t="str">
        <f>VLOOKUP(C431, '1.源系统表级信息调研'!$D:$S,16,0)</f>
        <v>Y</v>
      </c>
      <c r="N431" s="22"/>
      <c r="O431" s="22"/>
    </row>
    <row r="432" spans="1:15" ht="16.5" customHeight="1">
      <c r="A432" s="107"/>
      <c r="B432" s="108"/>
      <c r="C432" s="109" t="s">
        <v>1708</v>
      </c>
      <c r="D432" s="23" t="s">
        <v>443</v>
      </c>
      <c r="E432" s="135" t="s">
        <v>1153</v>
      </c>
      <c r="F432" s="109" t="s">
        <v>1296</v>
      </c>
      <c r="G432" s="23" t="s">
        <v>242</v>
      </c>
      <c r="H432" s="23" t="s">
        <v>241</v>
      </c>
      <c r="I432" s="22" t="s">
        <v>696</v>
      </c>
      <c r="J432" s="132"/>
      <c r="K432" s="22"/>
      <c r="L432" s="22"/>
      <c r="M432" s="107" t="str">
        <f>VLOOKUP(C432, '1.源系统表级信息调研'!$D:$S,16,0)</f>
        <v>Y</v>
      </c>
      <c r="N432" s="22"/>
      <c r="O432" s="22"/>
    </row>
    <row r="433" spans="1:15" ht="16.5" customHeight="1">
      <c r="A433" s="107"/>
      <c r="B433" s="108"/>
      <c r="C433" s="109" t="s">
        <v>1708</v>
      </c>
      <c r="D433" s="23" t="s">
        <v>563</v>
      </c>
      <c r="E433" s="135" t="s">
        <v>1297</v>
      </c>
      <c r="F433" s="109" t="s">
        <v>974</v>
      </c>
      <c r="G433" s="23" t="s">
        <v>242</v>
      </c>
      <c r="H433" s="23" t="s">
        <v>241</v>
      </c>
      <c r="I433" s="22" t="s">
        <v>696</v>
      </c>
      <c r="J433" s="132"/>
      <c r="K433" s="22"/>
      <c r="L433" s="22"/>
      <c r="M433" s="107" t="str">
        <f>VLOOKUP(C433, '1.源系统表级信息调研'!$D:$S,16,0)</f>
        <v>Y</v>
      </c>
      <c r="N433" s="22"/>
      <c r="O433" s="22"/>
    </row>
    <row r="434" spans="1:15" ht="16.5" customHeight="1">
      <c r="A434" s="107"/>
      <c r="B434" s="108"/>
      <c r="C434" s="109" t="s">
        <v>1708</v>
      </c>
      <c r="D434" s="23" t="s">
        <v>564</v>
      </c>
      <c r="E434" s="135" t="s">
        <v>1298</v>
      </c>
      <c r="F434" s="109" t="s">
        <v>961</v>
      </c>
      <c r="G434" s="23" t="s">
        <v>242</v>
      </c>
      <c r="H434" s="23" t="s">
        <v>241</v>
      </c>
      <c r="I434" s="22" t="s">
        <v>696</v>
      </c>
      <c r="J434" s="132"/>
      <c r="K434" s="22"/>
      <c r="L434" s="22"/>
      <c r="M434" s="107" t="str">
        <f>VLOOKUP(C434, '1.源系统表级信息调研'!$D:$S,16,0)</f>
        <v>Y</v>
      </c>
      <c r="N434" s="22"/>
      <c r="O434" s="22"/>
    </row>
    <row r="435" spans="1:15" ht="16.5" customHeight="1">
      <c r="A435" s="107"/>
      <c r="B435" s="108"/>
      <c r="C435" s="109" t="s">
        <v>1708</v>
      </c>
      <c r="D435" s="23" t="s">
        <v>283</v>
      </c>
      <c r="E435" s="135" t="s">
        <v>1299</v>
      </c>
      <c r="F435" s="109" t="s">
        <v>957</v>
      </c>
      <c r="G435" s="23" t="s">
        <v>242</v>
      </c>
      <c r="H435" s="23" t="s">
        <v>241</v>
      </c>
      <c r="I435" s="22" t="s">
        <v>696</v>
      </c>
      <c r="J435" s="132"/>
      <c r="K435" s="22"/>
      <c r="L435" s="22"/>
      <c r="M435" s="107" t="str">
        <f>VLOOKUP(C435, '1.源系统表级信息调研'!$D:$S,16,0)</f>
        <v>Y</v>
      </c>
      <c r="N435" s="22"/>
      <c r="O435" s="22"/>
    </row>
    <row r="436" spans="1:15" ht="16.5" customHeight="1">
      <c r="A436" s="107"/>
      <c r="B436" s="108"/>
      <c r="C436" s="109" t="s">
        <v>1708</v>
      </c>
      <c r="D436" s="23" t="s">
        <v>565</v>
      </c>
      <c r="E436" s="135" t="s">
        <v>1300</v>
      </c>
      <c r="F436" s="109" t="s">
        <v>1296</v>
      </c>
      <c r="G436" s="23" t="s">
        <v>242</v>
      </c>
      <c r="H436" s="23" t="s">
        <v>241</v>
      </c>
      <c r="I436" s="22" t="s">
        <v>696</v>
      </c>
      <c r="J436" s="132"/>
      <c r="K436" s="22"/>
      <c r="L436" s="22"/>
      <c r="M436" s="107" t="str">
        <f>VLOOKUP(C436, '1.源系统表级信息调研'!$D:$S,16,0)</f>
        <v>Y</v>
      </c>
      <c r="N436" s="22"/>
      <c r="O436" s="22"/>
    </row>
    <row r="437" spans="1:15" ht="16.5" customHeight="1">
      <c r="A437" s="107"/>
      <c r="B437" s="108"/>
      <c r="C437" s="109" t="s">
        <v>1708</v>
      </c>
      <c r="D437" s="23" t="s">
        <v>284</v>
      </c>
      <c r="E437" s="135" t="s">
        <v>1301</v>
      </c>
      <c r="F437" s="109" t="s">
        <v>1296</v>
      </c>
      <c r="G437" s="23" t="s">
        <v>242</v>
      </c>
      <c r="H437" s="23" t="s">
        <v>241</v>
      </c>
      <c r="I437" s="22" t="s">
        <v>696</v>
      </c>
      <c r="J437" s="132"/>
      <c r="K437" s="22"/>
      <c r="L437" s="22"/>
      <c r="M437" s="107" t="str">
        <f>VLOOKUP(C437, '1.源系统表级信息调研'!$D:$S,16,0)</f>
        <v>Y</v>
      </c>
      <c r="N437" s="22"/>
      <c r="O437" s="22"/>
    </row>
    <row r="438" spans="1:15" ht="16.5" customHeight="1">
      <c r="A438" s="107"/>
      <c r="B438" s="108"/>
      <c r="C438" s="109" t="s">
        <v>1708</v>
      </c>
      <c r="D438" s="23" t="s">
        <v>566</v>
      </c>
      <c r="E438" s="135" t="s">
        <v>1302</v>
      </c>
      <c r="F438" s="109" t="s">
        <v>957</v>
      </c>
      <c r="G438" s="23" t="s">
        <v>242</v>
      </c>
      <c r="H438" s="23" t="s">
        <v>241</v>
      </c>
      <c r="I438" s="22" t="s">
        <v>696</v>
      </c>
      <c r="J438" s="132"/>
      <c r="K438" s="22"/>
      <c r="L438" s="22"/>
      <c r="M438" s="107" t="str">
        <f>VLOOKUP(C438, '1.源系统表级信息调研'!$D:$S,16,0)</f>
        <v>Y</v>
      </c>
      <c r="N438" s="22"/>
      <c r="O438" s="22"/>
    </row>
    <row r="439" spans="1:15" ht="16.5" customHeight="1">
      <c r="A439" s="107"/>
      <c r="B439" s="108"/>
      <c r="C439" s="109" t="s">
        <v>1708</v>
      </c>
      <c r="D439" s="23" t="s">
        <v>567</v>
      </c>
      <c r="E439" s="135" t="s">
        <v>1303</v>
      </c>
      <c r="F439" s="109" t="s">
        <v>1296</v>
      </c>
      <c r="G439" s="23" t="s">
        <v>242</v>
      </c>
      <c r="H439" s="23" t="s">
        <v>241</v>
      </c>
      <c r="I439" s="22" t="s">
        <v>696</v>
      </c>
      <c r="J439" s="132"/>
      <c r="K439" s="22"/>
      <c r="L439" s="22"/>
      <c r="M439" s="107" t="str">
        <f>VLOOKUP(C439, '1.源系统表级信息调研'!$D:$S,16,0)</f>
        <v>Y</v>
      </c>
      <c r="N439" s="22"/>
      <c r="O439" s="22"/>
    </row>
    <row r="440" spans="1:15" ht="16.5" customHeight="1">
      <c r="A440" s="107"/>
      <c r="B440" s="108"/>
      <c r="C440" s="109" t="s">
        <v>1708</v>
      </c>
      <c r="D440" s="23" t="s">
        <v>291</v>
      </c>
      <c r="E440" s="135" t="s">
        <v>1304</v>
      </c>
      <c r="F440" s="109" t="s">
        <v>957</v>
      </c>
      <c r="G440" s="23" t="s">
        <v>242</v>
      </c>
      <c r="H440" s="23" t="s">
        <v>241</v>
      </c>
      <c r="I440" s="22" t="s">
        <v>696</v>
      </c>
      <c r="J440" s="132"/>
      <c r="K440" s="22"/>
      <c r="L440" s="22"/>
      <c r="M440" s="107" t="str">
        <f>VLOOKUP(C440, '1.源系统表级信息调研'!$D:$S,16,0)</f>
        <v>Y</v>
      </c>
      <c r="N440" s="22"/>
      <c r="O440" s="22"/>
    </row>
    <row r="441" spans="1:15" ht="16.5" customHeight="1">
      <c r="A441" s="107"/>
      <c r="B441" s="108"/>
      <c r="C441" s="109" t="s">
        <v>1708</v>
      </c>
      <c r="D441" s="23" t="s">
        <v>292</v>
      </c>
      <c r="E441" s="135" t="s">
        <v>1010</v>
      </c>
      <c r="F441" s="109" t="s">
        <v>1296</v>
      </c>
      <c r="G441" s="23" t="s">
        <v>242</v>
      </c>
      <c r="H441" s="23" t="s">
        <v>241</v>
      </c>
      <c r="I441" s="22" t="s">
        <v>696</v>
      </c>
      <c r="J441" s="132"/>
      <c r="K441" s="22"/>
      <c r="L441" s="22"/>
      <c r="M441" s="107" t="str">
        <f>VLOOKUP(C441, '1.源系统表级信息调研'!$D:$S,16,0)</f>
        <v>Y</v>
      </c>
      <c r="N441" s="22"/>
      <c r="O441" s="22"/>
    </row>
    <row r="442" spans="1:15" ht="16.5" customHeight="1">
      <c r="A442" s="107"/>
      <c r="B442" s="108"/>
      <c r="C442" s="109" t="s">
        <v>1708</v>
      </c>
      <c r="D442" s="23" t="s">
        <v>293</v>
      </c>
      <c r="E442" s="135" t="s">
        <v>1011</v>
      </c>
      <c r="F442" s="109" t="s">
        <v>1296</v>
      </c>
      <c r="G442" s="23" t="s">
        <v>242</v>
      </c>
      <c r="H442" s="23" t="s">
        <v>241</v>
      </c>
      <c r="I442" s="22" t="s">
        <v>696</v>
      </c>
      <c r="J442" s="132"/>
      <c r="K442" s="22"/>
      <c r="L442" s="22"/>
      <c r="M442" s="107" t="str">
        <f>VLOOKUP(C442, '1.源系统表级信息调研'!$D:$S,16,0)</f>
        <v>Y</v>
      </c>
      <c r="N442" s="22"/>
      <c r="O442" s="22"/>
    </row>
    <row r="443" spans="1:15" ht="16.5" customHeight="1">
      <c r="A443" s="107"/>
      <c r="B443" s="108"/>
      <c r="C443" s="109" t="s">
        <v>1708</v>
      </c>
      <c r="D443" s="23" t="s">
        <v>294</v>
      </c>
      <c r="E443" s="135" t="s">
        <v>1305</v>
      </c>
      <c r="F443" s="109" t="s">
        <v>957</v>
      </c>
      <c r="G443" s="23" t="s">
        <v>242</v>
      </c>
      <c r="H443" s="23" t="s">
        <v>241</v>
      </c>
      <c r="I443" s="22" t="s">
        <v>696</v>
      </c>
      <c r="J443" s="132"/>
      <c r="K443" s="22"/>
      <c r="L443" s="22"/>
      <c r="M443" s="107" t="str">
        <f>VLOOKUP(C443, '1.源系统表级信息调研'!$D:$S,16,0)</f>
        <v>Y</v>
      </c>
      <c r="N443" s="22"/>
      <c r="O443" s="22"/>
    </row>
    <row r="444" spans="1:15" ht="16.5" customHeight="1">
      <c r="A444" s="107"/>
      <c r="B444" s="108"/>
      <c r="C444" s="109" t="s">
        <v>1708</v>
      </c>
      <c r="D444" s="23" t="s">
        <v>295</v>
      </c>
      <c r="E444" s="135" t="s">
        <v>981</v>
      </c>
      <c r="F444" s="109" t="s">
        <v>1296</v>
      </c>
      <c r="G444" s="23" t="s">
        <v>242</v>
      </c>
      <c r="H444" s="23" t="s">
        <v>241</v>
      </c>
      <c r="I444" s="22" t="s">
        <v>696</v>
      </c>
      <c r="J444" s="132"/>
      <c r="K444" s="22"/>
      <c r="L444" s="22"/>
      <c r="M444" s="107" t="str">
        <f>VLOOKUP(C444, '1.源系统表级信息调研'!$D:$S,16,0)</f>
        <v>Y</v>
      </c>
      <c r="N444" s="22"/>
      <c r="O444" s="22"/>
    </row>
    <row r="445" spans="1:15" ht="16.5" customHeight="1">
      <c r="A445" s="107"/>
      <c r="B445" s="108"/>
      <c r="C445" s="109" t="s">
        <v>1708</v>
      </c>
      <c r="D445" s="23" t="s">
        <v>296</v>
      </c>
      <c r="E445" s="135" t="s">
        <v>1306</v>
      </c>
      <c r="F445" s="109" t="s">
        <v>1016</v>
      </c>
      <c r="G445" s="23" t="s">
        <v>242</v>
      </c>
      <c r="H445" s="23" t="s">
        <v>241</v>
      </c>
      <c r="I445" s="22" t="s">
        <v>696</v>
      </c>
      <c r="J445" s="132"/>
      <c r="K445" s="22"/>
      <c r="L445" s="22"/>
      <c r="M445" s="107" t="str">
        <f>VLOOKUP(C445, '1.源系统表级信息调研'!$D:$S,16,0)</f>
        <v>Y</v>
      </c>
      <c r="N445" s="22"/>
      <c r="O445" s="22"/>
    </row>
    <row r="446" spans="1:15" ht="16.5" customHeight="1">
      <c r="A446" s="107"/>
      <c r="B446" s="108"/>
      <c r="C446" s="109" t="s">
        <v>1708</v>
      </c>
      <c r="D446" s="23" t="s">
        <v>297</v>
      </c>
      <c r="E446" s="135" t="s">
        <v>1307</v>
      </c>
      <c r="F446" s="109" t="s">
        <v>957</v>
      </c>
      <c r="G446" s="23" t="s">
        <v>242</v>
      </c>
      <c r="H446" s="23" t="s">
        <v>241</v>
      </c>
      <c r="I446" s="22" t="s">
        <v>696</v>
      </c>
      <c r="J446" s="132"/>
      <c r="K446" s="22"/>
      <c r="L446" s="22"/>
      <c r="M446" s="107" t="str">
        <f>VLOOKUP(C446, '1.源系统表级信息调研'!$D:$S,16,0)</f>
        <v>Y</v>
      </c>
      <c r="N446" s="22"/>
      <c r="O446" s="22"/>
    </row>
    <row r="447" spans="1:15" ht="16.5" customHeight="1">
      <c r="A447" s="107"/>
      <c r="B447" s="108"/>
      <c r="C447" s="109" t="s">
        <v>1708</v>
      </c>
      <c r="D447" s="23" t="s">
        <v>298</v>
      </c>
      <c r="E447" s="135" t="s">
        <v>1308</v>
      </c>
      <c r="F447" s="109" t="s">
        <v>1296</v>
      </c>
      <c r="G447" s="23" t="s">
        <v>242</v>
      </c>
      <c r="H447" s="23" t="s">
        <v>241</v>
      </c>
      <c r="I447" s="22" t="s">
        <v>696</v>
      </c>
      <c r="J447" s="132"/>
      <c r="K447" s="22"/>
      <c r="L447" s="22"/>
      <c r="M447" s="107" t="str">
        <f>VLOOKUP(C447, '1.源系统表级信息调研'!$D:$S,16,0)</f>
        <v>Y</v>
      </c>
      <c r="N447" s="22"/>
      <c r="O447" s="22"/>
    </row>
    <row r="448" spans="1:15" ht="16.5" customHeight="1">
      <c r="A448" s="107"/>
      <c r="B448" s="108"/>
      <c r="C448" s="109" t="s">
        <v>1708</v>
      </c>
      <c r="D448" s="23" t="s">
        <v>299</v>
      </c>
      <c r="E448" s="135" t="s">
        <v>1309</v>
      </c>
      <c r="F448" s="109" t="s">
        <v>1296</v>
      </c>
      <c r="G448" s="23" t="s">
        <v>242</v>
      </c>
      <c r="H448" s="23" t="s">
        <v>241</v>
      </c>
      <c r="I448" s="22" t="s">
        <v>696</v>
      </c>
      <c r="J448" s="132"/>
      <c r="K448" s="22"/>
      <c r="L448" s="22"/>
      <c r="M448" s="107" t="str">
        <f>VLOOKUP(C448, '1.源系统表级信息调研'!$D:$S,16,0)</f>
        <v>Y</v>
      </c>
      <c r="N448" s="22"/>
      <c r="O448" s="22"/>
    </row>
    <row r="449" spans="1:15" ht="16.5" customHeight="1">
      <c r="A449" s="107"/>
      <c r="B449" s="108"/>
      <c r="C449" s="109" t="s">
        <v>1708</v>
      </c>
      <c r="D449" s="23" t="s">
        <v>300</v>
      </c>
      <c r="E449" s="135" t="s">
        <v>1310</v>
      </c>
      <c r="F449" s="109" t="s">
        <v>1016</v>
      </c>
      <c r="G449" s="23" t="s">
        <v>242</v>
      </c>
      <c r="H449" s="23" t="s">
        <v>241</v>
      </c>
      <c r="I449" s="22" t="s">
        <v>696</v>
      </c>
      <c r="J449" s="132"/>
      <c r="K449" s="22"/>
      <c r="L449" s="22"/>
      <c r="M449" s="107" t="str">
        <f>VLOOKUP(C449, '1.源系统表级信息调研'!$D:$S,16,0)</f>
        <v>Y</v>
      </c>
      <c r="N449" s="22"/>
      <c r="O449" s="22"/>
    </row>
    <row r="450" spans="1:15" ht="16.5" customHeight="1">
      <c r="A450" s="107"/>
      <c r="B450" s="108"/>
      <c r="C450" s="109" t="s">
        <v>1708</v>
      </c>
      <c r="D450" s="23" t="s">
        <v>301</v>
      </c>
      <c r="E450" s="135" t="s">
        <v>1311</v>
      </c>
      <c r="F450" s="109" t="s">
        <v>957</v>
      </c>
      <c r="G450" s="23" t="s">
        <v>242</v>
      </c>
      <c r="H450" s="23" t="s">
        <v>241</v>
      </c>
      <c r="I450" s="22" t="s">
        <v>696</v>
      </c>
      <c r="J450" s="132"/>
      <c r="K450" s="22"/>
      <c r="L450" s="22"/>
      <c r="M450" s="107" t="str">
        <f>VLOOKUP(C450, '1.源系统表级信息调研'!$D:$S,16,0)</f>
        <v>Y</v>
      </c>
      <c r="N450" s="22"/>
      <c r="O450" s="22"/>
    </row>
    <row r="451" spans="1:15" ht="16.5" customHeight="1">
      <c r="A451" s="107"/>
      <c r="B451" s="108"/>
      <c r="C451" s="109" t="s">
        <v>1708</v>
      </c>
      <c r="D451" s="23" t="s">
        <v>302</v>
      </c>
      <c r="E451" s="135" t="s">
        <v>1312</v>
      </c>
      <c r="F451" s="109" t="s">
        <v>1296</v>
      </c>
      <c r="G451" s="23" t="s">
        <v>242</v>
      </c>
      <c r="H451" s="23" t="s">
        <v>241</v>
      </c>
      <c r="I451" s="22" t="s">
        <v>696</v>
      </c>
      <c r="J451" s="132"/>
      <c r="K451" s="22"/>
      <c r="L451" s="22"/>
      <c r="M451" s="107" t="str">
        <f>VLOOKUP(C451, '1.源系统表级信息调研'!$D:$S,16,0)</f>
        <v>Y</v>
      </c>
      <c r="N451" s="22"/>
      <c r="O451" s="22"/>
    </row>
    <row r="452" spans="1:15" ht="16.5" customHeight="1">
      <c r="A452" s="107"/>
      <c r="B452" s="108"/>
      <c r="C452" s="109" t="s">
        <v>1708</v>
      </c>
      <c r="D452" s="23" t="s">
        <v>303</v>
      </c>
      <c r="E452" s="135" t="s">
        <v>1313</v>
      </c>
      <c r="F452" s="109" t="s">
        <v>1296</v>
      </c>
      <c r="G452" s="23" t="s">
        <v>242</v>
      </c>
      <c r="H452" s="23" t="s">
        <v>241</v>
      </c>
      <c r="I452" s="22" t="s">
        <v>696</v>
      </c>
      <c r="J452" s="132"/>
      <c r="K452" s="22"/>
      <c r="L452" s="22"/>
      <c r="M452" s="107" t="str">
        <f>VLOOKUP(C452, '1.源系统表级信息调研'!$D:$S,16,0)</f>
        <v>Y</v>
      </c>
      <c r="N452" s="22"/>
      <c r="O452" s="22"/>
    </row>
    <row r="453" spans="1:15" ht="16.5" customHeight="1">
      <c r="A453" s="107"/>
      <c r="B453" s="108"/>
      <c r="C453" s="109" t="s">
        <v>1708</v>
      </c>
      <c r="D453" s="23" t="s">
        <v>304</v>
      </c>
      <c r="E453" s="135" t="s">
        <v>1314</v>
      </c>
      <c r="F453" s="109" t="s">
        <v>1016</v>
      </c>
      <c r="G453" s="23" t="s">
        <v>242</v>
      </c>
      <c r="H453" s="23" t="s">
        <v>241</v>
      </c>
      <c r="I453" s="22" t="s">
        <v>696</v>
      </c>
      <c r="J453" s="132"/>
      <c r="K453" s="22"/>
      <c r="L453" s="22"/>
      <c r="M453" s="107" t="str">
        <f>VLOOKUP(C453, '1.源系统表级信息调研'!$D:$S,16,0)</f>
        <v>Y</v>
      </c>
      <c r="N453" s="22"/>
      <c r="O453" s="22"/>
    </row>
    <row r="454" spans="1:15" ht="16.5" customHeight="1">
      <c r="A454" s="107"/>
      <c r="B454" s="108"/>
      <c r="C454" s="109" t="s">
        <v>1708</v>
      </c>
      <c r="D454" s="23" t="s">
        <v>878</v>
      </c>
      <c r="E454" s="135" t="s">
        <v>1315</v>
      </c>
      <c r="F454" s="109" t="s">
        <v>1029</v>
      </c>
      <c r="G454" s="23" t="s">
        <v>242</v>
      </c>
      <c r="H454" s="23" t="s">
        <v>242</v>
      </c>
      <c r="I454" s="22" t="s">
        <v>697</v>
      </c>
      <c r="J454" s="132"/>
      <c r="K454" s="22"/>
      <c r="L454" s="22"/>
      <c r="M454" s="107" t="str">
        <f>VLOOKUP(C454, '1.源系统表级信息调研'!$D:$S,16,0)</f>
        <v>Y</v>
      </c>
      <c r="N454" s="22"/>
      <c r="O454" s="22"/>
    </row>
    <row r="455" spans="1:15" ht="16.5" customHeight="1">
      <c r="A455" s="107">
        <v>55</v>
      </c>
      <c r="B455" s="108" t="s">
        <v>186</v>
      </c>
      <c r="C455" s="109" t="s">
        <v>1738</v>
      </c>
      <c r="D455" s="23" t="s">
        <v>568</v>
      </c>
      <c r="E455" s="135" t="s">
        <v>1316</v>
      </c>
      <c r="F455" s="109" t="s">
        <v>1043</v>
      </c>
      <c r="G455" s="23" t="s">
        <v>242</v>
      </c>
      <c r="H455" s="23" t="s">
        <v>241</v>
      </c>
      <c r="I455" s="22" t="s">
        <v>698</v>
      </c>
      <c r="J455" s="132"/>
      <c r="K455" s="22"/>
      <c r="L455" s="22"/>
      <c r="M455" s="107" t="str">
        <f>VLOOKUP(C455, '1.源系统表级信息调研'!$D:$S,16,0)</f>
        <v>Y</v>
      </c>
      <c r="N455" s="22"/>
      <c r="O455" s="22"/>
    </row>
    <row r="456" spans="1:15" ht="16.5" customHeight="1">
      <c r="A456" s="107"/>
      <c r="B456" s="108"/>
      <c r="C456" s="109" t="s">
        <v>1738</v>
      </c>
      <c r="D456" s="23" t="s">
        <v>569</v>
      </c>
      <c r="E456" s="135" t="s">
        <v>1315</v>
      </c>
      <c r="F456" s="109" t="s">
        <v>1029</v>
      </c>
      <c r="G456" s="23" t="s">
        <v>242</v>
      </c>
      <c r="H456" s="23" t="s">
        <v>242</v>
      </c>
      <c r="I456" s="22" t="s">
        <v>697</v>
      </c>
      <c r="J456" s="132"/>
      <c r="K456" s="22"/>
      <c r="L456" s="22"/>
      <c r="M456" s="107" t="str">
        <f>VLOOKUP(C456, '1.源系统表级信息调研'!$D:$S,16,0)</f>
        <v>Y</v>
      </c>
      <c r="N456" s="22"/>
      <c r="O456" s="22"/>
    </row>
    <row r="457" spans="1:15" ht="16.5" customHeight="1">
      <c r="A457" s="107">
        <v>56</v>
      </c>
      <c r="B457" s="108" t="s">
        <v>641</v>
      </c>
      <c r="C457" s="109" t="s">
        <v>1739</v>
      </c>
      <c r="D457" s="23" t="s">
        <v>1677</v>
      </c>
      <c r="E457" s="135" t="s">
        <v>1317</v>
      </c>
      <c r="F457" s="109" t="s">
        <v>1318</v>
      </c>
      <c r="G457" s="23" t="s">
        <v>241</v>
      </c>
      <c r="H457" s="23" t="s">
        <v>242</v>
      </c>
      <c r="I457" s="22" t="s">
        <v>696</v>
      </c>
      <c r="J457" s="132"/>
      <c r="K457" s="22"/>
      <c r="L457" s="22"/>
      <c r="M457" s="107" t="str">
        <f>VLOOKUP(C457, '1.源系统表级信息调研'!$D:$S,16,0)</f>
        <v>Y</v>
      </c>
      <c r="N457" s="22"/>
      <c r="O457" s="22"/>
    </row>
    <row r="458" spans="1:15" ht="16.5" customHeight="1">
      <c r="A458" s="107"/>
      <c r="B458" s="108"/>
      <c r="C458" s="109" t="s">
        <v>1739</v>
      </c>
      <c r="D458" s="23" t="s">
        <v>666</v>
      </c>
      <c r="E458" s="135" t="s">
        <v>1316</v>
      </c>
      <c r="F458" s="109" t="s">
        <v>1043</v>
      </c>
      <c r="G458" s="23" t="s">
        <v>242</v>
      </c>
      <c r="H458" s="23" t="s">
        <v>241</v>
      </c>
      <c r="I458" s="22" t="s">
        <v>698</v>
      </c>
      <c r="J458" s="132"/>
      <c r="K458" s="22"/>
      <c r="L458" s="22"/>
      <c r="M458" s="107" t="str">
        <f>VLOOKUP(C458, '1.源系统表级信息调研'!$D:$S,16,0)</f>
        <v>Y</v>
      </c>
      <c r="N458" s="22"/>
      <c r="O458" s="22"/>
    </row>
    <row r="459" spans="1:15" ht="16.5" customHeight="1">
      <c r="A459" s="107"/>
      <c r="B459" s="108"/>
      <c r="C459" s="109" t="s">
        <v>1739</v>
      </c>
      <c r="D459" s="23" t="s">
        <v>667</v>
      </c>
      <c r="E459" s="135" t="s">
        <v>1319</v>
      </c>
      <c r="F459" s="109" t="s">
        <v>1320</v>
      </c>
      <c r="G459" s="23" t="s">
        <v>242</v>
      </c>
      <c r="H459" s="23" t="s">
        <v>241</v>
      </c>
      <c r="I459" s="22" t="s">
        <v>698</v>
      </c>
      <c r="J459" s="132"/>
      <c r="K459" s="22"/>
      <c r="L459" s="22"/>
      <c r="M459" s="107" t="str">
        <f>VLOOKUP(C459, '1.源系统表级信息调研'!$D:$S,16,0)</f>
        <v>Y</v>
      </c>
      <c r="N459" s="22"/>
      <c r="O459" s="22"/>
    </row>
    <row r="460" spans="1:15" ht="16.5" customHeight="1">
      <c r="A460" s="107"/>
      <c r="B460" s="108"/>
      <c r="C460" s="109" t="s">
        <v>1739</v>
      </c>
      <c r="D460" s="23" t="s">
        <v>668</v>
      </c>
      <c r="E460" s="135" t="s">
        <v>1321</v>
      </c>
      <c r="F460" s="109" t="s">
        <v>1322</v>
      </c>
      <c r="G460" s="23" t="s">
        <v>242</v>
      </c>
      <c r="H460" s="23" t="s">
        <v>242</v>
      </c>
      <c r="I460" s="22" t="s">
        <v>696</v>
      </c>
      <c r="J460" s="132"/>
      <c r="K460" s="22"/>
      <c r="L460" s="22"/>
      <c r="M460" s="107" t="str">
        <f>VLOOKUP(C460, '1.源系统表级信息调研'!$D:$S,16,0)</f>
        <v>Y</v>
      </c>
      <c r="N460" s="22"/>
      <c r="O460" s="22"/>
    </row>
    <row r="461" spans="1:15" ht="16.5" customHeight="1">
      <c r="A461" s="107">
        <v>57</v>
      </c>
      <c r="B461" s="108" t="s">
        <v>644</v>
      </c>
      <c r="C461" s="109" t="s">
        <v>642</v>
      </c>
      <c r="D461" s="23" t="s">
        <v>669</v>
      </c>
      <c r="E461" s="135" t="s">
        <v>953</v>
      </c>
      <c r="F461" s="109" t="s">
        <v>954</v>
      </c>
      <c r="G461" s="23" t="s">
        <v>242</v>
      </c>
      <c r="H461" s="23" t="s">
        <v>242</v>
      </c>
      <c r="I461" s="22" t="s">
        <v>697</v>
      </c>
      <c r="J461" s="132"/>
      <c r="K461" s="22"/>
      <c r="L461" s="22"/>
      <c r="M461" s="107" t="str">
        <f>VLOOKUP(C461, '1.源系统表级信息调研'!$D:$S,16,0)</f>
        <v>N</v>
      </c>
      <c r="N461" s="22"/>
      <c r="O461" s="22"/>
    </row>
    <row r="462" spans="1:15" ht="16.5" customHeight="1">
      <c r="A462" s="107"/>
      <c r="B462" s="108"/>
      <c r="C462" s="109" t="s">
        <v>642</v>
      </c>
      <c r="D462" s="23" t="s">
        <v>670</v>
      </c>
      <c r="E462" s="135" t="s">
        <v>1323</v>
      </c>
      <c r="F462" s="109" t="s">
        <v>1018</v>
      </c>
      <c r="G462" s="23" t="s">
        <v>242</v>
      </c>
      <c r="H462" s="23" t="s">
        <v>242</v>
      </c>
      <c r="I462" s="22" t="s">
        <v>696</v>
      </c>
      <c r="J462" s="132"/>
      <c r="K462" s="22"/>
      <c r="L462" s="22"/>
      <c r="M462" s="107" t="str">
        <f>VLOOKUP(C462, '1.源系统表级信息调研'!$D:$S,16,0)</f>
        <v>N</v>
      </c>
      <c r="N462" s="22"/>
      <c r="O462" s="22"/>
    </row>
    <row r="463" spans="1:15" ht="16.5" customHeight="1">
      <c r="A463" s="107">
        <v>58</v>
      </c>
      <c r="B463" s="108" t="s">
        <v>645</v>
      </c>
      <c r="C463" s="109" t="s">
        <v>643</v>
      </c>
      <c r="D463" s="23" t="s">
        <v>669</v>
      </c>
      <c r="E463" s="135" t="s">
        <v>953</v>
      </c>
      <c r="F463" s="109" t="s">
        <v>954</v>
      </c>
      <c r="G463" s="23" t="s">
        <v>242</v>
      </c>
      <c r="H463" s="23" t="s">
        <v>242</v>
      </c>
      <c r="I463" s="22" t="s">
        <v>697</v>
      </c>
      <c r="J463" s="132"/>
      <c r="K463" s="22"/>
      <c r="L463" s="22"/>
      <c r="M463" s="107" t="str">
        <f>VLOOKUP(C463, '1.源系统表级信息调研'!$D:$S,16,0)</f>
        <v>N</v>
      </c>
      <c r="N463" s="22"/>
      <c r="O463" s="22"/>
    </row>
    <row r="464" spans="1:15" ht="16.5" customHeight="1">
      <c r="A464" s="107"/>
      <c r="B464" s="108"/>
      <c r="C464" s="109" t="s">
        <v>643</v>
      </c>
      <c r="D464" s="23" t="s">
        <v>670</v>
      </c>
      <c r="E464" s="135" t="s">
        <v>1323</v>
      </c>
      <c r="F464" s="109" t="s">
        <v>1018</v>
      </c>
      <c r="G464" s="23" t="s">
        <v>242</v>
      </c>
      <c r="H464" s="23" t="s">
        <v>242</v>
      </c>
      <c r="I464" s="22" t="s">
        <v>696</v>
      </c>
      <c r="J464" s="132"/>
      <c r="K464" s="22"/>
      <c r="L464" s="22"/>
      <c r="M464" s="107" t="str">
        <f>VLOOKUP(C464, '1.源系统表级信息调研'!$D:$S,16,0)</f>
        <v>N</v>
      </c>
      <c r="N464" s="22"/>
      <c r="O464" s="22"/>
    </row>
    <row r="465" spans="1:15" ht="16.5" customHeight="1">
      <c r="A465" s="107">
        <v>59</v>
      </c>
      <c r="B465" s="108" t="s">
        <v>192</v>
      </c>
      <c r="C465" s="109" t="s">
        <v>188</v>
      </c>
      <c r="D465" s="23" t="s">
        <v>570</v>
      </c>
      <c r="E465" s="135" t="s">
        <v>1324</v>
      </c>
      <c r="F465" s="109" t="s">
        <v>954</v>
      </c>
      <c r="G465" s="23" t="s">
        <v>241</v>
      </c>
      <c r="H465" s="23" t="s">
        <v>242</v>
      </c>
      <c r="I465" s="22" t="s">
        <v>697</v>
      </c>
      <c r="J465" s="132"/>
      <c r="K465" s="22"/>
      <c r="L465" s="22"/>
      <c r="M465" s="107" t="str">
        <f>VLOOKUP(C465, '1.源系统表级信息调研'!$D:$S,16,0)</f>
        <v>N</v>
      </c>
      <c r="N465" s="22"/>
      <c r="O465" s="22"/>
    </row>
    <row r="466" spans="1:15" ht="16.5" customHeight="1">
      <c r="A466" s="107"/>
      <c r="B466" s="108"/>
      <c r="C466" s="109" t="s">
        <v>188</v>
      </c>
      <c r="D466" s="23" t="s">
        <v>571</v>
      </c>
      <c r="E466" s="135" t="s">
        <v>1325</v>
      </c>
      <c r="F466" s="109" t="s">
        <v>1070</v>
      </c>
      <c r="G466" s="23" t="s">
        <v>242</v>
      </c>
      <c r="H466" s="23" t="s">
        <v>241</v>
      </c>
      <c r="I466" s="22" t="s">
        <v>697</v>
      </c>
      <c r="J466" s="132"/>
      <c r="K466" s="22"/>
      <c r="L466" s="22"/>
      <c r="M466" s="107" t="str">
        <f>VLOOKUP(C466, '1.源系统表级信息调研'!$D:$S,16,0)</f>
        <v>N</v>
      </c>
      <c r="N466" s="22"/>
      <c r="O466" s="22"/>
    </row>
    <row r="467" spans="1:15" ht="16.5" customHeight="1">
      <c r="A467" s="107"/>
      <c r="B467" s="108"/>
      <c r="C467" s="109" t="s">
        <v>188</v>
      </c>
      <c r="D467" s="23" t="s">
        <v>572</v>
      </c>
      <c r="E467" s="135" t="s">
        <v>1326</v>
      </c>
      <c r="F467" s="109" t="s">
        <v>954</v>
      </c>
      <c r="G467" s="23" t="s">
        <v>242</v>
      </c>
      <c r="H467" s="23" t="s">
        <v>241</v>
      </c>
      <c r="I467" s="22" t="s">
        <v>698</v>
      </c>
      <c r="J467" s="132"/>
      <c r="K467" s="22"/>
      <c r="L467" s="22"/>
      <c r="M467" s="107" t="str">
        <f>VLOOKUP(C467, '1.源系统表级信息调研'!$D:$S,16,0)</f>
        <v>N</v>
      </c>
      <c r="N467" s="22"/>
      <c r="O467" s="22"/>
    </row>
    <row r="468" spans="1:15" ht="16.5" customHeight="1">
      <c r="A468" s="107"/>
      <c r="B468" s="108"/>
      <c r="C468" s="109" t="s">
        <v>188</v>
      </c>
      <c r="D468" s="23" t="s">
        <v>573</v>
      </c>
      <c r="E468" s="135" t="s">
        <v>1327</v>
      </c>
      <c r="F468" s="109" t="s">
        <v>977</v>
      </c>
      <c r="G468" s="23" t="s">
        <v>242</v>
      </c>
      <c r="H468" s="23" t="s">
        <v>241</v>
      </c>
      <c r="I468" s="22" t="s">
        <v>696</v>
      </c>
      <c r="J468" s="132"/>
      <c r="K468" s="22"/>
      <c r="L468" s="22"/>
      <c r="M468" s="107" t="str">
        <f>VLOOKUP(C468, '1.源系统表级信息调研'!$D:$S,16,0)</f>
        <v>N</v>
      </c>
      <c r="N468" s="22"/>
      <c r="O468" s="22"/>
    </row>
    <row r="469" spans="1:15" ht="16.5" customHeight="1">
      <c r="A469" s="107"/>
      <c r="B469" s="108"/>
      <c r="C469" s="109" t="s">
        <v>188</v>
      </c>
      <c r="D469" s="23" t="s">
        <v>574</v>
      </c>
      <c r="E469" s="135" t="s">
        <v>1328</v>
      </c>
      <c r="F469" s="109" t="s">
        <v>1073</v>
      </c>
      <c r="G469" s="23" t="s">
        <v>242</v>
      </c>
      <c r="H469" s="23" t="s">
        <v>241</v>
      </c>
      <c r="I469" s="22" t="s">
        <v>698</v>
      </c>
      <c r="J469" s="132"/>
      <c r="K469" s="22"/>
      <c r="L469" s="22"/>
      <c r="M469" s="107" t="str">
        <f>VLOOKUP(C469, '1.源系统表级信息调研'!$D:$S,16,0)</f>
        <v>N</v>
      </c>
      <c r="N469" s="22"/>
      <c r="O469" s="22"/>
    </row>
    <row r="470" spans="1:15" ht="16.5" customHeight="1">
      <c r="A470" s="107"/>
      <c r="B470" s="108"/>
      <c r="C470" s="109" t="s">
        <v>188</v>
      </c>
      <c r="D470" s="23" t="s">
        <v>575</v>
      </c>
      <c r="E470" s="135" t="s">
        <v>1329</v>
      </c>
      <c r="F470" s="109" t="s">
        <v>1073</v>
      </c>
      <c r="G470" s="23" t="s">
        <v>242</v>
      </c>
      <c r="H470" s="23" t="s">
        <v>241</v>
      </c>
      <c r="I470" s="22" t="s">
        <v>698</v>
      </c>
      <c r="J470" s="132"/>
      <c r="K470" s="22"/>
      <c r="L470" s="22"/>
      <c r="M470" s="107" t="str">
        <f>VLOOKUP(C470, '1.源系统表级信息调研'!$D:$S,16,0)</f>
        <v>N</v>
      </c>
      <c r="N470" s="22"/>
      <c r="O470" s="22"/>
    </row>
    <row r="471" spans="1:15" ht="16.5" customHeight="1">
      <c r="A471" s="107"/>
      <c r="B471" s="108"/>
      <c r="C471" s="109" t="s">
        <v>188</v>
      </c>
      <c r="D471" s="23" t="s">
        <v>576</v>
      </c>
      <c r="E471" s="135" t="s">
        <v>1330</v>
      </c>
      <c r="F471" s="109" t="s">
        <v>954</v>
      </c>
      <c r="G471" s="23" t="s">
        <v>242</v>
      </c>
      <c r="H471" s="23" t="s">
        <v>242</v>
      </c>
      <c r="I471" s="22" t="s">
        <v>696</v>
      </c>
      <c r="J471" s="132"/>
      <c r="K471" s="22"/>
      <c r="L471" s="22"/>
      <c r="M471" s="107" t="str">
        <f>VLOOKUP(C471, '1.源系统表级信息调研'!$D:$S,16,0)</f>
        <v>N</v>
      </c>
      <c r="N471" s="22"/>
      <c r="O471" s="22"/>
    </row>
    <row r="472" spans="1:15" ht="16.5" customHeight="1">
      <c r="A472" s="107"/>
      <c r="B472" s="108"/>
      <c r="C472" s="109" t="s">
        <v>188</v>
      </c>
      <c r="D472" s="23" t="s">
        <v>577</v>
      </c>
      <c r="E472" s="135" t="s">
        <v>1270</v>
      </c>
      <c r="F472" s="109" t="s">
        <v>1331</v>
      </c>
      <c r="G472" s="23" t="s">
        <v>242</v>
      </c>
      <c r="H472" s="23" t="s">
        <v>242</v>
      </c>
      <c r="I472" s="22" t="s">
        <v>696</v>
      </c>
      <c r="J472" s="132"/>
      <c r="K472" s="22"/>
      <c r="L472" s="22"/>
      <c r="M472" s="107" t="str">
        <f>VLOOKUP(C472, '1.源系统表级信息调研'!$D:$S,16,0)</f>
        <v>N</v>
      </c>
      <c r="N472" s="22"/>
      <c r="O472" s="22"/>
    </row>
    <row r="473" spans="1:15" ht="16.5" customHeight="1">
      <c r="A473" s="107"/>
      <c r="B473" s="108"/>
      <c r="C473" s="109" t="s">
        <v>188</v>
      </c>
      <c r="D473" s="23" t="s">
        <v>578</v>
      </c>
      <c r="E473" s="135" t="s">
        <v>1332</v>
      </c>
      <c r="F473" s="109" t="s">
        <v>954</v>
      </c>
      <c r="G473" s="23" t="s">
        <v>242</v>
      </c>
      <c r="H473" s="23" t="s">
        <v>242</v>
      </c>
      <c r="I473" s="22" t="s">
        <v>697</v>
      </c>
      <c r="J473" s="132"/>
      <c r="K473" s="22"/>
      <c r="L473" s="22"/>
      <c r="M473" s="107" t="str">
        <f>VLOOKUP(C473, '1.源系统表级信息调研'!$D:$S,16,0)</f>
        <v>N</v>
      </c>
      <c r="N473" s="22"/>
      <c r="O473" s="22"/>
    </row>
    <row r="474" spans="1:15" ht="16.5" customHeight="1">
      <c r="A474" s="107"/>
      <c r="B474" s="108"/>
      <c r="C474" s="109" t="s">
        <v>188</v>
      </c>
      <c r="D474" s="23" t="s">
        <v>579</v>
      </c>
      <c r="E474" s="135" t="s">
        <v>1333</v>
      </c>
      <c r="F474" s="109" t="s">
        <v>1075</v>
      </c>
      <c r="G474" s="23" t="s">
        <v>242</v>
      </c>
      <c r="H474" s="23" t="s">
        <v>242</v>
      </c>
      <c r="I474" s="22" t="s">
        <v>697</v>
      </c>
      <c r="J474" s="132"/>
      <c r="K474" s="22"/>
      <c r="L474" s="22"/>
      <c r="M474" s="107" t="str">
        <f>VLOOKUP(C474, '1.源系统表级信息调研'!$D:$S,16,0)</f>
        <v>N</v>
      </c>
      <c r="N474" s="22"/>
      <c r="O474" s="22"/>
    </row>
    <row r="475" spans="1:15" ht="16.5" customHeight="1">
      <c r="A475" s="107"/>
      <c r="B475" s="108"/>
      <c r="C475" s="109" t="s">
        <v>188</v>
      </c>
      <c r="D475" s="23" t="s">
        <v>580</v>
      </c>
      <c r="E475" s="135" t="s">
        <v>1334</v>
      </c>
      <c r="F475" s="109" t="s">
        <v>954</v>
      </c>
      <c r="G475" s="23" t="s">
        <v>242</v>
      </c>
      <c r="H475" s="23" t="s">
        <v>242</v>
      </c>
      <c r="I475" s="22" t="s">
        <v>697</v>
      </c>
      <c r="J475" s="132"/>
      <c r="K475" s="22"/>
      <c r="L475" s="22"/>
      <c r="M475" s="107" t="str">
        <f>VLOOKUP(C475, '1.源系统表级信息调研'!$D:$S,16,0)</f>
        <v>N</v>
      </c>
      <c r="N475" s="22"/>
      <c r="O475" s="22"/>
    </row>
    <row r="476" spans="1:15" ht="16.5" customHeight="1">
      <c r="A476" s="107"/>
      <c r="B476" s="108"/>
      <c r="C476" s="109" t="s">
        <v>188</v>
      </c>
      <c r="D476" s="23" t="s">
        <v>521</v>
      </c>
      <c r="E476" s="135" t="s">
        <v>1335</v>
      </c>
      <c r="F476" s="109" t="s">
        <v>1075</v>
      </c>
      <c r="G476" s="23" t="s">
        <v>242</v>
      </c>
      <c r="H476" s="23" t="s">
        <v>242</v>
      </c>
      <c r="I476" s="22" t="s">
        <v>697</v>
      </c>
      <c r="J476" s="132" t="s">
        <v>680</v>
      </c>
      <c r="K476" s="22"/>
      <c r="L476" s="22"/>
      <c r="M476" s="107" t="str">
        <f>VLOOKUP(C476, '1.源系统表级信息调研'!$D:$S,16,0)</f>
        <v>N</v>
      </c>
      <c r="N476" s="22"/>
      <c r="O476" s="22"/>
    </row>
    <row r="477" spans="1:15" ht="16.5" customHeight="1">
      <c r="A477" s="107">
        <v>60</v>
      </c>
      <c r="B477" s="108" t="s">
        <v>889</v>
      </c>
      <c r="C477" s="109" t="s">
        <v>1740</v>
      </c>
      <c r="D477" s="23" t="s">
        <v>892</v>
      </c>
      <c r="E477" s="135" t="s">
        <v>1317</v>
      </c>
      <c r="F477" s="109" t="s">
        <v>963</v>
      </c>
      <c r="G477" s="23" t="s">
        <v>241</v>
      </c>
      <c r="H477" s="23" t="s">
        <v>242</v>
      </c>
      <c r="I477" s="22" t="s">
        <v>696</v>
      </c>
      <c r="J477" s="132" t="s">
        <v>680</v>
      </c>
      <c r="K477" s="22"/>
      <c r="L477" s="22"/>
      <c r="M477" s="107" t="str">
        <f>VLOOKUP(C477, '1.源系统表级信息调研'!$D:$S,16,0)</f>
        <v>N</v>
      </c>
      <c r="N477" s="22"/>
      <c r="O477" s="22"/>
    </row>
    <row r="478" spans="1:15" ht="16.5" customHeight="1">
      <c r="A478" s="107"/>
      <c r="B478" s="108"/>
      <c r="C478" s="109" t="s">
        <v>1740</v>
      </c>
      <c r="D478" s="23" t="s">
        <v>885</v>
      </c>
      <c r="E478" s="135" t="s">
        <v>1336</v>
      </c>
      <c r="F478" s="109" t="s">
        <v>1337</v>
      </c>
      <c r="G478" s="23" t="s">
        <v>242</v>
      </c>
      <c r="H478" s="23" t="s">
        <v>241</v>
      </c>
      <c r="I478" s="22" t="s">
        <v>697</v>
      </c>
      <c r="J478" s="132"/>
      <c r="K478" s="22"/>
      <c r="L478" s="22"/>
      <c r="M478" s="107" t="str">
        <f>VLOOKUP(C478, '1.源系统表级信息调研'!$D:$S,16,0)</f>
        <v>N</v>
      </c>
      <c r="N478" s="22"/>
      <c r="O478" s="22"/>
    </row>
    <row r="479" spans="1:15" ht="16.5" customHeight="1">
      <c r="A479" s="107"/>
      <c r="B479" s="108"/>
      <c r="C479" s="109" t="s">
        <v>1740</v>
      </c>
      <c r="D479" s="23" t="s">
        <v>893</v>
      </c>
      <c r="E479" s="135" t="s">
        <v>1338</v>
      </c>
      <c r="F479" s="109" t="s">
        <v>963</v>
      </c>
      <c r="G479" s="23" t="s">
        <v>242</v>
      </c>
      <c r="H479" s="23" t="s">
        <v>241</v>
      </c>
      <c r="I479" s="22" t="s">
        <v>696</v>
      </c>
      <c r="J479" s="132"/>
      <c r="K479" s="22"/>
      <c r="L479" s="22"/>
      <c r="M479" s="107" t="str">
        <f>VLOOKUP(C479, '1.源系统表级信息调研'!$D:$S,16,0)</f>
        <v>N</v>
      </c>
      <c r="N479" s="22"/>
      <c r="O479" s="22"/>
    </row>
    <row r="480" spans="1:15" ht="16.5" customHeight="1">
      <c r="A480" s="107"/>
      <c r="B480" s="108"/>
      <c r="C480" s="109" t="s">
        <v>1740</v>
      </c>
      <c r="D480" s="23" t="s">
        <v>894</v>
      </c>
      <c r="E480" s="135" t="s">
        <v>1339</v>
      </c>
      <c r="F480" s="109" t="s">
        <v>963</v>
      </c>
      <c r="G480" s="23" t="s">
        <v>242</v>
      </c>
      <c r="H480" s="23" t="s">
        <v>241</v>
      </c>
      <c r="I480" s="22" t="s">
        <v>696</v>
      </c>
      <c r="J480" s="132"/>
      <c r="K480" s="22"/>
      <c r="L480" s="22"/>
      <c r="M480" s="107" t="str">
        <f>VLOOKUP(C480, '1.源系统表级信息调研'!$D:$S,16,0)</f>
        <v>N</v>
      </c>
      <c r="N480" s="22"/>
      <c r="O480" s="22"/>
    </row>
    <row r="481" spans="1:15" ht="16.5" customHeight="1">
      <c r="A481" s="107">
        <v>61</v>
      </c>
      <c r="B481" s="108" t="s">
        <v>653</v>
      </c>
      <c r="C481" s="109" t="s">
        <v>1741</v>
      </c>
      <c r="D481" s="23" t="s">
        <v>582</v>
      </c>
      <c r="E481" s="135" t="s">
        <v>1340</v>
      </c>
      <c r="F481" s="109" t="s">
        <v>974</v>
      </c>
      <c r="G481" s="23" t="s">
        <v>241</v>
      </c>
      <c r="H481" s="23" t="s">
        <v>242</v>
      </c>
      <c r="I481" s="22" t="s">
        <v>696</v>
      </c>
      <c r="J481" s="132"/>
      <c r="K481" s="22"/>
      <c r="L481" s="22"/>
      <c r="M481" s="107" t="str">
        <f>VLOOKUP(C481, '1.源系统表级信息调研'!$D:$S,16,0)</f>
        <v>N</v>
      </c>
      <c r="N481" s="22"/>
      <c r="O481" s="22"/>
    </row>
    <row r="482" spans="1:15" ht="16.5" customHeight="1">
      <c r="A482" s="107"/>
      <c r="B482" s="108"/>
      <c r="C482" s="109" t="s">
        <v>1741</v>
      </c>
      <c r="D482" s="23" t="s">
        <v>570</v>
      </c>
      <c r="E482" s="135" t="s">
        <v>1324</v>
      </c>
      <c r="F482" s="109" t="s">
        <v>954</v>
      </c>
      <c r="G482" s="23" t="s">
        <v>241</v>
      </c>
      <c r="H482" s="23" t="s">
        <v>242</v>
      </c>
      <c r="I482" s="22" t="s">
        <v>696</v>
      </c>
      <c r="J482" s="132"/>
      <c r="K482" s="22"/>
      <c r="L482" s="22"/>
      <c r="M482" s="107" t="str">
        <f>VLOOKUP(C482, '1.源系统表级信息调研'!$D:$S,16,0)</f>
        <v>N</v>
      </c>
      <c r="N482" s="22"/>
      <c r="O482" s="22"/>
    </row>
    <row r="483" spans="1:15" ht="16.5" customHeight="1">
      <c r="A483" s="107"/>
      <c r="B483" s="108"/>
      <c r="C483" s="109" t="s">
        <v>1741</v>
      </c>
      <c r="D483" s="23" t="s">
        <v>583</v>
      </c>
      <c r="E483" s="135" t="s">
        <v>1341</v>
      </c>
      <c r="F483" s="109" t="s">
        <v>974</v>
      </c>
      <c r="G483" s="23" t="s">
        <v>242</v>
      </c>
      <c r="H483" s="23" t="s">
        <v>242</v>
      </c>
      <c r="I483" s="22" t="s">
        <v>697</v>
      </c>
      <c r="J483" s="132" t="s">
        <v>680</v>
      </c>
      <c r="K483" s="22"/>
      <c r="L483" s="22"/>
      <c r="M483" s="107" t="str">
        <f>VLOOKUP(C483, '1.源系统表级信息调研'!$D:$S,16,0)</f>
        <v>N</v>
      </c>
      <c r="N483" s="22"/>
      <c r="O483" s="22"/>
    </row>
    <row r="484" spans="1:15" ht="16.5" customHeight="1">
      <c r="A484" s="107">
        <v>62</v>
      </c>
      <c r="B484" s="109" t="s">
        <v>1646</v>
      </c>
      <c r="C484" s="109" t="s">
        <v>1709</v>
      </c>
      <c r="D484" s="23" t="s">
        <v>582</v>
      </c>
      <c r="E484" s="135" t="s">
        <v>1342</v>
      </c>
      <c r="F484" s="109" t="s">
        <v>974</v>
      </c>
      <c r="G484" s="23" t="s">
        <v>241</v>
      </c>
      <c r="H484" s="23" t="s">
        <v>242</v>
      </c>
      <c r="I484" s="22" t="s">
        <v>697</v>
      </c>
      <c r="J484" s="132" t="s">
        <v>710</v>
      </c>
      <c r="K484" s="22"/>
      <c r="L484" s="22"/>
      <c r="M484" s="107" t="str">
        <f>VLOOKUP(C484, '1.源系统表级信息调研'!$D:$S,16,0)</f>
        <v>N</v>
      </c>
      <c r="N484" s="22"/>
      <c r="O484" s="22"/>
    </row>
    <row r="485" spans="1:15" ht="16.5" customHeight="1">
      <c r="A485" s="107"/>
      <c r="B485" s="108"/>
      <c r="C485" s="109" t="s">
        <v>1709</v>
      </c>
      <c r="D485" s="23" t="s">
        <v>587</v>
      </c>
      <c r="E485" s="135" t="s">
        <v>1006</v>
      </c>
      <c r="F485" s="109" t="s">
        <v>1331</v>
      </c>
      <c r="G485" s="23" t="s">
        <v>242</v>
      </c>
      <c r="H485" s="23" t="s">
        <v>242</v>
      </c>
      <c r="I485" s="22" t="s">
        <v>696</v>
      </c>
      <c r="J485" s="132"/>
      <c r="K485" s="22"/>
      <c r="L485" s="22"/>
      <c r="M485" s="107" t="str">
        <f>VLOOKUP(C485, '1.源系统表级信息调研'!$D:$S,16,0)</f>
        <v>N</v>
      </c>
      <c r="N485" s="22"/>
      <c r="O485" s="22"/>
    </row>
    <row r="486" spans="1:15" ht="30.75" customHeight="1">
      <c r="A486" s="107"/>
      <c r="B486" s="108"/>
      <c r="C486" s="109" t="s">
        <v>1709</v>
      </c>
      <c r="D486" s="23" t="s">
        <v>588</v>
      </c>
      <c r="E486" s="135" t="s">
        <v>1343</v>
      </c>
      <c r="F486" s="109" t="s">
        <v>954</v>
      </c>
      <c r="G486" s="23" t="s">
        <v>242</v>
      </c>
      <c r="H486" s="23" t="s">
        <v>242</v>
      </c>
      <c r="I486" s="22" t="s">
        <v>697</v>
      </c>
      <c r="J486" s="134" t="s">
        <v>711</v>
      </c>
      <c r="K486" s="22"/>
      <c r="L486" s="22"/>
      <c r="M486" s="107" t="str">
        <f>VLOOKUP(C486, '1.源系统表级信息调研'!$D:$S,16,0)</f>
        <v>N</v>
      </c>
      <c r="N486" s="22"/>
      <c r="O486" s="22"/>
    </row>
    <row r="487" spans="1:15" ht="16.5" customHeight="1">
      <c r="A487" s="107"/>
      <c r="B487" s="108"/>
      <c r="C487" s="109" t="s">
        <v>1709</v>
      </c>
      <c r="D487" s="23" t="s">
        <v>589</v>
      </c>
      <c r="E487" s="135" t="s">
        <v>1344</v>
      </c>
      <c r="F487" s="109" t="s">
        <v>1331</v>
      </c>
      <c r="G487" s="23" t="s">
        <v>242</v>
      </c>
      <c r="H487" s="23" t="s">
        <v>242</v>
      </c>
      <c r="I487" s="22" t="s">
        <v>696</v>
      </c>
      <c r="J487" s="132"/>
      <c r="K487" s="22"/>
      <c r="L487" s="22"/>
      <c r="M487" s="107" t="str">
        <f>VLOOKUP(C487, '1.源系统表级信息调研'!$D:$S,16,0)</f>
        <v>N</v>
      </c>
      <c r="N487" s="22"/>
      <c r="O487" s="22"/>
    </row>
    <row r="488" spans="1:15" ht="16.5" customHeight="1">
      <c r="A488" s="107"/>
      <c r="B488" s="108"/>
      <c r="C488" s="109" t="s">
        <v>1709</v>
      </c>
      <c r="D488" s="23" t="s">
        <v>238</v>
      </c>
      <c r="E488" s="135" t="s">
        <v>1230</v>
      </c>
      <c r="F488" s="109" t="s">
        <v>944</v>
      </c>
      <c r="G488" s="23" t="s">
        <v>242</v>
      </c>
      <c r="H488" s="23" t="s">
        <v>242</v>
      </c>
      <c r="I488" s="22" t="s">
        <v>697</v>
      </c>
      <c r="J488" s="132"/>
      <c r="K488" s="22"/>
      <c r="L488" s="22"/>
      <c r="M488" s="107" t="str">
        <f>VLOOKUP(C488, '1.源系统表级信息调研'!$D:$S,16,0)</f>
        <v>N</v>
      </c>
      <c r="N488" s="22"/>
      <c r="O488" s="22"/>
    </row>
    <row r="489" spans="1:15" ht="16.5" customHeight="1">
      <c r="A489" s="107"/>
      <c r="B489" s="108"/>
      <c r="C489" s="109" t="s">
        <v>1709</v>
      </c>
      <c r="D489" s="23" t="s">
        <v>247</v>
      </c>
      <c r="E489" s="135" t="s">
        <v>953</v>
      </c>
      <c r="F489" s="109" t="s">
        <v>954</v>
      </c>
      <c r="G489" s="23" t="s">
        <v>242</v>
      </c>
      <c r="H489" s="23" t="s">
        <v>241</v>
      </c>
      <c r="I489" s="22" t="s">
        <v>697</v>
      </c>
      <c r="J489" s="132"/>
      <c r="K489" s="22"/>
      <c r="L489" s="22"/>
      <c r="M489" s="107" t="str">
        <f>VLOOKUP(C489, '1.源系统表级信息调研'!$D:$S,16,0)</f>
        <v>N</v>
      </c>
      <c r="N489" s="22"/>
      <c r="O489" s="22"/>
    </row>
    <row r="490" spans="1:15" ht="16.5" customHeight="1">
      <c r="A490" s="107"/>
      <c r="B490" s="108"/>
      <c r="C490" s="109" t="s">
        <v>1709</v>
      </c>
      <c r="D490" s="23" t="s">
        <v>577</v>
      </c>
      <c r="E490" s="135" t="s">
        <v>1345</v>
      </c>
      <c r="F490" s="109" t="s">
        <v>1331</v>
      </c>
      <c r="G490" s="23" t="s">
        <v>242</v>
      </c>
      <c r="H490" s="23" t="s">
        <v>242</v>
      </c>
      <c r="I490" s="22" t="s">
        <v>696</v>
      </c>
      <c r="J490" s="132"/>
      <c r="K490" s="22"/>
      <c r="L490" s="22"/>
      <c r="M490" s="107" t="str">
        <f>VLOOKUP(C490, '1.源系统表级信息调研'!$D:$S,16,0)</f>
        <v>N</v>
      </c>
      <c r="N490" s="22"/>
      <c r="O490" s="22"/>
    </row>
    <row r="491" spans="1:15" ht="16.5" customHeight="1">
      <c r="A491" s="107">
        <v>63</v>
      </c>
      <c r="B491" s="108" t="s">
        <v>648</v>
      </c>
      <c r="C491" s="109" t="s">
        <v>646</v>
      </c>
      <c r="D491" s="23" t="s">
        <v>654</v>
      </c>
      <c r="E491" s="135" t="s">
        <v>1346</v>
      </c>
      <c r="F491" s="109" t="s">
        <v>974</v>
      </c>
      <c r="G491" s="23" t="s">
        <v>241</v>
      </c>
      <c r="H491" s="23" t="s">
        <v>242</v>
      </c>
      <c r="I491" s="22" t="s">
        <v>696</v>
      </c>
      <c r="J491" s="132"/>
      <c r="K491" s="22"/>
      <c r="L491" s="22"/>
      <c r="M491" s="107" t="str">
        <f>VLOOKUP(C491, '1.源系统表级信息调研'!$D:$S,16,0)</f>
        <v>N</v>
      </c>
      <c r="N491" s="22"/>
      <c r="O491" s="22"/>
    </row>
    <row r="492" spans="1:15" ht="16.5" customHeight="1">
      <c r="A492" s="107"/>
      <c r="B492" s="108"/>
      <c r="C492" s="109" t="s">
        <v>646</v>
      </c>
      <c r="D492" s="23" t="s">
        <v>655</v>
      </c>
      <c r="E492" s="135" t="s">
        <v>1347</v>
      </c>
      <c r="F492" s="109" t="s">
        <v>974</v>
      </c>
      <c r="G492" s="23" t="s">
        <v>242</v>
      </c>
      <c r="H492" s="23" t="s">
        <v>241</v>
      </c>
      <c r="I492" s="22" t="s">
        <v>696</v>
      </c>
      <c r="J492" s="132"/>
      <c r="K492" s="22"/>
      <c r="L492" s="22"/>
      <c r="M492" s="107" t="str">
        <f>VLOOKUP(C492, '1.源系统表级信息调研'!$D:$S,16,0)</f>
        <v>N</v>
      </c>
      <c r="N492" s="22"/>
      <c r="O492" s="22"/>
    </row>
    <row r="493" spans="1:15" ht="16.5" customHeight="1">
      <c r="A493" s="107"/>
      <c r="B493" s="108"/>
      <c r="C493" s="109" t="s">
        <v>646</v>
      </c>
      <c r="D493" s="23" t="s">
        <v>656</v>
      </c>
      <c r="E493" s="135" t="s">
        <v>1009</v>
      </c>
      <c r="F493" s="109" t="s">
        <v>996</v>
      </c>
      <c r="G493" s="23" t="s">
        <v>242</v>
      </c>
      <c r="H493" s="23" t="s">
        <v>242</v>
      </c>
      <c r="I493" s="22" t="s">
        <v>696</v>
      </c>
      <c r="J493" s="132"/>
      <c r="K493" s="22"/>
      <c r="L493" s="22"/>
      <c r="M493" s="107" t="str">
        <f>VLOOKUP(C493, '1.源系统表级信息调研'!$D:$S,16,0)</f>
        <v>N</v>
      </c>
      <c r="N493" s="22"/>
      <c r="O493" s="22"/>
    </row>
    <row r="494" spans="1:15" ht="16.5" customHeight="1">
      <c r="A494" s="107"/>
      <c r="B494" s="108"/>
      <c r="C494" s="109" t="s">
        <v>646</v>
      </c>
      <c r="D494" s="23" t="s">
        <v>657</v>
      </c>
      <c r="E494" s="135" t="s">
        <v>1348</v>
      </c>
      <c r="F494" s="109" t="s">
        <v>1233</v>
      </c>
      <c r="G494" s="23" t="s">
        <v>242</v>
      </c>
      <c r="H494" s="23" t="s">
        <v>242</v>
      </c>
      <c r="I494" s="22" t="s">
        <v>698</v>
      </c>
      <c r="J494" s="132"/>
      <c r="K494" s="22"/>
      <c r="L494" s="22"/>
      <c r="M494" s="107" t="str">
        <f>VLOOKUP(C494, '1.源系统表级信息调研'!$D:$S,16,0)</f>
        <v>N</v>
      </c>
      <c r="N494" s="22"/>
      <c r="O494" s="22"/>
    </row>
    <row r="495" spans="1:15" ht="16.5" customHeight="1">
      <c r="A495" s="107"/>
      <c r="B495" s="108"/>
      <c r="C495" s="109" t="s">
        <v>646</v>
      </c>
      <c r="D495" s="23" t="s">
        <v>658</v>
      </c>
      <c r="E495" s="135" t="s">
        <v>1006</v>
      </c>
      <c r="F495" s="109" t="s">
        <v>996</v>
      </c>
      <c r="G495" s="23" t="s">
        <v>242</v>
      </c>
      <c r="H495" s="23" t="s">
        <v>242</v>
      </c>
      <c r="I495" s="22" t="s">
        <v>697</v>
      </c>
      <c r="J495" s="132"/>
      <c r="K495" s="22"/>
      <c r="L495" s="22"/>
      <c r="M495" s="107" t="str">
        <f>VLOOKUP(C495, '1.源系统表级信息调研'!$D:$S,16,0)</f>
        <v>N</v>
      </c>
      <c r="N495" s="22"/>
      <c r="O495" s="22"/>
    </row>
    <row r="496" spans="1:15" ht="16.5" customHeight="1">
      <c r="A496" s="107"/>
      <c r="B496" s="108"/>
      <c r="C496" s="109" t="s">
        <v>646</v>
      </c>
      <c r="D496" s="23" t="s">
        <v>659</v>
      </c>
      <c r="E496" s="135" t="s">
        <v>1349</v>
      </c>
      <c r="F496" s="109" t="s">
        <v>1233</v>
      </c>
      <c r="G496" s="23" t="s">
        <v>242</v>
      </c>
      <c r="H496" s="23" t="s">
        <v>242</v>
      </c>
      <c r="I496" s="22" t="s">
        <v>698</v>
      </c>
      <c r="J496" s="132"/>
      <c r="K496" s="22"/>
      <c r="L496" s="22"/>
      <c r="M496" s="107" t="str">
        <f>VLOOKUP(C496, '1.源系统表级信息调研'!$D:$S,16,0)</f>
        <v>N</v>
      </c>
      <c r="N496" s="22"/>
      <c r="O496" s="22"/>
    </row>
    <row r="497" spans="1:15" ht="16.5" customHeight="1">
      <c r="A497" s="107"/>
      <c r="B497" s="108"/>
      <c r="C497" s="109" t="s">
        <v>646</v>
      </c>
      <c r="D497" s="23" t="s">
        <v>660</v>
      </c>
      <c r="E497" s="135" t="s">
        <v>1350</v>
      </c>
      <c r="F497" s="109" t="s">
        <v>1154</v>
      </c>
      <c r="G497" s="23" t="s">
        <v>242</v>
      </c>
      <c r="H497" s="23" t="s">
        <v>242</v>
      </c>
      <c r="I497" s="22" t="s">
        <v>696</v>
      </c>
      <c r="J497" s="132"/>
      <c r="K497" s="22"/>
      <c r="L497" s="22"/>
      <c r="M497" s="107" t="str">
        <f>VLOOKUP(C497, '1.源系统表级信息调研'!$D:$S,16,0)</f>
        <v>N</v>
      </c>
      <c r="N497" s="22"/>
      <c r="O497" s="22"/>
    </row>
    <row r="498" spans="1:15" ht="16.5" customHeight="1">
      <c r="A498" s="107"/>
      <c r="B498" s="108"/>
      <c r="C498" s="109" t="s">
        <v>646</v>
      </c>
      <c r="D498" s="23" t="s">
        <v>661</v>
      </c>
      <c r="E498" s="135" t="s">
        <v>1270</v>
      </c>
      <c r="F498" s="109" t="s">
        <v>977</v>
      </c>
      <c r="G498" s="23" t="s">
        <v>242</v>
      </c>
      <c r="H498" s="23" t="s">
        <v>242</v>
      </c>
      <c r="I498" s="22" t="s">
        <v>696</v>
      </c>
      <c r="J498" s="132"/>
      <c r="K498" s="22"/>
      <c r="L498" s="22"/>
      <c r="M498" s="107" t="str">
        <f>VLOOKUP(C498, '1.源系统表级信息调研'!$D:$S,16,0)</f>
        <v>N</v>
      </c>
      <c r="N498" s="22"/>
      <c r="O498" s="22"/>
    </row>
    <row r="499" spans="1:15" ht="16.5" customHeight="1">
      <c r="A499" s="107"/>
      <c r="B499" s="108"/>
      <c r="C499" s="109" t="s">
        <v>646</v>
      </c>
      <c r="D499" s="23" t="s">
        <v>663</v>
      </c>
      <c r="E499" s="135" t="s">
        <v>1332</v>
      </c>
      <c r="F499" s="109" t="s">
        <v>954</v>
      </c>
      <c r="G499" s="23" t="s">
        <v>242</v>
      </c>
      <c r="H499" s="23" t="s">
        <v>242</v>
      </c>
      <c r="I499" s="22" t="s">
        <v>697</v>
      </c>
      <c r="J499" s="132"/>
      <c r="K499" s="22"/>
      <c r="L499" s="22"/>
      <c r="M499" s="107" t="str">
        <f>VLOOKUP(C499, '1.源系统表级信息调研'!$D:$S,16,0)</f>
        <v>N</v>
      </c>
      <c r="N499" s="22"/>
      <c r="O499" s="22"/>
    </row>
    <row r="500" spans="1:15" ht="16.5" customHeight="1">
      <c r="A500" s="107"/>
      <c r="B500" s="108"/>
      <c r="C500" s="109" t="s">
        <v>646</v>
      </c>
      <c r="D500" s="23" t="s">
        <v>662</v>
      </c>
      <c r="E500" s="135" t="s">
        <v>1333</v>
      </c>
      <c r="F500" s="109" t="s">
        <v>1075</v>
      </c>
      <c r="G500" s="23" t="s">
        <v>242</v>
      </c>
      <c r="H500" s="23" t="s">
        <v>242</v>
      </c>
      <c r="I500" s="22" t="s">
        <v>697</v>
      </c>
      <c r="J500" s="132"/>
      <c r="K500" s="22"/>
      <c r="L500" s="22"/>
      <c r="M500" s="107" t="str">
        <f>VLOOKUP(C500, '1.源系统表级信息调研'!$D:$S,16,0)</f>
        <v>N</v>
      </c>
      <c r="N500" s="22"/>
      <c r="O500" s="22"/>
    </row>
    <row r="501" spans="1:15" ht="16.5" customHeight="1">
      <c r="A501" s="107"/>
      <c r="B501" s="108"/>
      <c r="C501" s="109" t="s">
        <v>646</v>
      </c>
      <c r="D501" s="23" t="s">
        <v>664</v>
      </c>
      <c r="E501" s="135" t="s">
        <v>1334</v>
      </c>
      <c r="F501" s="109" t="s">
        <v>954</v>
      </c>
      <c r="G501" s="23" t="s">
        <v>242</v>
      </c>
      <c r="H501" s="23" t="s">
        <v>242</v>
      </c>
      <c r="I501" s="22" t="s">
        <v>697</v>
      </c>
      <c r="J501" s="132"/>
      <c r="K501" s="22"/>
      <c r="L501" s="22"/>
      <c r="M501" s="107" t="str">
        <f>VLOOKUP(C501, '1.源系统表级信息调研'!$D:$S,16,0)</f>
        <v>N</v>
      </c>
      <c r="N501" s="22"/>
      <c r="O501" s="22"/>
    </row>
    <row r="502" spans="1:15" ht="16.5" customHeight="1">
      <c r="A502" s="107"/>
      <c r="B502" s="108"/>
      <c r="C502" s="109" t="s">
        <v>646</v>
      </c>
      <c r="D502" s="23" t="s">
        <v>665</v>
      </c>
      <c r="E502" s="135" t="s">
        <v>1335</v>
      </c>
      <c r="F502" s="109" t="s">
        <v>1075</v>
      </c>
      <c r="G502" s="23" t="s">
        <v>242</v>
      </c>
      <c r="H502" s="23" t="s">
        <v>242</v>
      </c>
      <c r="I502" s="22" t="s">
        <v>697</v>
      </c>
      <c r="J502" s="132" t="s">
        <v>680</v>
      </c>
      <c r="K502" s="22"/>
      <c r="L502" s="22"/>
      <c r="M502" s="107" t="str">
        <f>VLOOKUP(C502, '1.源系统表级信息调研'!$D:$S,16,0)</f>
        <v>N</v>
      </c>
      <c r="N502" s="22"/>
      <c r="O502" s="22"/>
    </row>
    <row r="503" spans="1:15" ht="16.5" customHeight="1">
      <c r="A503" s="107">
        <v>64</v>
      </c>
      <c r="B503" s="108" t="s">
        <v>193</v>
      </c>
      <c r="C503" s="109" t="s">
        <v>189</v>
      </c>
      <c r="D503" s="23" t="s">
        <v>582</v>
      </c>
      <c r="E503" s="135" t="s">
        <v>1351</v>
      </c>
      <c r="F503" s="109" t="s">
        <v>974</v>
      </c>
      <c r="G503" s="23" t="s">
        <v>241</v>
      </c>
      <c r="H503" s="23" t="s">
        <v>242</v>
      </c>
      <c r="I503" s="22" t="s">
        <v>696</v>
      </c>
      <c r="J503" s="132"/>
      <c r="K503" s="22"/>
      <c r="L503" s="22"/>
      <c r="M503" s="107" t="str">
        <f>VLOOKUP(C503, '1.源系统表级信息调研'!$D:$S,16,0)</f>
        <v>N</v>
      </c>
      <c r="N503" s="22"/>
      <c r="O503" s="22"/>
    </row>
    <row r="504" spans="1:15" ht="16.5" customHeight="1">
      <c r="A504" s="107"/>
      <c r="B504" s="108"/>
      <c r="C504" s="109" t="s">
        <v>189</v>
      </c>
      <c r="D504" s="23" t="s">
        <v>591</v>
      </c>
      <c r="E504" s="135" t="s">
        <v>1352</v>
      </c>
      <c r="F504" s="109" t="s">
        <v>1073</v>
      </c>
      <c r="G504" s="23" t="s">
        <v>242</v>
      </c>
      <c r="H504" s="23" t="s">
        <v>242</v>
      </c>
      <c r="I504" s="22" t="s">
        <v>698</v>
      </c>
      <c r="J504" s="132"/>
      <c r="K504" s="22"/>
      <c r="L504" s="22"/>
      <c r="M504" s="107" t="str">
        <f>VLOOKUP(C504, '1.源系统表级信息调研'!$D:$S,16,0)</f>
        <v>N</v>
      </c>
      <c r="N504" s="22"/>
      <c r="O504" s="22"/>
    </row>
    <row r="505" spans="1:15" ht="16.5" customHeight="1">
      <c r="A505" s="107"/>
      <c r="B505" s="108"/>
      <c r="C505" s="109" t="s">
        <v>189</v>
      </c>
      <c r="D505" s="23" t="s">
        <v>592</v>
      </c>
      <c r="E505" s="135" t="s">
        <v>1353</v>
      </c>
      <c r="F505" s="109" t="s">
        <v>1233</v>
      </c>
      <c r="G505" s="23" t="s">
        <v>242</v>
      </c>
      <c r="H505" s="23" t="s">
        <v>242</v>
      </c>
      <c r="I505" s="22" t="s">
        <v>698</v>
      </c>
      <c r="J505" s="132"/>
      <c r="K505" s="22"/>
      <c r="L505" s="22"/>
      <c r="M505" s="107" t="str">
        <f>VLOOKUP(C505, '1.源系统表级信息调研'!$D:$S,16,0)</f>
        <v>N</v>
      </c>
      <c r="N505" s="22"/>
      <c r="O505" s="22"/>
    </row>
    <row r="506" spans="1:15" ht="16.5" customHeight="1">
      <c r="A506" s="107"/>
      <c r="B506" s="108"/>
      <c r="C506" s="109" t="s">
        <v>189</v>
      </c>
      <c r="D506" s="23" t="s">
        <v>577</v>
      </c>
      <c r="E506" s="135" t="s">
        <v>1345</v>
      </c>
      <c r="F506" s="109" t="s">
        <v>1331</v>
      </c>
      <c r="G506" s="23" t="s">
        <v>242</v>
      </c>
      <c r="H506" s="23" t="s">
        <v>242</v>
      </c>
      <c r="I506" s="22" t="s">
        <v>696</v>
      </c>
      <c r="J506" s="132"/>
      <c r="K506" s="22"/>
      <c r="L506" s="22"/>
      <c r="M506" s="107" t="str">
        <f>VLOOKUP(C506, '1.源系统表级信息调研'!$D:$S,16,0)</f>
        <v>N</v>
      </c>
      <c r="N506" s="22"/>
      <c r="O506" s="22"/>
    </row>
    <row r="507" spans="1:15" ht="16.5" customHeight="1">
      <c r="A507" s="107">
        <v>65</v>
      </c>
      <c r="B507" s="108" t="s">
        <v>194</v>
      </c>
      <c r="C507" s="109" t="s">
        <v>1742</v>
      </c>
      <c r="D507" s="23" t="s">
        <v>582</v>
      </c>
      <c r="E507" s="135" t="s">
        <v>1354</v>
      </c>
      <c r="F507" s="109" t="s">
        <v>974</v>
      </c>
      <c r="G507" s="23" t="s">
        <v>241</v>
      </c>
      <c r="H507" s="23" t="s">
        <v>242</v>
      </c>
      <c r="I507" s="22" t="s">
        <v>696</v>
      </c>
      <c r="J507" s="132"/>
      <c r="K507" s="22"/>
      <c r="L507" s="22"/>
      <c r="M507" s="107" t="str">
        <f>VLOOKUP(C507, '1.源系统表级信息调研'!$D:$S,16,0)</f>
        <v>N</v>
      </c>
      <c r="N507" s="22"/>
      <c r="O507" s="22"/>
    </row>
    <row r="508" spans="1:15" ht="16.5" customHeight="1">
      <c r="A508" s="107"/>
      <c r="B508" s="108"/>
      <c r="C508" s="109" t="s">
        <v>1742</v>
      </c>
      <c r="D508" s="23" t="s">
        <v>594</v>
      </c>
      <c r="E508" s="135" t="s">
        <v>1351</v>
      </c>
      <c r="F508" s="109" t="s">
        <v>974</v>
      </c>
      <c r="G508" s="23" t="s">
        <v>242</v>
      </c>
      <c r="H508" s="23" t="s">
        <v>242</v>
      </c>
      <c r="I508" s="22" t="s">
        <v>696</v>
      </c>
      <c r="J508" s="132"/>
      <c r="K508" s="22"/>
      <c r="L508" s="22"/>
      <c r="M508" s="107" t="str">
        <f>VLOOKUP(C508, '1.源系统表级信息调研'!$D:$S,16,0)</f>
        <v>N</v>
      </c>
      <c r="N508" s="22"/>
      <c r="O508" s="22"/>
    </row>
    <row r="509" spans="1:15" ht="16.5" customHeight="1">
      <c r="A509" s="107"/>
      <c r="B509" s="108"/>
      <c r="C509" s="109" t="s">
        <v>1742</v>
      </c>
      <c r="D509" s="23" t="s">
        <v>583</v>
      </c>
      <c r="E509" s="135" t="s">
        <v>1341</v>
      </c>
      <c r="F509" s="109" t="s">
        <v>974</v>
      </c>
      <c r="G509" s="23" t="s">
        <v>242</v>
      </c>
      <c r="H509" s="23" t="s">
        <v>242</v>
      </c>
      <c r="I509" s="22" t="s">
        <v>696</v>
      </c>
      <c r="J509" s="132" t="s">
        <v>680</v>
      </c>
      <c r="K509" s="22"/>
      <c r="L509" s="22"/>
      <c r="M509" s="107" t="str">
        <f>VLOOKUP(C509, '1.源系统表级信息调研'!$D:$S,16,0)</f>
        <v>N</v>
      </c>
      <c r="N509" s="22"/>
      <c r="O509" s="22"/>
    </row>
    <row r="510" spans="1:15" ht="16.5" customHeight="1">
      <c r="A510" s="107">
        <v>66</v>
      </c>
      <c r="B510" s="108" t="s">
        <v>195</v>
      </c>
      <c r="C510" s="109" t="s">
        <v>190</v>
      </c>
      <c r="D510" s="23" t="s">
        <v>582</v>
      </c>
      <c r="E510" s="135" t="s">
        <v>1355</v>
      </c>
      <c r="F510" s="109" t="s">
        <v>974</v>
      </c>
      <c r="G510" s="23" t="s">
        <v>241</v>
      </c>
      <c r="H510" s="23" t="s">
        <v>242</v>
      </c>
      <c r="I510" s="22" t="s">
        <v>696</v>
      </c>
      <c r="J510" s="132"/>
      <c r="K510" s="22"/>
      <c r="L510" s="22"/>
      <c r="M510" s="107" t="str">
        <f>VLOOKUP(C510, '1.源系统表级信息调研'!$D:$S,16,0)</f>
        <v>N</v>
      </c>
      <c r="N510" s="22"/>
      <c r="O510" s="22"/>
    </row>
    <row r="511" spans="1:15" ht="16.5" customHeight="1">
      <c r="A511" s="107"/>
      <c r="B511" s="108"/>
      <c r="C511" s="109" t="s">
        <v>190</v>
      </c>
      <c r="D511" s="23" t="s">
        <v>570</v>
      </c>
      <c r="E511" s="135" t="s">
        <v>1324</v>
      </c>
      <c r="F511" s="109" t="s">
        <v>954</v>
      </c>
      <c r="G511" s="23" t="s">
        <v>242</v>
      </c>
      <c r="H511" s="23" t="s">
        <v>242</v>
      </c>
      <c r="I511" s="22" t="s">
        <v>697</v>
      </c>
      <c r="J511" s="132"/>
      <c r="K511" s="22"/>
      <c r="L511" s="22"/>
      <c r="M511" s="107" t="str">
        <f>VLOOKUP(C511, '1.源系统表级信息调研'!$D:$S,16,0)</f>
        <v>N</v>
      </c>
      <c r="N511" s="22"/>
      <c r="O511" s="22"/>
    </row>
    <row r="512" spans="1:15" ht="16.5" customHeight="1">
      <c r="A512" s="107"/>
      <c r="B512" s="108"/>
      <c r="C512" s="109" t="s">
        <v>190</v>
      </c>
      <c r="D512" s="23" t="s">
        <v>1675</v>
      </c>
      <c r="E512" s="135" t="s">
        <v>1351</v>
      </c>
      <c r="F512" s="109" t="s">
        <v>974</v>
      </c>
      <c r="G512" s="23" t="s">
        <v>242</v>
      </c>
      <c r="H512" s="23" t="s">
        <v>242</v>
      </c>
      <c r="I512" s="22" t="s">
        <v>696</v>
      </c>
      <c r="J512" s="132"/>
      <c r="K512" s="22"/>
      <c r="L512" s="22"/>
      <c r="M512" s="107" t="str">
        <f>VLOOKUP(C512, '1.源系统表级信息调研'!$D:$S,16,0)</f>
        <v>N</v>
      </c>
      <c r="N512" s="22"/>
      <c r="O512" s="22"/>
    </row>
    <row r="513" spans="1:15" ht="16.5" customHeight="1">
      <c r="A513" s="107"/>
      <c r="B513" s="108"/>
      <c r="C513" s="109" t="s">
        <v>190</v>
      </c>
      <c r="D513" s="23" t="s">
        <v>577</v>
      </c>
      <c r="E513" s="135" t="s">
        <v>1345</v>
      </c>
      <c r="F513" s="109" t="s">
        <v>1331</v>
      </c>
      <c r="G513" s="23" t="s">
        <v>242</v>
      </c>
      <c r="H513" s="23" t="s">
        <v>242</v>
      </c>
      <c r="I513" s="22" t="s">
        <v>696</v>
      </c>
      <c r="J513" s="132"/>
      <c r="K513" s="22"/>
      <c r="L513" s="22"/>
      <c r="M513" s="107" t="str">
        <f>VLOOKUP(C513, '1.源系统表级信息调研'!$D:$S,16,0)</f>
        <v>N</v>
      </c>
      <c r="N513" s="22"/>
      <c r="O513" s="22"/>
    </row>
    <row r="514" spans="1:15" ht="16.5" customHeight="1">
      <c r="A514" s="107">
        <v>67</v>
      </c>
      <c r="B514" s="108" t="s">
        <v>196</v>
      </c>
      <c r="C514" s="109" t="s">
        <v>191</v>
      </c>
      <c r="D514" s="23" t="s">
        <v>1676</v>
      </c>
      <c r="E514" s="135" t="s">
        <v>1341</v>
      </c>
      <c r="F514" s="109" t="s">
        <v>974</v>
      </c>
      <c r="G514" s="23" t="s">
        <v>241</v>
      </c>
      <c r="H514" s="23" t="s">
        <v>242</v>
      </c>
      <c r="I514" s="22" t="s">
        <v>696</v>
      </c>
      <c r="J514" s="132"/>
      <c r="K514" s="22"/>
      <c r="L514" s="22"/>
      <c r="M514" s="107" t="str">
        <f>VLOOKUP(C514, '1.源系统表级信息调研'!$D:$S,16,0)</f>
        <v>N</v>
      </c>
      <c r="N514" s="22"/>
      <c r="O514" s="22"/>
    </row>
    <row r="515" spans="1:15" ht="16.5" customHeight="1">
      <c r="A515" s="107"/>
      <c r="B515" s="108"/>
      <c r="C515" s="109" t="s">
        <v>191</v>
      </c>
      <c r="D515" s="23" t="s">
        <v>715</v>
      </c>
      <c r="E515" s="135" t="s">
        <v>1356</v>
      </c>
      <c r="F515" s="109" t="s">
        <v>974</v>
      </c>
      <c r="G515" s="23" t="s">
        <v>242</v>
      </c>
      <c r="H515" s="23" t="s">
        <v>241</v>
      </c>
      <c r="I515" s="22" t="s">
        <v>696</v>
      </c>
      <c r="J515" s="132"/>
      <c r="K515" s="22"/>
      <c r="L515" s="22"/>
      <c r="M515" s="107" t="str">
        <f>VLOOKUP(C515, '1.源系统表级信息调研'!$D:$S,16,0)</f>
        <v>N</v>
      </c>
      <c r="N515" s="22"/>
      <c r="O515" s="22"/>
    </row>
    <row r="516" spans="1:15" ht="16.5" customHeight="1">
      <c r="A516" s="107"/>
      <c r="B516" s="108"/>
      <c r="C516" s="109" t="s">
        <v>191</v>
      </c>
      <c r="D516" s="23" t="s">
        <v>714</v>
      </c>
      <c r="E516" s="135" t="s">
        <v>1357</v>
      </c>
      <c r="F516" s="109" t="s">
        <v>1233</v>
      </c>
      <c r="G516" s="23" t="s">
        <v>242</v>
      </c>
      <c r="H516" s="23" t="s">
        <v>242</v>
      </c>
      <c r="I516" s="22" t="s">
        <v>698</v>
      </c>
      <c r="J516" s="132"/>
      <c r="K516" s="22"/>
      <c r="L516" s="22"/>
      <c r="M516" s="107" t="str">
        <f>VLOOKUP(C516, '1.源系统表级信息调研'!$D:$S,16,0)</f>
        <v>N</v>
      </c>
      <c r="N516" s="22"/>
      <c r="O516" s="22"/>
    </row>
    <row r="517" spans="1:15" ht="16.5" customHeight="1">
      <c r="A517" s="107"/>
      <c r="B517" s="108"/>
      <c r="C517" s="109" t="s">
        <v>191</v>
      </c>
      <c r="D517" s="23" t="s">
        <v>596</v>
      </c>
      <c r="E517" s="135" t="s">
        <v>1358</v>
      </c>
      <c r="F517" s="109" t="s">
        <v>1156</v>
      </c>
      <c r="G517" s="23" t="s">
        <v>242</v>
      </c>
      <c r="H517" s="23" t="s">
        <v>242</v>
      </c>
      <c r="I517" s="22" t="s">
        <v>696</v>
      </c>
      <c r="J517" s="132"/>
      <c r="K517" s="22"/>
      <c r="L517" s="22"/>
      <c r="M517" s="107" t="str">
        <f>VLOOKUP(C517, '1.源系统表级信息调研'!$D:$S,16,0)</f>
        <v>N</v>
      </c>
      <c r="N517" s="22"/>
      <c r="O517" s="22"/>
    </row>
    <row r="518" spans="1:15" ht="16.5" customHeight="1">
      <c r="A518" s="107"/>
      <c r="B518" s="108"/>
      <c r="C518" s="109" t="s">
        <v>191</v>
      </c>
      <c r="D518" s="23" t="s">
        <v>597</v>
      </c>
      <c r="E518" s="135" t="s">
        <v>1359</v>
      </c>
      <c r="F518" s="109" t="s">
        <v>1233</v>
      </c>
      <c r="G518" s="23" t="s">
        <v>242</v>
      </c>
      <c r="H518" s="23" t="s">
        <v>241</v>
      </c>
      <c r="I518" s="22" t="s">
        <v>697</v>
      </c>
      <c r="J518" s="132"/>
      <c r="K518" s="22"/>
      <c r="L518" s="22"/>
      <c r="M518" s="107" t="str">
        <f>VLOOKUP(C518, '1.源系统表级信息调研'!$D:$S,16,0)</f>
        <v>N</v>
      </c>
      <c r="N518" s="22"/>
      <c r="O518" s="22"/>
    </row>
    <row r="519" spans="1:15" ht="16.5" customHeight="1">
      <c r="A519" s="107"/>
      <c r="B519" s="108"/>
      <c r="C519" s="109" t="s">
        <v>191</v>
      </c>
      <c r="D519" s="23" t="s">
        <v>712</v>
      </c>
      <c r="E519" s="135" t="s">
        <v>1360</v>
      </c>
      <c r="F519" s="109" t="s">
        <v>996</v>
      </c>
      <c r="G519" s="23" t="s">
        <v>242</v>
      </c>
      <c r="H519" s="23" t="s">
        <v>241</v>
      </c>
      <c r="I519" s="22" t="s">
        <v>697</v>
      </c>
      <c r="J519" s="132"/>
      <c r="K519" s="22"/>
      <c r="L519" s="22"/>
      <c r="M519" s="107" t="str">
        <f>VLOOKUP(C519, '1.源系统表级信息调研'!$D:$S,16,0)</f>
        <v>N</v>
      </c>
      <c r="N519" s="22"/>
      <c r="O519" s="22"/>
    </row>
    <row r="520" spans="1:15" ht="16.5" customHeight="1">
      <c r="A520" s="107"/>
      <c r="B520" s="108"/>
      <c r="C520" s="109" t="s">
        <v>191</v>
      </c>
      <c r="D520" s="23" t="s">
        <v>713</v>
      </c>
      <c r="E520" s="135" t="s">
        <v>1361</v>
      </c>
      <c r="F520" s="109" t="s">
        <v>1331</v>
      </c>
      <c r="G520" s="23" t="s">
        <v>242</v>
      </c>
      <c r="H520" s="23" t="s">
        <v>241</v>
      </c>
      <c r="I520" s="22" t="s">
        <v>697</v>
      </c>
      <c r="J520" s="132"/>
      <c r="K520" s="22"/>
      <c r="L520" s="22"/>
      <c r="M520" s="107" t="str">
        <f>VLOOKUP(C520, '1.源系统表级信息调研'!$D:$S,16,0)</f>
        <v>N</v>
      </c>
      <c r="N520" s="22"/>
      <c r="O520" s="22"/>
    </row>
    <row r="521" spans="1:15" ht="16.5" customHeight="1">
      <c r="A521" s="107"/>
      <c r="B521" s="108"/>
      <c r="C521" s="109" t="s">
        <v>191</v>
      </c>
      <c r="D521" s="23" t="s">
        <v>536</v>
      </c>
      <c r="E521" s="135" t="s">
        <v>1362</v>
      </c>
      <c r="F521" s="109" t="s">
        <v>977</v>
      </c>
      <c r="G521" s="23" t="s">
        <v>242</v>
      </c>
      <c r="H521" s="23" t="s">
        <v>242</v>
      </c>
      <c r="I521" s="22" t="s">
        <v>696</v>
      </c>
      <c r="J521" s="132"/>
      <c r="K521" s="22"/>
      <c r="L521" s="22"/>
      <c r="M521" s="107" t="str">
        <f>VLOOKUP(C521, '1.源系统表级信息调研'!$D:$S,16,0)</f>
        <v>N</v>
      </c>
      <c r="N521" s="22"/>
      <c r="O521" s="22"/>
    </row>
    <row r="522" spans="1:15" ht="16.5" customHeight="1">
      <c r="A522" s="107"/>
      <c r="B522" s="108"/>
      <c r="C522" s="109" t="s">
        <v>191</v>
      </c>
      <c r="D522" s="23" t="s">
        <v>598</v>
      </c>
      <c r="E522" s="135" t="s">
        <v>1363</v>
      </c>
      <c r="F522" s="109" t="s">
        <v>1364</v>
      </c>
      <c r="G522" s="23" t="s">
        <v>242</v>
      </c>
      <c r="H522" s="23" t="s">
        <v>241</v>
      </c>
      <c r="I522" s="22" t="s">
        <v>696</v>
      </c>
      <c r="J522" s="132"/>
      <c r="K522" s="22"/>
      <c r="L522" s="22"/>
      <c r="M522" s="107" t="str">
        <f>VLOOKUP(C522, '1.源系统表级信息调研'!$D:$S,16,0)</f>
        <v>N</v>
      </c>
      <c r="N522" s="22"/>
      <c r="O522" s="22"/>
    </row>
    <row r="523" spans="1:15" ht="16.5" customHeight="1">
      <c r="A523" s="107"/>
      <c r="B523" s="108"/>
      <c r="C523" s="109" t="s">
        <v>191</v>
      </c>
      <c r="D523" s="23" t="s">
        <v>577</v>
      </c>
      <c r="E523" s="135" t="s">
        <v>1345</v>
      </c>
      <c r="F523" s="109" t="s">
        <v>1331</v>
      </c>
      <c r="G523" s="23" t="s">
        <v>242</v>
      </c>
      <c r="H523" s="23" t="s">
        <v>242</v>
      </c>
      <c r="I523" s="22" t="s">
        <v>696</v>
      </c>
      <c r="J523" s="132"/>
      <c r="K523" s="22"/>
      <c r="L523" s="22"/>
      <c r="M523" s="107" t="str">
        <f>VLOOKUP(C523, '1.源系统表级信息调研'!$D:$S,16,0)</f>
        <v>N</v>
      </c>
      <c r="N523" s="22"/>
      <c r="O523" s="22"/>
    </row>
    <row r="524" spans="1:15" ht="16.5" customHeight="1">
      <c r="A524" s="107">
        <v>68</v>
      </c>
      <c r="B524" s="108" t="s">
        <v>197</v>
      </c>
      <c r="C524" s="109" t="s">
        <v>201</v>
      </c>
      <c r="D524" s="23" t="s">
        <v>599</v>
      </c>
      <c r="E524" s="135" t="s">
        <v>1365</v>
      </c>
      <c r="F524" s="109" t="s">
        <v>944</v>
      </c>
      <c r="G524" s="23" t="s">
        <v>241</v>
      </c>
      <c r="H524" s="23" t="s">
        <v>242</v>
      </c>
      <c r="I524" s="22" t="s">
        <v>697</v>
      </c>
      <c r="J524" s="132"/>
      <c r="K524" s="22"/>
      <c r="L524" s="22"/>
      <c r="M524" s="107" t="str">
        <f>VLOOKUP(C524, '1.源系统表级信息调研'!$D:$S,16,0)</f>
        <v>N</v>
      </c>
      <c r="N524" s="22"/>
      <c r="O524" s="22"/>
    </row>
    <row r="525" spans="1:15" ht="16.5" customHeight="1">
      <c r="A525" s="107"/>
      <c r="B525" s="108"/>
      <c r="C525" s="109" t="s">
        <v>201</v>
      </c>
      <c r="D525" s="23" t="s">
        <v>601</v>
      </c>
      <c r="E525" s="135" t="s">
        <v>1366</v>
      </c>
      <c r="F525" s="109" t="s">
        <v>963</v>
      </c>
      <c r="G525" s="23" t="s">
        <v>241</v>
      </c>
      <c r="H525" s="23"/>
      <c r="I525" s="22" t="s">
        <v>696</v>
      </c>
      <c r="J525" s="132"/>
      <c r="K525" s="22"/>
      <c r="L525" s="22"/>
      <c r="M525" s="107" t="str">
        <f>VLOOKUP(C525, '1.源系统表级信息调研'!$D:$S,16,0)</f>
        <v>N</v>
      </c>
      <c r="N525" s="22"/>
      <c r="O525" s="22"/>
    </row>
    <row r="526" spans="1:15" ht="16.5" customHeight="1">
      <c r="A526" s="107"/>
      <c r="B526" s="108"/>
      <c r="C526" s="109" t="s">
        <v>201</v>
      </c>
      <c r="D526" s="23" t="s">
        <v>238</v>
      </c>
      <c r="E526" s="135" t="s">
        <v>1230</v>
      </c>
      <c r="F526" s="109" t="s">
        <v>1041</v>
      </c>
      <c r="G526" s="23" t="s">
        <v>242</v>
      </c>
      <c r="H526" s="23"/>
      <c r="I526" s="22" t="s">
        <v>697</v>
      </c>
      <c r="J526" s="107"/>
      <c r="K526" s="22"/>
      <c r="L526" s="22"/>
      <c r="M526" s="107" t="str">
        <f>VLOOKUP(C526, '1.源系统表级信息调研'!$D:$S,16,0)</f>
        <v>N</v>
      </c>
      <c r="N526" s="22"/>
      <c r="O526" s="22"/>
    </row>
    <row r="527" spans="1:15" ht="16.5" customHeight="1">
      <c r="A527" s="107"/>
      <c r="B527" s="108"/>
      <c r="C527" s="109" t="s">
        <v>201</v>
      </c>
      <c r="D527" s="23" t="s">
        <v>602</v>
      </c>
      <c r="E527" s="135" t="s">
        <v>991</v>
      </c>
      <c r="F527" s="109" t="s">
        <v>1367</v>
      </c>
      <c r="G527" s="23" t="s">
        <v>241</v>
      </c>
      <c r="H527" s="23"/>
      <c r="I527" s="22" t="s">
        <v>696</v>
      </c>
      <c r="J527" s="132"/>
      <c r="K527" s="22"/>
      <c r="L527" s="22"/>
      <c r="M527" s="107" t="str">
        <f>VLOOKUP(C527, '1.源系统表级信息调研'!$D:$S,16,0)</f>
        <v>N</v>
      </c>
      <c r="N527" s="22"/>
      <c r="O527" s="22"/>
    </row>
    <row r="528" spans="1:15" ht="16.5" customHeight="1">
      <c r="A528" s="107">
        <v>69</v>
      </c>
      <c r="B528" s="108" t="s">
        <v>198</v>
      </c>
      <c r="C528" s="109" t="s">
        <v>202</v>
      </c>
      <c r="D528" s="23" t="s">
        <v>599</v>
      </c>
      <c r="E528" s="135" t="s">
        <v>1365</v>
      </c>
      <c r="F528" s="109" t="s">
        <v>944</v>
      </c>
      <c r="G528" s="23" t="s">
        <v>241</v>
      </c>
      <c r="H528" s="23" t="s">
        <v>242</v>
      </c>
      <c r="I528" s="22" t="s">
        <v>697</v>
      </c>
      <c r="J528" s="132"/>
      <c r="K528" s="22"/>
      <c r="L528" s="22"/>
      <c r="M528" s="107" t="str">
        <f>VLOOKUP(C528, '1.源系统表级信息调研'!$D:$S,16,0)</f>
        <v>N</v>
      </c>
      <c r="N528" s="22"/>
      <c r="O528" s="22"/>
    </row>
    <row r="529" spans="1:15" ht="16.5" customHeight="1">
      <c r="A529" s="107"/>
      <c r="B529" s="108"/>
      <c r="C529" s="109" t="s">
        <v>202</v>
      </c>
      <c r="D529" s="23" t="s">
        <v>601</v>
      </c>
      <c r="E529" s="135" t="s">
        <v>1366</v>
      </c>
      <c r="F529" s="109" t="s">
        <v>963</v>
      </c>
      <c r="G529" s="23" t="s">
        <v>241</v>
      </c>
      <c r="H529" s="23"/>
      <c r="I529" s="22" t="s">
        <v>696</v>
      </c>
      <c r="J529" s="132"/>
      <c r="K529" s="22"/>
      <c r="L529" s="22"/>
      <c r="M529" s="107" t="str">
        <f>VLOOKUP(C529, '1.源系统表级信息调研'!$D:$S,16,0)</f>
        <v>N</v>
      </c>
      <c r="N529" s="22"/>
      <c r="O529" s="22"/>
    </row>
    <row r="530" spans="1:15" ht="16.5" customHeight="1">
      <c r="A530" s="107"/>
      <c r="B530" s="108"/>
      <c r="C530" s="109" t="s">
        <v>202</v>
      </c>
      <c r="D530" s="23" t="s">
        <v>247</v>
      </c>
      <c r="E530" s="135" t="s">
        <v>953</v>
      </c>
      <c r="F530" s="109" t="s">
        <v>954</v>
      </c>
      <c r="G530" s="23" t="s">
        <v>242</v>
      </c>
      <c r="H530" s="23"/>
      <c r="I530" s="22" t="s">
        <v>697</v>
      </c>
      <c r="J530" s="107"/>
      <c r="K530" s="22"/>
      <c r="L530" s="22"/>
      <c r="M530" s="107" t="str">
        <f>VLOOKUP(C530, '1.源系统表级信息调研'!$D:$S,16,0)</f>
        <v>N</v>
      </c>
      <c r="N530" s="22"/>
      <c r="O530" s="22"/>
    </row>
    <row r="531" spans="1:15" ht="16.5" customHeight="1">
      <c r="A531" s="107"/>
      <c r="B531" s="108"/>
      <c r="C531" s="109" t="s">
        <v>202</v>
      </c>
      <c r="D531" s="23" t="s">
        <v>602</v>
      </c>
      <c r="E531" s="135" t="s">
        <v>991</v>
      </c>
      <c r="F531" s="109" t="s">
        <v>1367</v>
      </c>
      <c r="G531" s="23" t="s">
        <v>241</v>
      </c>
      <c r="H531" s="23"/>
      <c r="I531" s="22" t="s">
        <v>696</v>
      </c>
      <c r="J531" s="132"/>
      <c r="K531" s="22"/>
      <c r="L531" s="22"/>
      <c r="M531" s="107" t="str">
        <f>VLOOKUP(C531, '1.源系统表级信息调研'!$D:$S,16,0)</f>
        <v>N</v>
      </c>
      <c r="N531" s="22"/>
      <c r="O531" s="22"/>
    </row>
    <row r="532" spans="1:15" ht="16.5" customHeight="1">
      <c r="A532" s="107">
        <v>70</v>
      </c>
      <c r="B532" s="108" t="s">
        <v>939</v>
      </c>
      <c r="C532" s="109" t="s">
        <v>1743</v>
      </c>
      <c r="D532" s="23" t="s">
        <v>599</v>
      </c>
      <c r="E532" s="135" t="s">
        <v>1365</v>
      </c>
      <c r="F532" s="109" t="s">
        <v>944</v>
      </c>
      <c r="G532" s="23" t="s">
        <v>241</v>
      </c>
      <c r="H532" s="23" t="s">
        <v>242</v>
      </c>
      <c r="I532" s="22" t="s">
        <v>697</v>
      </c>
      <c r="J532" s="132"/>
      <c r="K532" s="22"/>
      <c r="L532" s="22"/>
      <c r="M532" s="107" t="str">
        <f>VLOOKUP(C532, '1.源系统表级信息调研'!$D:$S,16,0)</f>
        <v>N</v>
      </c>
      <c r="N532" s="22"/>
      <c r="O532" s="22"/>
    </row>
    <row r="533" spans="1:15" ht="16.5" customHeight="1">
      <c r="A533" s="107"/>
      <c r="B533" s="108"/>
      <c r="C533" s="109" t="s">
        <v>1743</v>
      </c>
      <c r="D533" s="23" t="s">
        <v>238</v>
      </c>
      <c r="E533" s="135" t="s">
        <v>1230</v>
      </c>
      <c r="F533" s="109" t="s">
        <v>1041</v>
      </c>
      <c r="G533" s="23" t="s">
        <v>241</v>
      </c>
      <c r="H533" s="23" t="s">
        <v>242</v>
      </c>
      <c r="I533" s="22" t="s">
        <v>697</v>
      </c>
      <c r="J533" s="132"/>
      <c r="K533" s="22"/>
      <c r="L533" s="22"/>
      <c r="M533" s="107" t="str">
        <f>VLOOKUP(C533, '1.源系统表级信息调研'!$D:$S,16,0)</f>
        <v>N</v>
      </c>
      <c r="N533" s="22"/>
      <c r="O533" s="22"/>
    </row>
    <row r="534" spans="1:15" ht="16.5" customHeight="1">
      <c r="A534" s="107"/>
      <c r="B534" s="108"/>
      <c r="C534" s="109" t="s">
        <v>1743</v>
      </c>
      <c r="D534" s="23" t="s">
        <v>603</v>
      </c>
      <c r="E534" s="135" t="s">
        <v>1368</v>
      </c>
      <c r="F534" s="109" t="s">
        <v>963</v>
      </c>
      <c r="G534" s="23" t="s">
        <v>242</v>
      </c>
      <c r="H534" s="23"/>
      <c r="I534" s="22" t="s">
        <v>696</v>
      </c>
      <c r="J534" s="132"/>
      <c r="K534" s="22"/>
      <c r="L534" s="22"/>
      <c r="M534" s="107" t="str">
        <f>VLOOKUP(C534, '1.源系统表级信息调研'!$D:$S,16,0)</f>
        <v>N</v>
      </c>
      <c r="N534" s="22"/>
      <c r="O534" s="22"/>
    </row>
    <row r="535" spans="1:15" ht="16.5" customHeight="1">
      <c r="A535" s="107"/>
      <c r="B535" s="108"/>
      <c r="C535" s="109" t="s">
        <v>1743</v>
      </c>
      <c r="D535" s="23" t="s">
        <v>604</v>
      </c>
      <c r="E535" s="135" t="s">
        <v>1369</v>
      </c>
      <c r="F535" s="109" t="s">
        <v>963</v>
      </c>
      <c r="G535" s="23" t="s">
        <v>242</v>
      </c>
      <c r="H535" s="23"/>
      <c r="I535" s="22" t="s">
        <v>696</v>
      </c>
      <c r="J535" s="132"/>
      <c r="K535" s="22"/>
      <c r="L535" s="22"/>
      <c r="M535" s="107" t="str">
        <f>VLOOKUP(C535, '1.源系统表级信息调研'!$D:$S,16,0)</f>
        <v>N</v>
      </c>
      <c r="N535" s="22"/>
      <c r="O535" s="22"/>
    </row>
    <row r="536" spans="1:15" ht="16.5" customHeight="1">
      <c r="A536" s="107"/>
      <c r="B536" s="108"/>
      <c r="C536" s="109" t="s">
        <v>1743</v>
      </c>
      <c r="D536" s="23" t="s">
        <v>605</v>
      </c>
      <c r="E536" s="135" t="s">
        <v>1370</v>
      </c>
      <c r="F536" s="109" t="s">
        <v>963</v>
      </c>
      <c r="G536" s="23" t="s">
        <v>242</v>
      </c>
      <c r="H536" s="23"/>
      <c r="I536" s="22" t="s">
        <v>696</v>
      </c>
      <c r="J536" s="132"/>
      <c r="K536" s="22"/>
      <c r="L536" s="22"/>
      <c r="M536" s="107" t="str">
        <f>VLOOKUP(C536, '1.源系统表级信息调研'!$D:$S,16,0)</f>
        <v>N</v>
      </c>
      <c r="N536" s="22"/>
      <c r="O536" s="22"/>
    </row>
    <row r="537" spans="1:15" ht="16.5" customHeight="1">
      <c r="A537" s="107"/>
      <c r="B537" s="108"/>
      <c r="C537" s="109" t="s">
        <v>1743</v>
      </c>
      <c r="D537" s="23" t="s">
        <v>606</v>
      </c>
      <c r="E537" s="135" t="s">
        <v>1371</v>
      </c>
      <c r="F537" s="109" t="s">
        <v>963</v>
      </c>
      <c r="G537" s="23" t="s">
        <v>242</v>
      </c>
      <c r="H537" s="23"/>
      <c r="I537" s="22" t="s">
        <v>696</v>
      </c>
      <c r="J537" s="132"/>
      <c r="K537" s="22"/>
      <c r="L537" s="22"/>
      <c r="M537" s="107" t="str">
        <f>VLOOKUP(C537, '1.源系统表级信息调研'!$D:$S,16,0)</f>
        <v>N</v>
      </c>
      <c r="N537" s="22"/>
      <c r="O537" s="22"/>
    </row>
    <row r="538" spans="1:15" ht="16.5" customHeight="1">
      <c r="A538" s="107"/>
      <c r="B538" s="108"/>
      <c r="C538" s="109" t="s">
        <v>1743</v>
      </c>
      <c r="D538" s="23" t="s">
        <v>607</v>
      </c>
      <c r="E538" s="135" t="s">
        <v>1372</v>
      </c>
      <c r="F538" s="109" t="s">
        <v>963</v>
      </c>
      <c r="G538" s="23" t="s">
        <v>242</v>
      </c>
      <c r="H538" s="23"/>
      <c r="I538" s="22" t="s">
        <v>696</v>
      </c>
      <c r="J538" s="132"/>
      <c r="K538" s="22"/>
      <c r="L538" s="22"/>
      <c r="M538" s="107" t="str">
        <f>VLOOKUP(C538, '1.源系统表级信息调研'!$D:$S,16,0)</f>
        <v>N</v>
      </c>
      <c r="N538" s="22"/>
      <c r="O538" s="22"/>
    </row>
    <row r="539" spans="1:15" ht="16.5" customHeight="1">
      <c r="A539" s="107"/>
      <c r="B539" s="108"/>
      <c r="C539" s="109" t="s">
        <v>1743</v>
      </c>
      <c r="D539" s="23" t="s">
        <v>608</v>
      </c>
      <c r="E539" s="135" t="s">
        <v>1373</v>
      </c>
      <c r="F539" s="109" t="s">
        <v>963</v>
      </c>
      <c r="G539" s="23" t="s">
        <v>242</v>
      </c>
      <c r="H539" s="23"/>
      <c r="I539" s="22" t="s">
        <v>696</v>
      </c>
      <c r="J539" s="132"/>
      <c r="K539" s="22"/>
      <c r="L539" s="22"/>
      <c r="M539" s="107" t="str">
        <f>VLOOKUP(C539, '1.源系统表级信息调研'!$D:$S,16,0)</f>
        <v>N</v>
      </c>
      <c r="N539" s="22"/>
      <c r="O539" s="22"/>
    </row>
    <row r="540" spans="1:15" ht="16.5" customHeight="1">
      <c r="A540" s="107">
        <v>71</v>
      </c>
      <c r="B540" s="108" t="s">
        <v>199</v>
      </c>
      <c r="C540" s="109" t="s">
        <v>203</v>
      </c>
      <c r="D540" s="23" t="s">
        <v>599</v>
      </c>
      <c r="E540" s="135" t="s">
        <v>1365</v>
      </c>
      <c r="F540" s="109" t="s">
        <v>944</v>
      </c>
      <c r="G540" s="23" t="s">
        <v>242</v>
      </c>
      <c r="H540" s="23"/>
      <c r="I540" s="22" t="s">
        <v>697</v>
      </c>
      <c r="J540" s="132"/>
      <c r="K540" s="22"/>
      <c r="L540" s="22"/>
      <c r="M540" s="107" t="str">
        <f>VLOOKUP(C540, '1.源系统表级信息调研'!$D:$S,16,0)</f>
        <v>N</v>
      </c>
      <c r="N540" s="22"/>
      <c r="O540" s="22"/>
    </row>
    <row r="541" spans="1:15" ht="16.5" customHeight="1">
      <c r="A541" s="107"/>
      <c r="B541" s="108"/>
      <c r="C541" s="109" t="s">
        <v>203</v>
      </c>
      <c r="D541" s="23" t="s">
        <v>247</v>
      </c>
      <c r="E541" s="135" t="s">
        <v>953</v>
      </c>
      <c r="F541" s="109" t="s">
        <v>954</v>
      </c>
      <c r="G541" s="23" t="s">
        <v>242</v>
      </c>
      <c r="H541" s="23"/>
      <c r="I541" s="22" t="s">
        <v>697</v>
      </c>
      <c r="J541" s="132"/>
      <c r="K541" s="22"/>
      <c r="L541" s="22"/>
      <c r="M541" s="107" t="str">
        <f>VLOOKUP(C541, '1.源系统表级信息调研'!$D:$S,16,0)</f>
        <v>N</v>
      </c>
      <c r="N541" s="22"/>
      <c r="O541" s="22"/>
    </row>
    <row r="542" spans="1:15" ht="16.5" customHeight="1">
      <c r="A542" s="107"/>
      <c r="B542" s="108"/>
      <c r="C542" s="109" t="s">
        <v>203</v>
      </c>
      <c r="D542" s="23" t="s">
        <v>605</v>
      </c>
      <c r="E542" s="135" t="s">
        <v>1370</v>
      </c>
      <c r="F542" s="109" t="s">
        <v>963</v>
      </c>
      <c r="G542" s="23" t="s">
        <v>242</v>
      </c>
      <c r="H542" s="23"/>
      <c r="I542" s="22" t="s">
        <v>696</v>
      </c>
      <c r="J542" s="132"/>
      <c r="K542" s="22"/>
      <c r="L542" s="22"/>
      <c r="M542" s="107" t="str">
        <f>VLOOKUP(C542, '1.源系统表级信息调研'!$D:$S,16,0)</f>
        <v>N</v>
      </c>
      <c r="N542" s="22"/>
      <c r="O542" s="22"/>
    </row>
    <row r="543" spans="1:15" ht="16.5" customHeight="1">
      <c r="A543" s="107"/>
      <c r="B543" s="108"/>
      <c r="C543" s="109" t="s">
        <v>203</v>
      </c>
      <c r="D543" s="23" t="s">
        <v>607</v>
      </c>
      <c r="E543" s="135" t="s">
        <v>1372</v>
      </c>
      <c r="F543" s="109" t="s">
        <v>963</v>
      </c>
      <c r="G543" s="23" t="s">
        <v>242</v>
      </c>
      <c r="H543" s="23"/>
      <c r="I543" s="22" t="s">
        <v>696</v>
      </c>
      <c r="J543" s="132"/>
      <c r="K543" s="22"/>
      <c r="L543" s="22"/>
      <c r="M543" s="107" t="str">
        <f>VLOOKUP(C543, '1.源系统表级信息调研'!$D:$S,16,0)</f>
        <v>N</v>
      </c>
      <c r="N543" s="22"/>
      <c r="O543" s="22"/>
    </row>
    <row r="544" spans="1:15" ht="16.5" customHeight="1">
      <c r="A544" s="107"/>
      <c r="B544" s="108"/>
      <c r="C544" s="109" t="s">
        <v>203</v>
      </c>
      <c r="D544" s="23" t="s">
        <v>608</v>
      </c>
      <c r="E544" s="135" t="s">
        <v>1373</v>
      </c>
      <c r="F544" s="109" t="s">
        <v>963</v>
      </c>
      <c r="G544" s="23" t="s">
        <v>242</v>
      </c>
      <c r="H544" s="23"/>
      <c r="I544" s="22" t="s">
        <v>696</v>
      </c>
      <c r="J544" s="132"/>
      <c r="K544" s="22"/>
      <c r="L544" s="22"/>
      <c r="M544" s="107" t="str">
        <f>VLOOKUP(C544, '1.源系统表级信息调研'!$D:$S,16,0)</f>
        <v>N</v>
      </c>
      <c r="N544" s="22"/>
      <c r="O544" s="22"/>
    </row>
    <row r="545" spans="1:15" ht="16.5" customHeight="1">
      <c r="A545" s="107"/>
      <c r="B545" s="108"/>
      <c r="C545" s="109" t="s">
        <v>203</v>
      </c>
      <c r="D545" s="23" t="s">
        <v>603</v>
      </c>
      <c r="E545" s="135" t="s">
        <v>1368</v>
      </c>
      <c r="F545" s="109" t="s">
        <v>963</v>
      </c>
      <c r="G545" s="23" t="s">
        <v>242</v>
      </c>
      <c r="H545" s="23"/>
      <c r="I545" s="22" t="s">
        <v>696</v>
      </c>
      <c r="J545" s="132"/>
      <c r="K545" s="22"/>
      <c r="L545" s="22"/>
      <c r="M545" s="107" t="str">
        <f>VLOOKUP(C545, '1.源系统表级信息调研'!$D:$S,16,0)</f>
        <v>N</v>
      </c>
      <c r="N545" s="22"/>
      <c r="O545" s="22"/>
    </row>
    <row r="546" spans="1:15" ht="16.5" customHeight="1">
      <c r="A546" s="107"/>
      <c r="B546" s="108"/>
      <c r="C546" s="109" t="s">
        <v>203</v>
      </c>
      <c r="D546" s="23" t="s">
        <v>604</v>
      </c>
      <c r="E546" s="135" t="s">
        <v>1369</v>
      </c>
      <c r="F546" s="109" t="s">
        <v>963</v>
      </c>
      <c r="G546" s="23" t="s">
        <v>242</v>
      </c>
      <c r="H546" s="23"/>
      <c r="I546" s="22" t="s">
        <v>696</v>
      </c>
      <c r="J546" s="132"/>
      <c r="K546" s="22"/>
      <c r="L546" s="22"/>
      <c r="M546" s="107" t="str">
        <f>VLOOKUP(C546, '1.源系统表级信息调研'!$D:$S,16,0)</f>
        <v>N</v>
      </c>
      <c r="N546" s="22"/>
      <c r="O546" s="22"/>
    </row>
    <row r="547" spans="1:15" ht="16.5" customHeight="1">
      <c r="A547" s="107"/>
      <c r="B547" s="108"/>
      <c r="C547" s="109" t="s">
        <v>203</v>
      </c>
      <c r="D547" s="23" t="s">
        <v>606</v>
      </c>
      <c r="E547" s="135" t="s">
        <v>1371</v>
      </c>
      <c r="F547" s="109" t="s">
        <v>963</v>
      </c>
      <c r="G547" s="23" t="s">
        <v>242</v>
      </c>
      <c r="H547" s="23"/>
      <c r="I547" s="22" t="s">
        <v>696</v>
      </c>
      <c r="J547" s="132"/>
      <c r="K547" s="22"/>
      <c r="L547" s="22"/>
      <c r="M547" s="107" t="str">
        <f>VLOOKUP(C547, '1.源系统表级信息调研'!$D:$S,16,0)</f>
        <v>N</v>
      </c>
      <c r="N547" s="22"/>
      <c r="O547" s="22"/>
    </row>
    <row r="548" spans="1:15" ht="16.5" customHeight="1">
      <c r="A548" s="107">
        <v>72</v>
      </c>
      <c r="B548" s="108" t="s">
        <v>200</v>
      </c>
      <c r="C548" s="109" t="s">
        <v>204</v>
      </c>
      <c r="D548" s="23" t="s">
        <v>247</v>
      </c>
      <c r="E548" s="135" t="s">
        <v>953</v>
      </c>
      <c r="F548" s="109" t="s">
        <v>954</v>
      </c>
      <c r="G548" s="23" t="s">
        <v>242</v>
      </c>
      <c r="H548" s="23"/>
      <c r="I548" s="22" t="s">
        <v>697</v>
      </c>
      <c r="J548" s="132"/>
      <c r="K548" s="22"/>
      <c r="L548" s="22"/>
      <c r="M548" s="107" t="str">
        <f>VLOOKUP(C548, '1.源系统表级信息调研'!$D:$S,16,0)</f>
        <v>N</v>
      </c>
      <c r="N548" s="22"/>
      <c r="O548" s="22"/>
    </row>
    <row r="549" spans="1:15" ht="16.5" customHeight="1">
      <c r="A549" s="107"/>
      <c r="B549" s="108"/>
      <c r="C549" s="109" t="s">
        <v>204</v>
      </c>
      <c r="D549" s="23" t="s">
        <v>599</v>
      </c>
      <c r="E549" s="135" t="s">
        <v>1365</v>
      </c>
      <c r="F549" s="109" t="s">
        <v>948</v>
      </c>
      <c r="G549" s="23" t="s">
        <v>242</v>
      </c>
      <c r="H549" s="23"/>
      <c r="I549" s="22" t="s">
        <v>697</v>
      </c>
      <c r="J549" s="132"/>
      <c r="K549" s="22"/>
      <c r="L549" s="22"/>
      <c r="M549" s="107" t="str">
        <f>VLOOKUP(C549, '1.源系统表级信息调研'!$D:$S,16,0)</f>
        <v>N</v>
      </c>
      <c r="N549" s="22"/>
      <c r="O549" s="22"/>
    </row>
    <row r="550" spans="1:15" ht="16.5" customHeight="1">
      <c r="A550" s="107"/>
      <c r="B550" s="108"/>
      <c r="C550" s="109" t="s">
        <v>204</v>
      </c>
      <c r="D550" s="23" t="s">
        <v>605</v>
      </c>
      <c r="E550" s="135" t="s">
        <v>1368</v>
      </c>
      <c r="F550" s="109" t="s">
        <v>963</v>
      </c>
      <c r="G550" s="23" t="s">
        <v>242</v>
      </c>
      <c r="H550" s="23"/>
      <c r="I550" s="22" t="s">
        <v>696</v>
      </c>
      <c r="J550" s="132"/>
      <c r="K550" s="22"/>
      <c r="L550" s="22"/>
      <c r="M550" s="107" t="str">
        <f>VLOOKUP(C550, '1.源系统表级信息调研'!$D:$S,16,0)</f>
        <v>N</v>
      </c>
      <c r="N550" s="22"/>
      <c r="O550" s="22"/>
    </row>
    <row r="551" spans="1:15" ht="16.5" customHeight="1">
      <c r="A551" s="107"/>
      <c r="B551" s="108"/>
      <c r="C551" s="109" t="s">
        <v>204</v>
      </c>
      <c r="D551" s="23" t="s">
        <v>606</v>
      </c>
      <c r="E551" s="135" t="s">
        <v>1374</v>
      </c>
      <c r="F551" s="109" t="s">
        <v>963</v>
      </c>
      <c r="G551" s="23" t="s">
        <v>242</v>
      </c>
      <c r="H551" s="23"/>
      <c r="I551" s="22" t="s">
        <v>696</v>
      </c>
      <c r="J551" s="132"/>
      <c r="K551" s="22"/>
      <c r="L551" s="22"/>
      <c r="M551" s="107" t="str">
        <f>VLOOKUP(C551, '1.源系统表级信息调研'!$D:$S,16,0)</f>
        <v>N</v>
      </c>
      <c r="N551" s="22"/>
      <c r="O551" s="22"/>
    </row>
    <row r="552" spans="1:15" ht="16.5" customHeight="1">
      <c r="A552" s="107"/>
      <c r="B552" s="108"/>
      <c r="C552" s="109" t="s">
        <v>204</v>
      </c>
      <c r="D552" s="23" t="s">
        <v>607</v>
      </c>
      <c r="E552" s="135" t="s">
        <v>1372</v>
      </c>
      <c r="F552" s="109" t="s">
        <v>963</v>
      </c>
      <c r="G552" s="23" t="s">
        <v>242</v>
      </c>
      <c r="H552" s="23"/>
      <c r="I552" s="22" t="s">
        <v>696</v>
      </c>
      <c r="J552" s="132"/>
      <c r="K552" s="22"/>
      <c r="L552" s="22"/>
      <c r="M552" s="107" t="str">
        <f>VLOOKUP(C552, '1.源系统表级信息调研'!$D:$S,16,0)</f>
        <v>N</v>
      </c>
      <c r="N552" s="22"/>
      <c r="O552" s="22"/>
    </row>
    <row r="553" spans="1:15" ht="73.5" customHeight="1">
      <c r="A553" s="107"/>
      <c r="B553" s="108"/>
      <c r="C553" s="109" t="s">
        <v>204</v>
      </c>
      <c r="D553" s="23" t="s">
        <v>608</v>
      </c>
      <c r="E553" s="135" t="s">
        <v>1373</v>
      </c>
      <c r="F553" s="109" t="s">
        <v>963</v>
      </c>
      <c r="G553" s="23" t="s">
        <v>242</v>
      </c>
      <c r="H553" s="23"/>
      <c r="I553" s="22" t="s">
        <v>696</v>
      </c>
      <c r="J553" s="134" t="s">
        <v>1552</v>
      </c>
      <c r="K553" s="22"/>
      <c r="L553" s="22"/>
      <c r="M553" s="107" t="str">
        <f>VLOOKUP(C553, '1.源系统表级信息调研'!$D:$S,16,0)</f>
        <v>N</v>
      </c>
      <c r="N553" s="22"/>
      <c r="O553" s="22"/>
    </row>
    <row r="554" spans="1:15" ht="16.5" customHeight="1">
      <c r="A554" s="107"/>
      <c r="B554" s="108"/>
      <c r="C554" s="109" t="s">
        <v>204</v>
      </c>
      <c r="D554" s="23" t="s">
        <v>602</v>
      </c>
      <c r="E554" s="135" t="s">
        <v>991</v>
      </c>
      <c r="F554" s="109" t="s">
        <v>1367</v>
      </c>
      <c r="G554" s="23" t="s">
        <v>242</v>
      </c>
      <c r="H554" s="23"/>
      <c r="I554" s="22" t="s">
        <v>696</v>
      </c>
      <c r="J554" s="132"/>
      <c r="K554" s="22"/>
      <c r="L554" s="22"/>
      <c r="M554" s="107" t="str">
        <f>VLOOKUP(C554, '1.源系统表级信息调研'!$D:$S,16,0)</f>
        <v>N</v>
      </c>
      <c r="N554" s="22"/>
      <c r="O554" s="22"/>
    </row>
    <row r="555" spans="1:15" ht="16.5" customHeight="1">
      <c r="A555" s="107">
        <v>73</v>
      </c>
      <c r="B555" s="108" t="s">
        <v>881</v>
      </c>
      <c r="C555" s="109" t="s">
        <v>1744</v>
      </c>
      <c r="D555" s="23" t="s">
        <v>885</v>
      </c>
      <c r="E555" s="135" t="s">
        <v>1336</v>
      </c>
      <c r="F555" s="109" t="s">
        <v>944</v>
      </c>
      <c r="G555" s="23" t="s">
        <v>241</v>
      </c>
      <c r="H555" s="23" t="s">
        <v>241</v>
      </c>
      <c r="I555" s="22" t="s">
        <v>697</v>
      </c>
      <c r="J555" s="132" t="s">
        <v>682</v>
      </c>
      <c r="K555" s="22"/>
      <c r="L555" s="22"/>
      <c r="M555" s="107" t="str">
        <f>VLOOKUP(C555, '1.源系统表级信息调研'!$D:$S,16,0)</f>
        <v>N</v>
      </c>
      <c r="N555" s="22"/>
      <c r="O555" s="22"/>
    </row>
    <row r="556" spans="1:15" ht="16.5" customHeight="1">
      <c r="A556" s="107"/>
      <c r="B556" s="108"/>
      <c r="C556" s="109" t="s">
        <v>1744</v>
      </c>
      <c r="D556" s="23" t="s">
        <v>883</v>
      </c>
      <c r="E556" s="135" t="s">
        <v>943</v>
      </c>
      <c r="F556" s="109" t="s">
        <v>1041</v>
      </c>
      <c r="G556" s="23" t="s">
        <v>242</v>
      </c>
      <c r="H556" s="23" t="s">
        <v>241</v>
      </c>
      <c r="I556" s="22" t="s">
        <v>696</v>
      </c>
      <c r="J556" s="132"/>
      <c r="K556" s="22"/>
      <c r="L556" s="22"/>
      <c r="M556" s="107" t="str">
        <f>VLOOKUP(C556, '1.源系统表级信息调研'!$D:$S,16,0)</f>
        <v>N</v>
      </c>
      <c r="N556" s="22"/>
      <c r="O556" s="22"/>
    </row>
    <row r="557" spans="1:15" ht="16.5" customHeight="1">
      <c r="A557" s="107"/>
      <c r="B557" s="108"/>
      <c r="C557" s="109" t="s">
        <v>1744</v>
      </c>
      <c r="D557" s="23" t="s">
        <v>865</v>
      </c>
      <c r="E557" s="135" t="s">
        <v>953</v>
      </c>
      <c r="F557" s="109" t="s">
        <v>954</v>
      </c>
      <c r="G557" s="23" t="s">
        <v>242</v>
      </c>
      <c r="H557" s="23" t="s">
        <v>241</v>
      </c>
      <c r="I557" s="22" t="s">
        <v>697</v>
      </c>
      <c r="J557" s="132"/>
      <c r="K557" s="22"/>
      <c r="L557" s="22"/>
      <c r="M557" s="107" t="str">
        <f>VLOOKUP(C557, '1.源系统表级信息调研'!$D:$S,16,0)</f>
        <v>N</v>
      </c>
      <c r="N557" s="22"/>
      <c r="O557" s="22"/>
    </row>
    <row r="558" spans="1:15" ht="16.5" customHeight="1">
      <c r="A558" s="107"/>
      <c r="B558" s="108"/>
      <c r="C558" s="109" t="s">
        <v>1744</v>
      </c>
      <c r="D558" s="23" t="s">
        <v>886</v>
      </c>
      <c r="E558" s="135" t="s">
        <v>1366</v>
      </c>
      <c r="F558" s="109" t="s">
        <v>963</v>
      </c>
      <c r="G558" s="23" t="s">
        <v>242</v>
      </c>
      <c r="H558" s="23" t="s">
        <v>241</v>
      </c>
      <c r="I558" s="22" t="s">
        <v>696</v>
      </c>
      <c r="J558" s="132"/>
      <c r="K558" s="22"/>
      <c r="L558" s="22"/>
      <c r="M558" s="107" t="str">
        <f>VLOOKUP(C558, '1.源系统表级信息调研'!$D:$S,16,0)</f>
        <v>N</v>
      </c>
      <c r="N558" s="22"/>
      <c r="O558" s="22"/>
    </row>
    <row r="559" spans="1:15" ht="16.5" customHeight="1">
      <c r="A559" s="107"/>
      <c r="B559" s="108"/>
      <c r="C559" s="109" t="s">
        <v>1744</v>
      </c>
      <c r="D559" s="23" t="s">
        <v>887</v>
      </c>
      <c r="E559" s="135" t="s">
        <v>991</v>
      </c>
      <c r="F559" s="109" t="s">
        <v>1367</v>
      </c>
      <c r="G559" s="23" t="s">
        <v>242</v>
      </c>
      <c r="H559" s="23" t="s">
        <v>241</v>
      </c>
      <c r="I559" s="22" t="s">
        <v>696</v>
      </c>
      <c r="J559" s="132"/>
      <c r="K559" s="22"/>
      <c r="L559" s="22"/>
      <c r="M559" s="107" t="str">
        <f>VLOOKUP(C559, '1.源系统表级信息调研'!$D:$S,16,0)</f>
        <v>N</v>
      </c>
      <c r="N559" s="22"/>
      <c r="O559" s="22"/>
    </row>
    <row r="560" spans="1:15" ht="16.5" customHeight="1">
      <c r="A560" s="107">
        <v>74</v>
      </c>
      <c r="B560" s="108" t="s">
        <v>209</v>
      </c>
      <c r="C560" s="109" t="s">
        <v>1745</v>
      </c>
      <c r="D560" s="23" t="s">
        <v>883</v>
      </c>
      <c r="E560" s="135" t="s">
        <v>1230</v>
      </c>
      <c r="F560" s="109" t="s">
        <v>1367</v>
      </c>
      <c r="G560" s="23" t="s">
        <v>241</v>
      </c>
      <c r="H560" s="23" t="s">
        <v>241</v>
      </c>
      <c r="I560" s="22" t="s">
        <v>696</v>
      </c>
      <c r="J560" s="132" t="s">
        <v>682</v>
      </c>
      <c r="K560" s="22"/>
      <c r="L560" s="22"/>
      <c r="M560" s="107" t="str">
        <f>VLOOKUP(C560, '1.源系统表级信息调研'!$D:$S,16,0)</f>
        <v>N</v>
      </c>
      <c r="N560" s="22"/>
      <c r="O560" s="22"/>
    </row>
    <row r="561" spans="1:15" ht="16.5" customHeight="1">
      <c r="A561" s="107"/>
      <c r="B561" s="108"/>
      <c r="C561" s="109" t="s">
        <v>1745</v>
      </c>
      <c r="D561" s="23" t="s">
        <v>609</v>
      </c>
      <c r="E561" s="135" t="s">
        <v>1375</v>
      </c>
      <c r="F561" s="109" t="s">
        <v>1073</v>
      </c>
      <c r="G561" s="23" t="s">
        <v>242</v>
      </c>
      <c r="H561" s="23" t="s">
        <v>241</v>
      </c>
      <c r="I561" s="22" t="s">
        <v>698</v>
      </c>
      <c r="J561" s="132"/>
      <c r="K561" s="22"/>
      <c r="L561" s="22"/>
      <c r="M561" s="107" t="str">
        <f>VLOOKUP(C561, '1.源系统表级信息调研'!$D:$S,16,0)</f>
        <v>N</v>
      </c>
      <c r="N561" s="22"/>
      <c r="O561" s="22"/>
    </row>
    <row r="562" spans="1:15" ht="16.5" customHeight="1">
      <c r="A562" s="107"/>
      <c r="B562" s="108"/>
      <c r="C562" s="109" t="s">
        <v>1745</v>
      </c>
      <c r="D562" s="23" t="s">
        <v>610</v>
      </c>
      <c r="E562" s="135" t="s">
        <v>1350</v>
      </c>
      <c r="F562" s="109" t="s">
        <v>1367</v>
      </c>
      <c r="G562" s="23" t="s">
        <v>242</v>
      </c>
      <c r="H562" s="23" t="s">
        <v>241</v>
      </c>
      <c r="I562" s="22" t="s">
        <v>696</v>
      </c>
      <c r="J562" s="132" t="s">
        <v>681</v>
      </c>
      <c r="K562" s="22"/>
      <c r="L562" s="22"/>
      <c r="M562" s="107" t="str">
        <f>VLOOKUP(C562, '1.源系统表级信息调研'!$D:$S,16,0)</f>
        <v>N</v>
      </c>
      <c r="N562" s="22"/>
      <c r="O562" s="22"/>
    </row>
    <row r="563" spans="1:15" ht="16.5" customHeight="1">
      <c r="A563" s="107"/>
      <c r="B563" s="108"/>
      <c r="C563" s="109" t="s">
        <v>1745</v>
      </c>
      <c r="D563" s="23" t="s">
        <v>611</v>
      </c>
      <c r="E563" s="135" t="s">
        <v>1376</v>
      </c>
      <c r="F563" s="109" t="s">
        <v>1367</v>
      </c>
      <c r="G563" s="23" t="s">
        <v>242</v>
      </c>
      <c r="H563" s="23" t="s">
        <v>241</v>
      </c>
      <c r="I563" s="22" t="s">
        <v>696</v>
      </c>
      <c r="J563" s="132"/>
      <c r="K563" s="22"/>
      <c r="L563" s="22"/>
      <c r="M563" s="107" t="str">
        <f>VLOOKUP(C563, '1.源系统表级信息调研'!$D:$S,16,0)</f>
        <v>N</v>
      </c>
      <c r="N563" s="22"/>
      <c r="O563" s="22"/>
    </row>
    <row r="564" spans="1:15" ht="16.5" customHeight="1">
      <c r="A564" s="107">
        <v>75</v>
      </c>
      <c r="B564" s="108" t="s">
        <v>210</v>
      </c>
      <c r="C564" s="109" t="s">
        <v>207</v>
      </c>
      <c r="D564" s="23" t="s">
        <v>612</v>
      </c>
      <c r="E564" s="135" t="s">
        <v>1377</v>
      </c>
      <c r="F564" s="109" t="s">
        <v>954</v>
      </c>
      <c r="G564" s="23" t="s">
        <v>241</v>
      </c>
      <c r="H564" s="23" t="s">
        <v>242</v>
      </c>
      <c r="I564" s="22" t="s">
        <v>697</v>
      </c>
      <c r="J564" s="132" t="s">
        <v>683</v>
      </c>
      <c r="K564" s="22"/>
      <c r="L564" s="22"/>
      <c r="M564" s="107" t="str">
        <f>VLOOKUP(C564, '1.源系统表级信息调研'!$D:$S,16,0)</f>
        <v>Y</v>
      </c>
      <c r="N564" s="22"/>
      <c r="O564" s="22"/>
    </row>
    <row r="565" spans="1:15" ht="16.5" customHeight="1">
      <c r="A565" s="107"/>
      <c r="B565" s="108"/>
      <c r="C565" s="109" t="s">
        <v>207</v>
      </c>
      <c r="D565" s="23" t="s">
        <v>614</v>
      </c>
      <c r="E565" s="135" t="s">
        <v>1378</v>
      </c>
      <c r="F565" s="109" t="s">
        <v>946</v>
      </c>
      <c r="G565" s="23" t="s">
        <v>242</v>
      </c>
      <c r="H565" s="23" t="s">
        <v>242</v>
      </c>
      <c r="I565" s="22" t="s">
        <v>698</v>
      </c>
      <c r="J565" s="132" t="s">
        <v>681</v>
      </c>
      <c r="K565" s="22"/>
      <c r="L565" s="22"/>
      <c r="M565" s="107" t="str">
        <f>VLOOKUP(C565, '1.源系统表级信息调研'!$D:$S,16,0)</f>
        <v>Y</v>
      </c>
      <c r="N565" s="22"/>
      <c r="O565" s="22"/>
    </row>
    <row r="566" spans="1:15" ht="16.5" customHeight="1">
      <c r="A566" s="107"/>
      <c r="B566" s="108"/>
      <c r="C566" s="109" t="s">
        <v>207</v>
      </c>
      <c r="D566" s="23" t="s">
        <v>611</v>
      </c>
      <c r="E566" s="135" t="s">
        <v>1376</v>
      </c>
      <c r="F566" s="109" t="s">
        <v>1367</v>
      </c>
      <c r="G566" s="23" t="s">
        <v>242</v>
      </c>
      <c r="H566" s="23" t="s">
        <v>242</v>
      </c>
      <c r="I566" s="22" t="s">
        <v>696</v>
      </c>
      <c r="J566" s="132"/>
      <c r="K566" s="22"/>
      <c r="L566" s="22"/>
      <c r="M566" s="107" t="str">
        <f>VLOOKUP(C566, '1.源系统表级信息调研'!$D:$S,16,0)</f>
        <v>Y</v>
      </c>
      <c r="N566" s="22"/>
      <c r="O566" s="22"/>
    </row>
    <row r="567" spans="1:15" ht="16.5" customHeight="1">
      <c r="A567" s="107">
        <v>76</v>
      </c>
      <c r="B567" s="108" t="s">
        <v>211</v>
      </c>
      <c r="C567" s="109" t="s">
        <v>208</v>
      </c>
      <c r="D567" s="23" t="s">
        <v>615</v>
      </c>
      <c r="E567" s="135" t="s">
        <v>1365</v>
      </c>
      <c r="F567" s="109" t="s">
        <v>1178</v>
      </c>
      <c r="G567" s="23" t="s">
        <v>241</v>
      </c>
      <c r="H567" s="23" t="s">
        <v>242</v>
      </c>
      <c r="I567" s="22" t="s">
        <v>697</v>
      </c>
      <c r="J567" s="132" t="s">
        <v>680</v>
      </c>
      <c r="K567" s="22"/>
      <c r="L567" s="22"/>
      <c r="M567" s="107" t="str">
        <f>VLOOKUP(C567, '1.源系统表级信息调研'!$D:$S,16,0)</f>
        <v>Y</v>
      </c>
      <c r="N567" s="22"/>
      <c r="O567" s="22"/>
    </row>
    <row r="568" spans="1:15" ht="137.25" customHeight="1">
      <c r="A568" s="107">
        <v>77</v>
      </c>
      <c r="B568" s="108" t="s">
        <v>616</v>
      </c>
      <c r="C568" s="109" t="s">
        <v>213</v>
      </c>
      <c r="D568" s="23" t="s">
        <v>617</v>
      </c>
      <c r="E568" s="135" t="s">
        <v>1379</v>
      </c>
      <c r="F568" s="109" t="s">
        <v>963</v>
      </c>
      <c r="G568" s="23" t="s">
        <v>241</v>
      </c>
      <c r="H568" s="23" t="s">
        <v>242</v>
      </c>
      <c r="I568" s="22" t="s">
        <v>696</v>
      </c>
      <c r="J568" s="134" t="s">
        <v>675</v>
      </c>
      <c r="K568" s="22"/>
      <c r="L568" s="22"/>
      <c r="M568" s="107" t="str">
        <f>VLOOKUP(C568, '1.源系统表级信息调研'!$D:$S,16,0)</f>
        <v>N</v>
      </c>
      <c r="N568" s="22"/>
      <c r="O568" s="22"/>
    </row>
    <row r="569" spans="1:15" ht="16.5" customHeight="1">
      <c r="A569" s="107"/>
      <c r="B569" s="108"/>
      <c r="C569" s="109" t="s">
        <v>213</v>
      </c>
      <c r="D569" s="23" t="s">
        <v>619</v>
      </c>
      <c r="E569" s="135" t="s">
        <v>1380</v>
      </c>
      <c r="F569" s="109" t="s">
        <v>1364</v>
      </c>
      <c r="G569" s="23" t="s">
        <v>242</v>
      </c>
      <c r="H569" s="23" t="s">
        <v>241</v>
      </c>
      <c r="I569" s="22" t="s">
        <v>696</v>
      </c>
      <c r="J569" s="132"/>
      <c r="K569" s="22"/>
      <c r="L569" s="22"/>
      <c r="M569" s="107" t="str">
        <f>VLOOKUP(C569, '1.源系统表级信息调研'!$D:$S,16,0)</f>
        <v>N</v>
      </c>
      <c r="N569" s="22"/>
      <c r="O569" s="22"/>
    </row>
    <row r="570" spans="1:15" ht="16.5" customHeight="1">
      <c r="A570" s="107"/>
      <c r="B570" s="108"/>
      <c r="C570" s="109" t="s">
        <v>213</v>
      </c>
      <c r="D570" s="23" t="s">
        <v>212</v>
      </c>
      <c r="E570" s="135" t="s">
        <v>1381</v>
      </c>
      <c r="F570" s="109" t="s">
        <v>1250</v>
      </c>
      <c r="G570" s="23" t="s">
        <v>242</v>
      </c>
      <c r="H570" s="23" t="s">
        <v>241</v>
      </c>
      <c r="I570" s="22" t="s">
        <v>698</v>
      </c>
      <c r="J570" s="132"/>
      <c r="K570" s="22"/>
      <c r="L570" s="22"/>
      <c r="M570" s="107" t="str">
        <f>VLOOKUP(C570, '1.源系统表级信息调研'!$D:$S,16,0)</f>
        <v>N</v>
      </c>
      <c r="N570" s="22"/>
      <c r="O570" s="22"/>
    </row>
    <row r="571" spans="1:15" ht="16.5" customHeight="1">
      <c r="A571" s="107"/>
      <c r="B571" s="108"/>
      <c r="C571" s="109" t="s">
        <v>213</v>
      </c>
      <c r="D571" s="23" t="s">
        <v>622</v>
      </c>
      <c r="E571" s="135" t="s">
        <v>1382</v>
      </c>
      <c r="F571" s="109" t="s">
        <v>1029</v>
      </c>
      <c r="G571" s="23" t="s">
        <v>242</v>
      </c>
      <c r="H571" s="23" t="s">
        <v>241</v>
      </c>
      <c r="I571" s="22" t="s">
        <v>697</v>
      </c>
      <c r="J571" s="132" t="s">
        <v>680</v>
      </c>
      <c r="K571" s="22"/>
      <c r="L571" s="22"/>
      <c r="M571" s="107" t="str">
        <f>VLOOKUP(C571, '1.源系统表级信息调研'!$D:$S,16,0)</f>
        <v>N</v>
      </c>
      <c r="N571" s="22"/>
      <c r="O571" s="22"/>
    </row>
    <row r="572" spans="1:15" ht="137.25" customHeight="1">
      <c r="A572" s="107">
        <v>78</v>
      </c>
      <c r="B572" s="108" t="s">
        <v>1643</v>
      </c>
      <c r="C572" s="109" t="s">
        <v>1746</v>
      </c>
      <c r="D572" s="23" t="s">
        <v>582</v>
      </c>
      <c r="E572" s="135" t="s">
        <v>1317</v>
      </c>
      <c r="F572" s="109" t="s">
        <v>963</v>
      </c>
      <c r="G572" s="23" t="s">
        <v>241</v>
      </c>
      <c r="H572" s="23" t="s">
        <v>242</v>
      </c>
      <c r="I572" s="22" t="s">
        <v>696</v>
      </c>
      <c r="J572" s="134" t="s">
        <v>675</v>
      </c>
      <c r="K572" s="22"/>
      <c r="L572" s="22"/>
      <c r="M572" s="107" t="str">
        <f>VLOOKUP(C572, '1.源系统表级信息调研'!$D:$S,16,0)</f>
        <v>Y</v>
      </c>
      <c r="N572" s="22"/>
      <c r="O572" s="22"/>
    </row>
    <row r="573" spans="1:15" ht="16.5" customHeight="1">
      <c r="A573" s="107"/>
      <c r="B573" s="108"/>
      <c r="C573" s="109" t="s">
        <v>1746</v>
      </c>
      <c r="D573" s="23" t="s">
        <v>619</v>
      </c>
      <c r="E573" s="135" t="s">
        <v>1383</v>
      </c>
      <c r="F573" s="109" t="s">
        <v>1384</v>
      </c>
      <c r="G573" s="23" t="s">
        <v>242</v>
      </c>
      <c r="H573" s="23" t="s">
        <v>241</v>
      </c>
      <c r="I573" s="22" t="s">
        <v>696</v>
      </c>
      <c r="J573" s="132"/>
      <c r="K573" s="22"/>
      <c r="L573" s="22"/>
      <c r="M573" s="107" t="str">
        <f>VLOOKUP(C573, '1.源系统表级信息调研'!$D:$S,16,0)</f>
        <v>Y</v>
      </c>
      <c r="N573" s="22"/>
      <c r="O573" s="22"/>
    </row>
    <row r="574" spans="1:15" ht="16.5" customHeight="1">
      <c r="A574" s="107"/>
      <c r="B574" s="108"/>
      <c r="C574" s="109" t="s">
        <v>1746</v>
      </c>
      <c r="D574" s="23" t="s">
        <v>621</v>
      </c>
      <c r="E574" s="135" t="s">
        <v>1385</v>
      </c>
      <c r="F574" s="109" t="s">
        <v>1386</v>
      </c>
      <c r="G574" s="23" t="s">
        <v>242</v>
      </c>
      <c r="H574" s="23" t="s">
        <v>241</v>
      </c>
      <c r="I574" s="22" t="s">
        <v>698</v>
      </c>
      <c r="J574" s="132"/>
      <c r="K574" s="22"/>
      <c r="L574" s="22"/>
      <c r="M574" s="107" t="str">
        <f>VLOOKUP(C574, '1.源系统表级信息调研'!$D:$S,16,0)</f>
        <v>Y</v>
      </c>
      <c r="N574" s="22"/>
      <c r="O574" s="22"/>
    </row>
    <row r="575" spans="1:15" ht="16.5" customHeight="1">
      <c r="A575" s="107"/>
      <c r="B575" s="108"/>
      <c r="C575" s="109" t="s">
        <v>1746</v>
      </c>
      <c r="D575" s="23" t="s">
        <v>624</v>
      </c>
      <c r="E575" s="135" t="s">
        <v>1387</v>
      </c>
      <c r="F575" s="109" t="s">
        <v>1388</v>
      </c>
      <c r="G575" s="23" t="s">
        <v>242</v>
      </c>
      <c r="H575" s="23" t="s">
        <v>241</v>
      </c>
      <c r="I575" s="22" t="s">
        <v>698</v>
      </c>
      <c r="J575" s="132"/>
      <c r="K575" s="22"/>
      <c r="L575" s="22"/>
      <c r="M575" s="107" t="str">
        <f>VLOOKUP(C575, '1.源系统表级信息调研'!$D:$S,16,0)</f>
        <v>Y</v>
      </c>
      <c r="N575" s="22"/>
      <c r="O575" s="22"/>
    </row>
    <row r="576" spans="1:15" ht="16.5" customHeight="1">
      <c r="A576" s="107"/>
      <c r="B576" s="108"/>
      <c r="C576" s="109" t="s">
        <v>1746</v>
      </c>
      <c r="D576" s="23" t="s">
        <v>625</v>
      </c>
      <c r="E576" s="135" t="s">
        <v>1389</v>
      </c>
      <c r="F576" s="109" t="s">
        <v>1388</v>
      </c>
      <c r="G576" s="23" t="s">
        <v>242</v>
      </c>
      <c r="H576" s="23" t="s">
        <v>241</v>
      </c>
      <c r="I576" s="22" t="s">
        <v>698</v>
      </c>
      <c r="J576" s="132" t="s">
        <v>676</v>
      </c>
      <c r="K576" s="22"/>
      <c r="L576" s="22"/>
      <c r="M576" s="107" t="str">
        <f>VLOOKUP(C576, '1.源系统表级信息调研'!$D:$S,16,0)</f>
        <v>Y</v>
      </c>
      <c r="N576" s="22"/>
      <c r="O576" s="22"/>
    </row>
    <row r="577" spans="1:15" ht="16.5" customHeight="1">
      <c r="A577" s="107"/>
      <c r="B577" s="108"/>
      <c r="C577" s="109" t="s">
        <v>1746</v>
      </c>
      <c r="D577" s="23" t="s">
        <v>212</v>
      </c>
      <c r="E577" s="135" t="s">
        <v>1390</v>
      </c>
      <c r="F577" s="109" t="s">
        <v>1388</v>
      </c>
      <c r="G577" s="23" t="s">
        <v>242</v>
      </c>
      <c r="H577" s="23" t="s">
        <v>241</v>
      </c>
      <c r="I577" s="22" t="s">
        <v>697</v>
      </c>
      <c r="J577" s="134" t="s">
        <v>677</v>
      </c>
      <c r="K577" s="22"/>
      <c r="L577" s="22"/>
      <c r="M577" s="107" t="str">
        <f>VLOOKUP(C577, '1.源系统表级信息调研'!$D:$S,16,0)</f>
        <v>Y</v>
      </c>
      <c r="N577" s="22"/>
      <c r="O577" s="22"/>
    </row>
    <row r="578" spans="1:15" ht="16.5" customHeight="1">
      <c r="A578" s="107"/>
      <c r="B578" s="108"/>
      <c r="C578" s="109" t="s">
        <v>1746</v>
      </c>
      <c r="D578" s="23" t="s">
        <v>626</v>
      </c>
      <c r="E578" s="135" t="s">
        <v>1391</v>
      </c>
      <c r="F578" s="109" t="s">
        <v>1388</v>
      </c>
      <c r="G578" s="23" t="s">
        <v>242</v>
      </c>
      <c r="H578" s="23" t="s">
        <v>241</v>
      </c>
      <c r="I578" s="22" t="s">
        <v>696</v>
      </c>
      <c r="J578" s="132"/>
      <c r="K578" s="22"/>
      <c r="L578" s="22"/>
      <c r="M578" s="107" t="str">
        <f>VLOOKUP(C578, '1.源系统表级信息调研'!$D:$S,16,0)</f>
        <v>Y</v>
      </c>
      <c r="N578" s="22"/>
      <c r="O578" s="22"/>
    </row>
    <row r="579" spans="1:15" ht="16.5" customHeight="1">
      <c r="A579" s="107"/>
      <c r="B579" s="108"/>
      <c r="C579" s="109" t="s">
        <v>1746</v>
      </c>
      <c r="D579" s="23" t="s">
        <v>598</v>
      </c>
      <c r="E579" s="135" t="s">
        <v>1392</v>
      </c>
      <c r="F579" s="109" t="s">
        <v>1384</v>
      </c>
      <c r="G579" s="23" t="s">
        <v>242</v>
      </c>
      <c r="H579" s="23" t="s">
        <v>241</v>
      </c>
      <c r="I579" s="22" t="s">
        <v>696</v>
      </c>
      <c r="J579" s="132"/>
      <c r="K579" s="22"/>
      <c r="L579" s="22"/>
      <c r="M579" s="107" t="str">
        <f>VLOOKUP(C579, '1.源系统表级信息调研'!$D:$S,16,0)</f>
        <v>Y</v>
      </c>
      <c r="N579" s="22"/>
      <c r="O579" s="22"/>
    </row>
    <row r="580" spans="1:15" ht="16.5" customHeight="1">
      <c r="A580" s="107"/>
      <c r="B580" s="108"/>
      <c r="C580" s="109" t="s">
        <v>1746</v>
      </c>
      <c r="D580" s="23" t="s">
        <v>627</v>
      </c>
      <c r="E580" s="135" t="s">
        <v>1393</v>
      </c>
      <c r="F580" s="109" t="s">
        <v>1384</v>
      </c>
      <c r="G580" s="23" t="s">
        <v>242</v>
      </c>
      <c r="H580" s="23" t="s">
        <v>241</v>
      </c>
      <c r="I580" s="22" t="s">
        <v>696</v>
      </c>
      <c r="J580" s="132"/>
      <c r="K580" s="22"/>
      <c r="L580" s="22"/>
      <c r="M580" s="107" t="str">
        <f>VLOOKUP(C580, '1.源系统表级信息调研'!$D:$S,16,0)</f>
        <v>Y</v>
      </c>
      <c r="N580" s="22"/>
      <c r="O580" s="22"/>
    </row>
    <row r="581" spans="1:15" ht="16.5" customHeight="1">
      <c r="A581" s="107"/>
      <c r="B581" s="108"/>
      <c r="C581" s="109" t="s">
        <v>1746</v>
      </c>
      <c r="D581" s="23" t="s">
        <v>628</v>
      </c>
      <c r="E581" s="135" t="s">
        <v>1394</v>
      </c>
      <c r="F581" s="109" t="s">
        <v>1395</v>
      </c>
      <c r="G581" s="23" t="s">
        <v>242</v>
      </c>
      <c r="H581" s="23" t="s">
        <v>241</v>
      </c>
      <c r="I581" s="22" t="s">
        <v>697</v>
      </c>
      <c r="J581" s="132" t="s">
        <v>679</v>
      </c>
      <c r="K581" s="22"/>
      <c r="L581" s="22"/>
      <c r="M581" s="107" t="str">
        <f>VLOOKUP(C581, '1.源系统表级信息调研'!$D:$S,16,0)</f>
        <v>Y</v>
      </c>
      <c r="N581" s="22"/>
      <c r="O581" s="22"/>
    </row>
    <row r="582" spans="1:15" ht="16.5" customHeight="1">
      <c r="A582" s="107"/>
      <c r="B582" s="108"/>
      <c r="C582" s="109" t="s">
        <v>1746</v>
      </c>
      <c r="D582" s="23" t="s">
        <v>678</v>
      </c>
      <c r="E582" s="135" t="s">
        <v>1396</v>
      </c>
      <c r="F582" s="109" t="s">
        <v>1386</v>
      </c>
      <c r="G582" s="23" t="s">
        <v>242</v>
      </c>
      <c r="H582" s="23" t="s">
        <v>241</v>
      </c>
      <c r="I582" s="22" t="s">
        <v>697</v>
      </c>
      <c r="J582" s="132"/>
      <c r="K582" s="22"/>
      <c r="L582" s="22"/>
      <c r="M582" s="107" t="str">
        <f>VLOOKUP(C582, '1.源系统表级信息调研'!$D:$S,16,0)</f>
        <v>Y</v>
      </c>
      <c r="N582" s="22"/>
      <c r="O582" s="22"/>
    </row>
    <row r="583" spans="1:15" ht="13.5" customHeight="1">
      <c r="A583" s="107"/>
      <c r="B583" s="108"/>
      <c r="C583" s="109" t="s">
        <v>1746</v>
      </c>
      <c r="D583" s="23" t="s">
        <v>942</v>
      </c>
      <c r="E583" s="135" t="s">
        <v>1397</v>
      </c>
      <c r="F583" s="109" t="s">
        <v>1398</v>
      </c>
      <c r="G583" s="23" t="s">
        <v>242</v>
      </c>
      <c r="H583" s="23" t="s">
        <v>242</v>
      </c>
      <c r="I583" s="22" t="s">
        <v>697</v>
      </c>
      <c r="J583" s="132"/>
      <c r="K583" s="22"/>
      <c r="L583" s="22"/>
      <c r="M583" s="107" t="str">
        <f>VLOOKUP(C583, '1.源系统表级信息调研'!$D:$S,16,0)</f>
        <v>Y</v>
      </c>
      <c r="N583" s="22"/>
      <c r="O583" s="22"/>
    </row>
  </sheetData>
  <mergeCells count="2">
    <mergeCell ref="A1:J1"/>
    <mergeCell ref="K1:O1"/>
  </mergeCells>
  <phoneticPr fontId="4" type="noConversion"/>
  <dataValidations count="2">
    <dataValidation type="list" allowBlank="1" showInputMessage="1" showErrorMessage="1" sqref="I3:I583">
      <formula1>"纯数字,含英文字符,含中文字符"</formula1>
    </dataValidation>
    <dataValidation type="list" allowBlank="1" showInputMessage="1" showErrorMessage="1" sqref="G3:H583">
      <formula1>"Y,N"</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I27" sqref="I27"/>
    </sheetView>
  </sheetViews>
  <sheetFormatPr defaultRowHeight="13.5"/>
  <cols>
    <col min="18" max="18" width="21.875" customWidth="1"/>
  </cols>
  <sheetData>
    <row r="1" spans="1:20" ht="15">
      <c r="A1" s="142" t="s">
        <v>37</v>
      </c>
      <c r="B1" s="143"/>
      <c r="C1" s="143"/>
      <c r="D1" s="143"/>
      <c r="E1" s="143"/>
      <c r="F1" s="144"/>
      <c r="G1" s="137" t="s">
        <v>39</v>
      </c>
      <c r="H1" s="137"/>
      <c r="I1" s="137"/>
      <c r="J1" s="137"/>
      <c r="K1" s="137"/>
      <c r="L1" s="137"/>
      <c r="M1" s="137"/>
      <c r="N1" s="137"/>
      <c r="O1" s="137"/>
      <c r="P1" s="137"/>
      <c r="Q1" s="137"/>
      <c r="R1" s="137" t="s">
        <v>36</v>
      </c>
      <c r="S1" s="137"/>
      <c r="T1" s="137"/>
    </row>
    <row r="2" spans="1:20" ht="14.25">
      <c r="A2" s="3" t="s">
        <v>2</v>
      </c>
      <c r="B2" s="4" t="s">
        <v>1</v>
      </c>
      <c r="C2" s="4" t="s">
        <v>0</v>
      </c>
      <c r="D2" s="4" t="s">
        <v>10</v>
      </c>
      <c r="E2" s="4" t="s">
        <v>11</v>
      </c>
      <c r="F2" s="4" t="s">
        <v>3</v>
      </c>
      <c r="G2" s="8" t="s">
        <v>22</v>
      </c>
      <c r="H2" s="8" t="s">
        <v>24</v>
      </c>
      <c r="I2" s="8" t="s">
        <v>23</v>
      </c>
      <c r="J2" s="8" t="s">
        <v>29</v>
      </c>
      <c r="K2" s="8" t="s">
        <v>30</v>
      </c>
      <c r="L2" s="8" t="s">
        <v>31</v>
      </c>
      <c r="M2" s="8" t="s">
        <v>25</v>
      </c>
      <c r="N2" s="8" t="s">
        <v>26</v>
      </c>
      <c r="O2" s="8" t="s">
        <v>27</v>
      </c>
      <c r="P2" s="8" t="s">
        <v>28</v>
      </c>
      <c r="Q2" s="8" t="s">
        <v>32</v>
      </c>
      <c r="R2" s="8" t="s">
        <v>33</v>
      </c>
      <c r="S2" s="8" t="s">
        <v>34</v>
      </c>
      <c r="T2" s="8" t="s">
        <v>35</v>
      </c>
    </row>
    <row r="3" spans="1:20" ht="14.25">
      <c r="A3" s="1"/>
      <c r="B3" s="1"/>
      <c r="C3" s="1"/>
      <c r="D3" s="1"/>
      <c r="E3" s="1"/>
      <c r="F3" s="1"/>
      <c r="G3" s="17" t="s">
        <v>38</v>
      </c>
      <c r="H3" s="18" t="s">
        <v>38</v>
      </c>
      <c r="I3" s="19" t="s">
        <v>38</v>
      </c>
      <c r="J3" s="20" t="s">
        <v>38</v>
      </c>
      <c r="K3" s="20" t="s">
        <v>38</v>
      </c>
      <c r="L3" s="20" t="s">
        <v>38</v>
      </c>
      <c r="M3" s="20" t="s">
        <v>38</v>
      </c>
      <c r="N3" s="20" t="s">
        <v>38</v>
      </c>
      <c r="O3" s="20" t="s">
        <v>38</v>
      </c>
      <c r="P3" s="20" t="s">
        <v>38</v>
      </c>
      <c r="Q3" s="20" t="s">
        <v>38</v>
      </c>
      <c r="R3" s="1"/>
      <c r="S3" s="1"/>
      <c r="T3" s="1"/>
    </row>
    <row r="4" spans="1:20">
      <c r="A4" s="1"/>
      <c r="B4" s="1"/>
      <c r="C4" s="1"/>
      <c r="D4" s="1"/>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c r="A6" s="1"/>
      <c r="B6" s="1"/>
      <c r="C6" s="1"/>
      <c r="D6" s="1"/>
      <c r="E6" s="1"/>
      <c r="F6" s="1"/>
      <c r="G6" s="1"/>
      <c r="H6" s="1"/>
      <c r="I6" s="1"/>
      <c r="J6" s="1"/>
      <c r="K6" s="1"/>
      <c r="L6" s="1"/>
      <c r="M6" s="1"/>
      <c r="N6" s="1"/>
      <c r="O6" s="1"/>
      <c r="P6" s="1"/>
      <c r="Q6" s="1"/>
      <c r="R6" s="1"/>
      <c r="S6" s="1"/>
      <c r="T6" s="1"/>
    </row>
    <row r="7" spans="1:20">
      <c r="A7" s="1"/>
      <c r="B7" s="1"/>
      <c r="C7" s="1"/>
      <c r="D7" s="1"/>
      <c r="E7" s="1"/>
      <c r="F7" s="1"/>
      <c r="G7" s="1"/>
      <c r="H7" s="1"/>
      <c r="I7" s="1"/>
      <c r="J7" s="1"/>
      <c r="K7" s="1"/>
      <c r="L7" s="1"/>
      <c r="M7" s="1"/>
      <c r="N7" s="1"/>
      <c r="O7" s="1"/>
      <c r="P7" s="1"/>
      <c r="Q7" s="1"/>
      <c r="R7" s="1"/>
      <c r="S7" s="1"/>
      <c r="T7" s="1"/>
    </row>
    <row r="8" spans="1:20">
      <c r="A8" s="1"/>
      <c r="B8" s="1"/>
      <c r="C8" s="1"/>
      <c r="D8" s="1"/>
      <c r="E8" s="1"/>
      <c r="F8" s="1"/>
      <c r="G8" s="1"/>
      <c r="H8" s="1"/>
      <c r="I8" s="1"/>
      <c r="J8" s="1"/>
      <c r="K8" s="1"/>
      <c r="L8" s="1"/>
      <c r="M8" s="1"/>
      <c r="N8" s="1"/>
      <c r="O8" s="1"/>
      <c r="P8" s="1"/>
      <c r="Q8" s="1"/>
      <c r="R8" s="1"/>
      <c r="S8" s="1"/>
      <c r="T8" s="1"/>
    </row>
    <row r="9" spans="1:20">
      <c r="A9" s="1"/>
      <c r="B9" s="1"/>
      <c r="C9" s="1"/>
      <c r="D9" s="1"/>
      <c r="E9" s="1"/>
      <c r="F9" s="1"/>
      <c r="G9" s="1"/>
      <c r="H9" s="1"/>
      <c r="I9" s="1"/>
      <c r="J9" s="1"/>
      <c r="K9" s="1"/>
      <c r="L9" s="1"/>
      <c r="M9" s="1"/>
      <c r="N9" s="1"/>
      <c r="O9" s="1"/>
      <c r="P9" s="1"/>
      <c r="Q9" s="1"/>
      <c r="R9" s="1"/>
      <c r="S9" s="1"/>
      <c r="T9" s="1"/>
    </row>
    <row r="10" spans="1:20">
      <c r="A10" s="1"/>
      <c r="B10" s="1"/>
      <c r="C10" s="1"/>
      <c r="D10" s="1"/>
      <c r="E10" s="1"/>
      <c r="F10" s="1"/>
      <c r="G10" s="1"/>
      <c r="H10" s="1"/>
      <c r="I10" s="1"/>
      <c r="J10" s="1"/>
      <c r="K10" s="1"/>
      <c r="L10" s="1"/>
      <c r="M10" s="1"/>
      <c r="N10" s="1"/>
      <c r="O10" s="1"/>
      <c r="P10" s="1"/>
      <c r="Q10" s="1"/>
      <c r="R10" s="1"/>
      <c r="S10" s="1"/>
      <c r="T10" s="1"/>
    </row>
    <row r="11" spans="1:20">
      <c r="A11" s="1"/>
      <c r="B11" s="1"/>
      <c r="C11" s="1"/>
      <c r="D11" s="1"/>
      <c r="E11" s="1"/>
      <c r="F11" s="1"/>
      <c r="G11" s="1"/>
      <c r="H11" s="1"/>
      <c r="I11" s="1"/>
      <c r="J11" s="1"/>
      <c r="K11" s="1"/>
      <c r="L11" s="1"/>
      <c r="M11" s="1"/>
      <c r="N11" s="1"/>
      <c r="O11" s="1"/>
      <c r="P11" s="1"/>
      <c r="Q11" s="1"/>
      <c r="R11" s="1"/>
      <c r="S11" s="1"/>
      <c r="T11" s="1"/>
    </row>
    <row r="12" spans="1:20">
      <c r="A12" s="1"/>
      <c r="B12" s="1"/>
      <c r="C12" s="1"/>
      <c r="D12" s="1"/>
      <c r="E12" s="1"/>
      <c r="F12" s="1"/>
      <c r="G12" s="1"/>
      <c r="H12" s="1"/>
      <c r="I12" s="1"/>
      <c r="J12" s="1"/>
      <c r="K12" s="1"/>
      <c r="L12" s="1"/>
      <c r="M12" s="1"/>
      <c r="N12" s="1"/>
      <c r="O12" s="1"/>
      <c r="P12" s="1"/>
      <c r="Q12" s="1"/>
      <c r="R12" s="1"/>
      <c r="S12" s="1"/>
      <c r="T12" s="1"/>
    </row>
    <row r="13" spans="1:20">
      <c r="A13" s="1"/>
      <c r="B13" s="1"/>
      <c r="C13" s="1"/>
      <c r="D13" s="1"/>
      <c r="E13" s="1"/>
      <c r="F13" s="1"/>
      <c r="G13" s="1"/>
      <c r="H13" s="1"/>
      <c r="I13" s="1"/>
      <c r="J13" s="1"/>
      <c r="K13" s="1"/>
      <c r="L13" s="1"/>
      <c r="M13" s="1"/>
      <c r="N13" s="1"/>
      <c r="O13" s="1"/>
      <c r="P13" s="1"/>
      <c r="Q13" s="1"/>
      <c r="R13" s="1"/>
      <c r="S13" s="1"/>
      <c r="T13" s="1"/>
    </row>
    <row r="14" spans="1:20">
      <c r="A14" s="1"/>
      <c r="B14" s="1"/>
      <c r="C14" s="1"/>
      <c r="D14" s="1"/>
      <c r="E14" s="1"/>
      <c r="F14" s="1"/>
      <c r="G14" s="1"/>
      <c r="H14" s="1"/>
      <c r="I14" s="1"/>
      <c r="J14" s="1"/>
      <c r="K14" s="1"/>
      <c r="L14" s="1"/>
      <c r="M14" s="1"/>
      <c r="N14" s="1"/>
      <c r="O14" s="1"/>
      <c r="P14" s="1"/>
      <c r="Q14" s="1"/>
      <c r="R14" s="1"/>
      <c r="S14" s="1"/>
      <c r="T14" s="1"/>
    </row>
    <row r="15" spans="1:20">
      <c r="A15" s="1"/>
      <c r="B15" s="1"/>
      <c r="C15" s="1"/>
      <c r="D15" s="1"/>
      <c r="E15" s="1"/>
      <c r="F15" s="1"/>
      <c r="G15" s="1"/>
      <c r="H15" s="1"/>
      <c r="I15" s="1"/>
      <c r="J15" s="1"/>
      <c r="K15" s="1"/>
      <c r="L15" s="1"/>
      <c r="M15" s="1"/>
      <c r="N15" s="1"/>
      <c r="O15" s="1"/>
      <c r="P15" s="1"/>
      <c r="Q15" s="1"/>
      <c r="R15" s="1"/>
      <c r="S15" s="1"/>
      <c r="T15" s="1"/>
    </row>
    <row r="16" spans="1:20">
      <c r="A16" s="1"/>
      <c r="B16" s="1"/>
      <c r="C16" s="1"/>
      <c r="D16" s="1"/>
      <c r="E16" s="1"/>
      <c r="F16" s="1"/>
      <c r="G16" s="1"/>
      <c r="H16" s="1"/>
      <c r="I16" s="1"/>
      <c r="J16" s="1"/>
      <c r="K16" s="1"/>
      <c r="L16" s="1"/>
      <c r="M16" s="1"/>
      <c r="N16" s="1"/>
      <c r="O16" s="1"/>
      <c r="P16" s="1"/>
      <c r="Q16" s="1"/>
      <c r="R16" s="1"/>
      <c r="S16" s="1"/>
      <c r="T16" s="1"/>
    </row>
    <row r="17" spans="1:20">
      <c r="A17" s="1"/>
      <c r="B17" s="1"/>
      <c r="C17" s="1"/>
      <c r="D17" s="1"/>
      <c r="E17" s="1"/>
      <c r="F17" s="1"/>
      <c r="G17" s="1"/>
      <c r="H17" s="1"/>
      <c r="I17" s="1"/>
      <c r="J17" s="1"/>
      <c r="K17" s="1"/>
      <c r="L17" s="1"/>
      <c r="M17" s="1"/>
      <c r="N17" s="1"/>
      <c r="O17" s="1"/>
      <c r="P17" s="1"/>
      <c r="Q17" s="1"/>
      <c r="R17" s="1"/>
      <c r="S17" s="1"/>
      <c r="T17" s="1"/>
    </row>
  </sheetData>
  <mergeCells count="3">
    <mergeCell ref="A1:F1"/>
    <mergeCell ref="G1:Q1"/>
    <mergeCell ref="R1:T1"/>
  </mergeCells>
  <phoneticPr fontId="4"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3"/>
  <sheetViews>
    <sheetView workbookViewId="0">
      <selection activeCell="K22" sqref="K22"/>
    </sheetView>
  </sheetViews>
  <sheetFormatPr defaultRowHeight="13.5"/>
  <cols>
    <col min="11" max="11" width="13" bestFit="1" customWidth="1"/>
    <col min="12" max="12" width="13" style="21" customWidth="1"/>
    <col min="13" max="13" width="10.5" bestFit="1" customWidth="1"/>
    <col min="17" max="18" width="9" style="21"/>
    <col min="20" max="20" width="12.75" customWidth="1"/>
  </cols>
  <sheetData>
    <row r="1" spans="1:20" ht="15">
      <c r="A1" s="145" t="s">
        <v>19</v>
      </c>
      <c r="B1" s="145"/>
      <c r="C1" s="145"/>
      <c r="D1" s="145"/>
      <c r="E1" s="145"/>
      <c r="F1" s="145"/>
      <c r="G1" s="145"/>
      <c r="H1" s="145"/>
      <c r="I1" s="145"/>
      <c r="J1" s="145"/>
      <c r="K1" s="146" t="s">
        <v>50</v>
      </c>
      <c r="L1" s="146"/>
      <c r="M1" s="146"/>
      <c r="N1" s="146"/>
      <c r="O1" s="146"/>
      <c r="P1" s="146"/>
      <c r="Q1" s="146"/>
      <c r="R1" s="146"/>
      <c r="S1" s="146"/>
      <c r="T1" s="146"/>
    </row>
    <row r="2" spans="1:20" ht="28.5">
      <c r="A2" s="15" t="s">
        <v>2</v>
      </c>
      <c r="B2" s="15" t="s">
        <v>14</v>
      </c>
      <c r="C2" s="15" t="s">
        <v>15</v>
      </c>
      <c r="D2" s="15" t="s">
        <v>21</v>
      </c>
      <c r="E2" s="15" t="s">
        <v>20</v>
      </c>
      <c r="F2" s="15" t="s">
        <v>8</v>
      </c>
      <c r="G2" s="15" t="s">
        <v>41</v>
      </c>
      <c r="H2" s="15" t="s">
        <v>40</v>
      </c>
      <c r="I2" s="15" t="s">
        <v>43</v>
      </c>
      <c r="J2" s="15" t="s">
        <v>42</v>
      </c>
      <c r="K2" s="16" t="s">
        <v>52</v>
      </c>
      <c r="L2" s="16" t="s">
        <v>51</v>
      </c>
      <c r="M2" s="16" t="s">
        <v>53</v>
      </c>
      <c r="N2" s="16" t="s">
        <v>46</v>
      </c>
      <c r="O2" s="16" t="s">
        <v>47</v>
      </c>
      <c r="P2" s="16" t="s">
        <v>48</v>
      </c>
      <c r="Q2" s="16" t="s">
        <v>45</v>
      </c>
      <c r="R2" s="16" t="s">
        <v>49</v>
      </c>
      <c r="S2" s="16" t="s">
        <v>44</v>
      </c>
      <c r="T2" s="16" t="s">
        <v>33</v>
      </c>
    </row>
    <row r="3" spans="1:20">
      <c r="A3" s="1"/>
      <c r="B3" s="1"/>
      <c r="C3" s="1"/>
      <c r="D3" s="1"/>
      <c r="E3" s="1"/>
      <c r="F3" s="1"/>
      <c r="G3" s="1"/>
      <c r="H3" s="1"/>
      <c r="I3" s="1"/>
      <c r="J3" s="1"/>
      <c r="K3" s="1"/>
      <c r="L3" s="1"/>
      <c r="M3" s="1"/>
      <c r="N3" s="1"/>
      <c r="O3" s="1"/>
      <c r="P3" s="1"/>
      <c r="Q3" s="1"/>
      <c r="R3" s="1"/>
      <c r="S3" s="1"/>
      <c r="T3" s="1"/>
    </row>
    <row r="4" spans="1:20">
      <c r="A4" s="1"/>
      <c r="B4" s="1"/>
      <c r="C4" s="1"/>
      <c r="D4" s="1"/>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c r="A6" s="1"/>
      <c r="B6" s="1"/>
      <c r="C6" s="1"/>
      <c r="D6" s="1"/>
      <c r="E6" s="1"/>
      <c r="F6" s="1"/>
      <c r="G6" s="1"/>
      <c r="H6" s="1"/>
      <c r="I6" s="1"/>
      <c r="J6" s="1"/>
      <c r="K6" s="1"/>
      <c r="L6" s="1"/>
      <c r="M6" s="1"/>
      <c r="N6" s="1"/>
      <c r="O6" s="1"/>
      <c r="P6" s="1"/>
      <c r="Q6" s="1"/>
      <c r="R6" s="1"/>
      <c r="S6" s="1"/>
      <c r="T6" s="1"/>
    </row>
    <row r="7" spans="1:20">
      <c r="A7" s="1"/>
      <c r="B7" s="1"/>
      <c r="C7" s="1"/>
      <c r="D7" s="1"/>
      <c r="E7" s="1"/>
      <c r="F7" s="1"/>
      <c r="G7" s="1"/>
      <c r="H7" s="1"/>
      <c r="I7" s="1"/>
      <c r="J7" s="1"/>
      <c r="K7" s="1"/>
      <c r="L7" s="1"/>
      <c r="M7" s="1"/>
      <c r="N7" s="1"/>
      <c r="O7" s="1"/>
      <c r="P7" s="1"/>
      <c r="Q7" s="1"/>
      <c r="R7" s="1"/>
      <c r="S7" s="1"/>
      <c r="T7" s="1"/>
    </row>
    <row r="8" spans="1:20">
      <c r="A8" s="1"/>
      <c r="B8" s="1"/>
      <c r="C8" s="1"/>
      <c r="D8" s="1"/>
      <c r="E8" s="1"/>
      <c r="F8" s="1"/>
      <c r="G8" s="1"/>
      <c r="H8" s="1"/>
      <c r="I8" s="1"/>
      <c r="J8" s="1"/>
      <c r="K8" s="1"/>
      <c r="L8" s="1"/>
      <c r="M8" s="1"/>
      <c r="N8" s="1"/>
      <c r="O8" s="1"/>
      <c r="P8" s="1"/>
      <c r="Q8" s="1"/>
      <c r="R8" s="1"/>
      <c r="S8" s="1"/>
      <c r="T8" s="1"/>
    </row>
    <row r="9" spans="1:20">
      <c r="A9" s="1"/>
      <c r="B9" s="1"/>
      <c r="C9" s="1"/>
      <c r="D9" s="1"/>
      <c r="E9" s="1"/>
      <c r="F9" s="1"/>
      <c r="G9" s="1"/>
      <c r="H9" s="1"/>
      <c r="I9" s="1"/>
      <c r="J9" s="1"/>
      <c r="K9" s="1"/>
      <c r="L9" s="1"/>
      <c r="M9" s="1"/>
      <c r="N9" s="1"/>
      <c r="O9" s="1"/>
      <c r="P9" s="1"/>
      <c r="Q9" s="1"/>
      <c r="R9" s="1"/>
      <c r="S9" s="1"/>
      <c r="T9" s="1"/>
    </row>
    <row r="10" spans="1:20">
      <c r="A10" s="1"/>
      <c r="B10" s="1"/>
      <c r="C10" s="1"/>
      <c r="D10" s="1"/>
      <c r="E10" s="1"/>
      <c r="F10" s="1"/>
      <c r="G10" s="1"/>
      <c r="H10" s="1"/>
      <c r="I10" s="1"/>
      <c r="J10" s="1"/>
      <c r="K10" s="1"/>
      <c r="L10" s="1"/>
      <c r="M10" s="1"/>
      <c r="N10" s="1"/>
      <c r="O10" s="1"/>
      <c r="P10" s="1"/>
      <c r="Q10" s="1"/>
      <c r="R10" s="1"/>
      <c r="S10" s="1"/>
      <c r="T10" s="1"/>
    </row>
    <row r="11" spans="1:20">
      <c r="A11" s="1"/>
      <c r="B11" s="1"/>
      <c r="C11" s="1"/>
      <c r="D11" s="1"/>
      <c r="E11" s="1"/>
      <c r="F11" s="1"/>
      <c r="G11" s="1"/>
      <c r="H11" s="1"/>
      <c r="I11" s="1"/>
      <c r="J11" s="1"/>
      <c r="K11" s="1"/>
      <c r="L11" s="1"/>
      <c r="M11" s="1"/>
      <c r="N11" s="1"/>
      <c r="O11" s="1"/>
      <c r="P11" s="1"/>
      <c r="Q11" s="1"/>
      <c r="R11" s="1"/>
      <c r="S11" s="1"/>
      <c r="T11" s="1"/>
    </row>
    <row r="12" spans="1:20">
      <c r="A12" s="1"/>
      <c r="B12" s="1"/>
      <c r="C12" s="1"/>
      <c r="D12" s="1"/>
      <c r="E12" s="1"/>
      <c r="F12" s="1"/>
      <c r="G12" s="1"/>
      <c r="H12" s="1"/>
      <c r="I12" s="1"/>
      <c r="J12" s="1"/>
      <c r="K12" s="1"/>
      <c r="L12" s="1"/>
      <c r="M12" s="1"/>
      <c r="N12" s="1"/>
      <c r="O12" s="1"/>
      <c r="P12" s="1"/>
      <c r="Q12" s="1"/>
      <c r="R12" s="1"/>
      <c r="S12" s="1"/>
      <c r="T12" s="1"/>
    </row>
    <row r="13" spans="1:20">
      <c r="A13" s="1"/>
      <c r="B13" s="1"/>
      <c r="C13" s="1"/>
      <c r="D13" s="1"/>
      <c r="E13" s="1"/>
      <c r="F13" s="1"/>
      <c r="G13" s="1"/>
      <c r="H13" s="1"/>
      <c r="I13" s="1"/>
      <c r="J13" s="1"/>
      <c r="K13" s="1"/>
      <c r="L13" s="1"/>
      <c r="M13" s="1"/>
      <c r="N13" s="1"/>
      <c r="O13" s="1"/>
      <c r="P13" s="1"/>
      <c r="Q13" s="1"/>
      <c r="R13" s="1"/>
      <c r="S13" s="1"/>
      <c r="T13" s="1"/>
    </row>
    <row r="14" spans="1:20">
      <c r="A14" s="1"/>
      <c r="B14" s="1"/>
      <c r="C14" s="1"/>
      <c r="D14" s="1"/>
      <c r="E14" s="1"/>
      <c r="F14" s="1"/>
      <c r="G14" s="1"/>
      <c r="H14" s="1"/>
      <c r="I14" s="1"/>
      <c r="J14" s="1"/>
      <c r="K14" s="1"/>
      <c r="L14" s="1"/>
      <c r="M14" s="1"/>
      <c r="N14" s="1"/>
      <c r="O14" s="1"/>
      <c r="P14" s="1"/>
      <c r="Q14" s="1"/>
      <c r="R14" s="1"/>
      <c r="S14" s="1"/>
      <c r="T14" s="1"/>
    </row>
    <row r="15" spans="1:20">
      <c r="A15" s="1"/>
      <c r="B15" s="1"/>
      <c r="C15" s="1"/>
      <c r="D15" s="1"/>
      <c r="E15" s="1"/>
      <c r="F15" s="1"/>
      <c r="G15" s="1"/>
      <c r="H15" s="1"/>
      <c r="I15" s="1"/>
      <c r="J15" s="1"/>
      <c r="K15" s="1"/>
      <c r="L15" s="1"/>
      <c r="M15" s="1"/>
      <c r="N15" s="1"/>
      <c r="O15" s="1"/>
      <c r="P15" s="1"/>
      <c r="Q15" s="1"/>
      <c r="R15" s="1"/>
      <c r="S15" s="1"/>
      <c r="T15" s="1"/>
    </row>
    <row r="16" spans="1:20">
      <c r="A16" s="1"/>
      <c r="B16" s="1"/>
      <c r="C16" s="1"/>
      <c r="D16" s="1"/>
      <c r="E16" s="1"/>
      <c r="F16" s="1"/>
      <c r="G16" s="1"/>
      <c r="H16" s="1"/>
      <c r="I16" s="1"/>
      <c r="J16" s="1"/>
      <c r="K16" s="1"/>
      <c r="L16" s="1"/>
      <c r="M16" s="1"/>
      <c r="N16" s="1"/>
      <c r="O16" s="1"/>
      <c r="P16" s="1"/>
      <c r="Q16" s="1"/>
      <c r="R16" s="1"/>
      <c r="S16" s="1"/>
      <c r="T16" s="1"/>
    </row>
    <row r="17" spans="1:20">
      <c r="A17" s="1"/>
      <c r="B17" s="1"/>
      <c r="C17" s="1"/>
      <c r="D17" s="1"/>
      <c r="E17" s="1"/>
      <c r="F17" s="1"/>
      <c r="G17" s="1"/>
      <c r="H17" s="1"/>
      <c r="I17" s="1"/>
      <c r="J17" s="1"/>
      <c r="K17" s="1"/>
      <c r="L17" s="1"/>
      <c r="M17" s="1"/>
      <c r="N17" s="1"/>
      <c r="O17" s="1"/>
      <c r="P17" s="1"/>
      <c r="Q17" s="1"/>
      <c r="R17" s="1"/>
      <c r="S17" s="1"/>
      <c r="T17" s="1"/>
    </row>
    <row r="18" spans="1:20">
      <c r="A18" s="1"/>
      <c r="B18" s="1"/>
      <c r="C18" s="1"/>
      <c r="D18" s="1"/>
      <c r="E18" s="1"/>
      <c r="F18" s="1"/>
      <c r="G18" s="1"/>
      <c r="H18" s="1"/>
      <c r="I18" s="1"/>
      <c r="J18" s="1"/>
      <c r="K18" s="1"/>
      <c r="L18" s="1"/>
      <c r="M18" s="1"/>
      <c r="N18" s="1"/>
      <c r="O18" s="1"/>
      <c r="P18" s="1"/>
      <c r="Q18" s="1"/>
      <c r="R18" s="1"/>
      <c r="S18" s="1"/>
      <c r="T18" s="1"/>
    </row>
    <row r="19" spans="1:20">
      <c r="A19" s="1"/>
      <c r="B19" s="1"/>
      <c r="C19" s="1"/>
      <c r="D19" s="1"/>
      <c r="E19" s="1"/>
      <c r="F19" s="1"/>
      <c r="G19" s="1"/>
      <c r="H19" s="1"/>
      <c r="I19" s="1"/>
      <c r="J19" s="1"/>
      <c r="K19" s="1"/>
      <c r="L19" s="1"/>
      <c r="M19" s="1"/>
      <c r="N19" s="1"/>
      <c r="O19" s="1"/>
      <c r="P19" s="1"/>
      <c r="Q19" s="1"/>
      <c r="R19" s="1"/>
      <c r="S19" s="1"/>
      <c r="T19" s="1"/>
    </row>
    <row r="20" spans="1:20">
      <c r="A20" s="1"/>
      <c r="B20" s="1"/>
      <c r="C20" s="1"/>
      <c r="D20" s="1"/>
      <c r="E20" s="1"/>
      <c r="F20" s="1"/>
      <c r="G20" s="1"/>
      <c r="H20" s="1"/>
      <c r="I20" s="1"/>
      <c r="J20" s="1"/>
      <c r="K20" s="1"/>
      <c r="L20" s="1"/>
      <c r="M20" s="1"/>
      <c r="N20" s="1"/>
      <c r="O20" s="1"/>
      <c r="P20" s="1"/>
      <c r="Q20" s="1"/>
      <c r="R20" s="1"/>
      <c r="S20" s="1"/>
      <c r="T20" s="1"/>
    </row>
    <row r="21" spans="1:20">
      <c r="A21" s="1"/>
      <c r="B21" s="1"/>
      <c r="C21" s="1"/>
      <c r="D21" s="1"/>
      <c r="E21" s="1"/>
      <c r="F21" s="1"/>
      <c r="G21" s="1"/>
      <c r="H21" s="1"/>
      <c r="I21" s="1"/>
      <c r="J21" s="1"/>
      <c r="K21" s="1"/>
      <c r="L21" s="1"/>
      <c r="M21" s="1"/>
      <c r="N21" s="1"/>
      <c r="O21" s="1"/>
      <c r="P21" s="1"/>
      <c r="Q21" s="1"/>
      <c r="R21" s="1"/>
      <c r="S21" s="1"/>
      <c r="T21" s="1"/>
    </row>
    <row r="22" spans="1:20">
      <c r="A22" s="1"/>
      <c r="B22" s="1"/>
      <c r="C22" s="1"/>
      <c r="D22" s="1"/>
      <c r="E22" s="1"/>
      <c r="F22" s="1"/>
      <c r="G22" s="1"/>
      <c r="H22" s="1"/>
      <c r="I22" s="1"/>
      <c r="J22" s="1"/>
      <c r="K22" s="1"/>
      <c r="L22" s="1"/>
      <c r="M22" s="1"/>
      <c r="N22" s="1"/>
      <c r="O22" s="1"/>
      <c r="P22" s="1"/>
      <c r="Q22" s="1"/>
      <c r="R22" s="1"/>
      <c r="S22" s="1"/>
      <c r="T22" s="1"/>
    </row>
    <row r="23" spans="1:20">
      <c r="A23" s="1"/>
      <c r="B23" s="1"/>
      <c r="C23" s="1"/>
      <c r="D23" s="1"/>
      <c r="E23" s="1"/>
      <c r="F23" s="1"/>
      <c r="G23" s="1"/>
      <c r="H23" s="1"/>
      <c r="I23" s="1"/>
      <c r="J23" s="1"/>
      <c r="K23" s="1"/>
      <c r="L23" s="1"/>
      <c r="M23" s="1"/>
      <c r="N23" s="1"/>
      <c r="O23" s="1"/>
      <c r="P23" s="1"/>
      <c r="Q23" s="1"/>
      <c r="R23" s="1"/>
      <c r="S23" s="1"/>
      <c r="T23" s="1"/>
    </row>
  </sheetData>
  <mergeCells count="2">
    <mergeCell ref="A1:J1"/>
    <mergeCell ref="K1:T1"/>
  </mergeCells>
  <phoneticPr fontId="4" type="noConversion"/>
  <dataValidations count="2">
    <dataValidation type="list" allowBlank="1" showInputMessage="1" showErrorMessage="1" sqref="M3:M22">
      <formula1>"新增实体,新增属性,修改属性,无需扩展"</formula1>
    </dataValidation>
    <dataValidation type="list" allowBlank="1" showInputMessage="1" showErrorMessage="1" sqref="R3:R22">
      <formula1>"直接映射,固定值映射,转码映射,计算映射"</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6"/>
  <sheetViews>
    <sheetView workbookViewId="0">
      <selection activeCell="H12" sqref="H12"/>
    </sheetView>
  </sheetViews>
  <sheetFormatPr defaultRowHeight="13.5"/>
  <cols>
    <col min="1" max="1" width="27" customWidth="1"/>
    <col min="2" max="2" width="20" customWidth="1"/>
    <col min="3" max="3" width="22" customWidth="1"/>
    <col min="4" max="4" width="18.375" customWidth="1"/>
    <col min="5" max="5" width="12.875" customWidth="1"/>
    <col min="6" max="6" width="20.625" customWidth="1"/>
    <col min="7" max="7" width="19.25" customWidth="1"/>
    <col min="8" max="8" width="16.25" customWidth="1"/>
    <col min="9" max="9" width="19" customWidth="1"/>
    <col min="10" max="10" width="20.875" customWidth="1"/>
    <col min="11" max="11" width="11.625" customWidth="1"/>
    <col min="14" max="14" width="15" customWidth="1"/>
    <col min="17" max="17" width="13.75" customWidth="1"/>
  </cols>
  <sheetData>
    <row r="1" spans="1:12" ht="90" customHeight="1">
      <c r="A1" s="12" t="s">
        <v>64</v>
      </c>
      <c r="B1" s="147" t="s">
        <v>720</v>
      </c>
      <c r="C1" s="147"/>
      <c r="D1" s="147"/>
      <c r="E1" s="147"/>
      <c r="F1" s="147"/>
      <c r="G1" s="147"/>
      <c r="H1" s="147"/>
      <c r="I1" s="147"/>
      <c r="J1" s="147"/>
      <c r="K1" s="147"/>
      <c r="L1" s="147"/>
    </row>
    <row r="5" spans="1:12">
      <c r="A5" s="172" t="s">
        <v>65</v>
      </c>
      <c r="B5" s="172"/>
      <c r="C5" s="172"/>
      <c r="D5" s="172"/>
      <c r="E5" s="172"/>
      <c r="F5" s="172"/>
      <c r="G5" s="172"/>
      <c r="H5" s="172"/>
      <c r="I5" s="172"/>
      <c r="J5" s="172"/>
      <c r="K5" s="172"/>
      <c r="L5" s="172"/>
    </row>
    <row r="6" spans="1:12">
      <c r="A6" s="121" t="s">
        <v>599</v>
      </c>
      <c r="B6" s="122" t="s">
        <v>605</v>
      </c>
      <c r="C6" s="117" t="s">
        <v>607</v>
      </c>
      <c r="D6" s="117" t="s">
        <v>716</v>
      </c>
      <c r="E6" s="117" t="s">
        <v>1435</v>
      </c>
      <c r="F6" s="117" t="s">
        <v>1436</v>
      </c>
      <c r="G6" s="117" t="s">
        <v>718</v>
      </c>
      <c r="H6" s="73"/>
      <c r="I6" s="73"/>
      <c r="J6" s="21"/>
    </row>
    <row r="7" spans="1:12" ht="14.25">
      <c r="A7" s="116">
        <v>43052</v>
      </c>
      <c r="B7" s="123">
        <v>86</v>
      </c>
      <c r="C7" s="124">
        <v>14</v>
      </c>
      <c r="D7" s="124">
        <v>1</v>
      </c>
      <c r="E7" s="124">
        <v>67000</v>
      </c>
      <c r="F7" s="120">
        <v>4785.7142857142853</v>
      </c>
      <c r="G7" s="118">
        <v>0.16279069767441862</v>
      </c>
      <c r="H7" s="73"/>
      <c r="I7" s="73"/>
      <c r="J7" s="21"/>
    </row>
    <row r="8" spans="1:12" ht="14.25">
      <c r="A8" s="116">
        <v>43053</v>
      </c>
      <c r="B8" s="123">
        <v>79</v>
      </c>
      <c r="C8" s="124">
        <v>22</v>
      </c>
      <c r="D8" s="124">
        <v>0</v>
      </c>
      <c r="E8" s="124">
        <v>81000</v>
      </c>
      <c r="F8" s="120">
        <v>3681.818181818182</v>
      </c>
      <c r="G8" s="118">
        <v>0.27848101265822783</v>
      </c>
      <c r="H8" s="73"/>
      <c r="I8" s="73"/>
      <c r="J8" s="21"/>
    </row>
    <row r="9" spans="1:12" ht="14.25">
      <c r="A9" s="116">
        <v>43054</v>
      </c>
      <c r="B9" s="123">
        <v>5</v>
      </c>
      <c r="C9" s="124">
        <v>20</v>
      </c>
      <c r="D9" s="124">
        <v>0</v>
      </c>
      <c r="E9" s="124">
        <v>79800</v>
      </c>
      <c r="F9" s="120">
        <v>3990</v>
      </c>
      <c r="G9" s="118">
        <v>4</v>
      </c>
      <c r="H9" s="73"/>
      <c r="I9" s="73"/>
      <c r="J9" s="21"/>
    </row>
    <row r="10" spans="1:12" ht="14.25">
      <c r="A10" s="116">
        <v>43055</v>
      </c>
      <c r="B10" s="123">
        <v>46</v>
      </c>
      <c r="C10" s="124">
        <v>22</v>
      </c>
      <c r="D10" s="124">
        <v>0</v>
      </c>
      <c r="E10" s="124">
        <v>84100</v>
      </c>
      <c r="F10" s="120">
        <v>3822.7272727272725</v>
      </c>
      <c r="G10" s="118">
        <v>0.47826086956521741</v>
      </c>
      <c r="H10" s="73"/>
      <c r="I10" s="73"/>
      <c r="J10" s="21"/>
    </row>
    <row r="11" spans="1:12" ht="14.25">
      <c r="A11" s="116">
        <v>43056</v>
      </c>
      <c r="B11" s="123">
        <v>99</v>
      </c>
      <c r="C11" s="124">
        <v>26</v>
      </c>
      <c r="D11" s="124">
        <v>0</v>
      </c>
      <c r="E11" s="124">
        <v>97000</v>
      </c>
      <c r="F11" s="120">
        <v>3730.7692307692309</v>
      </c>
      <c r="G11" s="118">
        <v>0.26262626262626265</v>
      </c>
      <c r="H11" s="73"/>
      <c r="I11" s="73"/>
      <c r="J11" s="21"/>
    </row>
    <row r="12" spans="1:12" ht="14.25">
      <c r="A12" s="116">
        <v>43057</v>
      </c>
      <c r="B12" s="123">
        <v>84</v>
      </c>
      <c r="C12" s="124">
        <v>30</v>
      </c>
      <c r="D12" s="124">
        <v>0</v>
      </c>
      <c r="E12" s="124">
        <v>136500</v>
      </c>
      <c r="F12" s="120">
        <v>4550</v>
      </c>
      <c r="G12" s="118">
        <v>0.35714285714285715</v>
      </c>
      <c r="H12" s="73"/>
      <c r="I12" s="73"/>
      <c r="J12" s="21"/>
    </row>
    <row r="13" spans="1:12" ht="14.25">
      <c r="A13" s="116">
        <v>43058</v>
      </c>
      <c r="B13" s="123">
        <v>72</v>
      </c>
      <c r="C13" s="124">
        <v>18</v>
      </c>
      <c r="D13" s="124">
        <v>1</v>
      </c>
      <c r="E13" s="124">
        <v>94500</v>
      </c>
      <c r="F13" s="120">
        <v>5250</v>
      </c>
      <c r="G13" s="118">
        <v>0.25</v>
      </c>
      <c r="H13" s="73"/>
      <c r="I13" s="73"/>
      <c r="J13" s="21"/>
    </row>
    <row r="14" spans="1:12">
      <c r="A14" s="121" t="s">
        <v>719</v>
      </c>
      <c r="B14" s="122">
        <v>471</v>
      </c>
      <c r="C14" s="117">
        <v>152</v>
      </c>
      <c r="D14" s="117">
        <v>2</v>
      </c>
      <c r="E14" s="117">
        <v>639900</v>
      </c>
      <c r="F14" s="117">
        <v>4357.3529411764703</v>
      </c>
      <c r="G14" s="119">
        <v>0.32271762208067939</v>
      </c>
      <c r="H14" s="73"/>
      <c r="I14" s="73"/>
      <c r="J14" s="21"/>
    </row>
    <row r="15" spans="1:12">
      <c r="A15" s="73"/>
      <c r="B15" s="73"/>
      <c r="C15" s="73"/>
      <c r="D15" s="73"/>
      <c r="E15" s="73"/>
      <c r="F15" s="73"/>
      <c r="G15" s="73"/>
      <c r="H15" s="73"/>
      <c r="I15" s="73"/>
      <c r="J15" s="21"/>
    </row>
    <row r="16" spans="1:12">
      <c r="A16" s="73"/>
      <c r="B16" s="73"/>
      <c r="C16" s="73"/>
      <c r="D16" s="73"/>
      <c r="E16" s="73"/>
      <c r="F16" s="73"/>
      <c r="G16" s="73"/>
      <c r="H16" s="73"/>
      <c r="I16" s="73"/>
      <c r="J16" s="21"/>
    </row>
    <row r="17" spans="1:12">
      <c r="A17" s="36"/>
      <c r="B17" s="37"/>
      <c r="C17" s="37"/>
      <c r="D17" s="38"/>
      <c r="E17" s="39"/>
      <c r="F17" s="38"/>
      <c r="G17" s="38"/>
      <c r="H17" s="38"/>
      <c r="I17" s="38"/>
      <c r="J17" s="21"/>
    </row>
    <row r="19" spans="1:12" s="21" customFormat="1" ht="14.25" customHeight="1"/>
    <row r="20" spans="1:12" s="21" customFormat="1"/>
    <row r="21" spans="1:12" s="21" customFormat="1" ht="90" customHeight="1">
      <c r="A21" s="12" t="s">
        <v>64</v>
      </c>
      <c r="B21" s="147" t="s">
        <v>738</v>
      </c>
      <c r="C21" s="147"/>
      <c r="D21" s="147"/>
      <c r="E21" s="147"/>
      <c r="F21" s="147"/>
      <c r="G21" s="147"/>
      <c r="H21" s="147"/>
      <c r="I21" s="147"/>
      <c r="J21" s="147"/>
      <c r="K21" s="147"/>
      <c r="L21" s="147"/>
    </row>
    <row r="22" spans="1:12" s="21" customFormat="1"/>
    <row r="23" spans="1:12" s="21" customFormat="1"/>
    <row r="24" spans="1:12">
      <c r="A24" s="21"/>
      <c r="B24" s="21"/>
      <c r="C24" s="21"/>
      <c r="D24" s="21"/>
      <c r="E24" s="21"/>
      <c r="F24" s="21"/>
      <c r="G24" s="21"/>
      <c r="H24" s="21"/>
      <c r="I24" s="21"/>
      <c r="J24" s="21"/>
      <c r="K24" s="21"/>
      <c r="L24" s="21"/>
    </row>
    <row r="25" spans="1:12">
      <c r="A25" s="40" t="s">
        <v>721</v>
      </c>
      <c r="B25" s="41" t="s">
        <v>722</v>
      </c>
      <c r="C25" s="41" t="s">
        <v>723</v>
      </c>
      <c r="D25" s="41" t="s">
        <v>724</v>
      </c>
      <c r="E25" s="41" t="s">
        <v>725</v>
      </c>
      <c r="F25" s="42"/>
      <c r="G25" s="21"/>
      <c r="H25" s="21"/>
      <c r="I25" s="21"/>
      <c r="J25" s="21"/>
      <c r="K25" s="21"/>
      <c r="L25" s="21"/>
    </row>
    <row r="26" spans="1:12">
      <c r="A26" s="43" t="s">
        <v>1538</v>
      </c>
      <c r="B26" s="43">
        <v>59333</v>
      </c>
      <c r="C26" s="43">
        <v>40570</v>
      </c>
      <c r="D26" s="43" t="s">
        <v>1537</v>
      </c>
      <c r="E26" s="43">
        <v>7544</v>
      </c>
      <c r="F26" s="73"/>
      <c r="G26" s="21"/>
      <c r="H26" s="21"/>
      <c r="I26" s="21"/>
      <c r="J26" s="21"/>
      <c r="K26" s="21"/>
      <c r="L26" s="21"/>
    </row>
    <row r="27" spans="1:12">
      <c r="A27" s="21"/>
      <c r="B27" s="21"/>
      <c r="C27" s="21"/>
      <c r="D27" s="21"/>
      <c r="E27" s="21"/>
      <c r="F27" s="21"/>
      <c r="G27" s="21"/>
      <c r="H27" s="21"/>
      <c r="I27" s="21"/>
      <c r="J27" s="21"/>
      <c r="K27" s="21"/>
      <c r="L27" s="21"/>
    </row>
    <row r="28" spans="1:12">
      <c r="A28" s="44" t="s">
        <v>609</v>
      </c>
      <c r="B28" s="44" t="s">
        <v>726</v>
      </c>
      <c r="C28" s="44" t="s">
        <v>727</v>
      </c>
      <c r="D28" s="44" t="s">
        <v>728</v>
      </c>
      <c r="E28" s="44" t="s">
        <v>718</v>
      </c>
      <c r="F28" s="45" t="s">
        <v>717</v>
      </c>
      <c r="G28" s="44" t="s">
        <v>729</v>
      </c>
      <c r="H28" s="46"/>
      <c r="I28" s="21"/>
      <c r="J28" s="21"/>
      <c r="K28" s="21"/>
      <c r="L28" s="21"/>
    </row>
    <row r="29" spans="1:12">
      <c r="A29" s="47" t="s">
        <v>730</v>
      </c>
      <c r="B29" s="48">
        <v>632</v>
      </c>
      <c r="C29" s="48">
        <v>80</v>
      </c>
      <c r="D29" s="49">
        <v>794100</v>
      </c>
      <c r="E29" s="50">
        <f t="shared" ref="E29:F34" si="0">C29/B29</f>
        <v>0.12658227848101267</v>
      </c>
      <c r="F29" s="48">
        <f t="shared" si="0"/>
        <v>9926.25</v>
      </c>
      <c r="G29" s="48">
        <v>4</v>
      </c>
      <c r="H29" s="46"/>
      <c r="I29" s="21"/>
      <c r="J29" s="21"/>
      <c r="K29" s="21"/>
      <c r="L29" s="21"/>
    </row>
    <row r="30" spans="1:12">
      <c r="A30" s="47" t="s">
        <v>731</v>
      </c>
      <c r="B30" s="51">
        <v>15938</v>
      </c>
      <c r="C30" s="51">
        <v>1329</v>
      </c>
      <c r="D30" s="52">
        <v>5336461</v>
      </c>
      <c r="E30" s="53">
        <f t="shared" si="0"/>
        <v>8.3385619274689418E-2</v>
      </c>
      <c r="F30" s="51">
        <f t="shared" si="0"/>
        <v>4015.3957863054929</v>
      </c>
      <c r="G30" s="47" t="s">
        <v>732</v>
      </c>
      <c r="H30" s="46"/>
      <c r="I30" s="21"/>
      <c r="J30" s="21"/>
      <c r="K30" s="21"/>
      <c r="L30" s="21"/>
    </row>
    <row r="31" spans="1:12">
      <c r="A31" s="47" t="s">
        <v>733</v>
      </c>
      <c r="B31" s="51">
        <v>15045</v>
      </c>
      <c r="C31" s="51">
        <v>1886</v>
      </c>
      <c r="D31" s="52">
        <v>7568900</v>
      </c>
      <c r="E31" s="53">
        <f t="shared" si="0"/>
        <v>0.12535726154868726</v>
      </c>
      <c r="F31" s="51">
        <f t="shared" si="0"/>
        <v>4013.2025450689289</v>
      </c>
      <c r="G31" s="51">
        <v>3</v>
      </c>
      <c r="H31" s="46"/>
      <c r="I31" s="21"/>
      <c r="J31" s="21"/>
      <c r="K31" s="21"/>
      <c r="L31" s="21"/>
    </row>
    <row r="32" spans="1:12">
      <c r="A32" s="47" t="s">
        <v>734</v>
      </c>
      <c r="B32" s="51">
        <v>3306</v>
      </c>
      <c r="C32" s="51">
        <v>93</v>
      </c>
      <c r="D32" s="52">
        <v>688800</v>
      </c>
      <c r="E32" s="53">
        <f t="shared" si="0"/>
        <v>2.8130671506352088E-2</v>
      </c>
      <c r="F32" s="51">
        <f t="shared" si="0"/>
        <v>7406.4516129032254</v>
      </c>
      <c r="G32" s="54">
        <v>1</v>
      </c>
      <c r="H32" s="21"/>
      <c r="I32" s="21"/>
      <c r="J32" s="21"/>
      <c r="K32" s="21"/>
      <c r="L32" s="21"/>
    </row>
    <row r="33" spans="1:12">
      <c r="A33" s="47" t="s">
        <v>735</v>
      </c>
      <c r="B33" s="51">
        <v>138</v>
      </c>
      <c r="C33" s="51">
        <v>23</v>
      </c>
      <c r="D33" s="52">
        <v>1361000</v>
      </c>
      <c r="E33" s="53">
        <f t="shared" si="0"/>
        <v>0.16666666666666666</v>
      </c>
      <c r="F33" s="51">
        <f t="shared" si="0"/>
        <v>59173.913043478264</v>
      </c>
      <c r="G33" s="54">
        <v>2</v>
      </c>
      <c r="H33" s="21"/>
      <c r="I33" s="21"/>
      <c r="J33" s="21"/>
      <c r="K33" s="21"/>
      <c r="L33" s="21"/>
    </row>
    <row r="34" spans="1:12">
      <c r="A34" s="55" t="s">
        <v>736</v>
      </c>
      <c r="B34" s="56">
        <f>B31+B30+B29</f>
        <v>31615</v>
      </c>
      <c r="C34" s="56">
        <f>C31+C30+C29</f>
        <v>3295</v>
      </c>
      <c r="D34" s="57">
        <f>D31+D30+D29</f>
        <v>13699461</v>
      </c>
      <c r="E34" s="58">
        <f t="shared" si="0"/>
        <v>0.10422267910801834</v>
      </c>
      <c r="F34" s="59">
        <f t="shared" si="0"/>
        <v>4157.6512898330802</v>
      </c>
      <c r="G34" s="60"/>
      <c r="H34" s="21"/>
      <c r="I34" s="21"/>
      <c r="J34" s="21"/>
      <c r="K34" s="21"/>
      <c r="L34" s="21"/>
    </row>
    <row r="35" spans="1:12">
      <c r="A35" s="61" t="s">
        <v>737</v>
      </c>
      <c r="B35" s="62">
        <v>781</v>
      </c>
      <c r="C35" s="62">
        <v>8</v>
      </c>
      <c r="D35" s="63">
        <v>424000</v>
      </c>
      <c r="E35" s="64"/>
      <c r="F35" s="62">
        <f>D35/C35</f>
        <v>53000</v>
      </c>
      <c r="G35" s="65"/>
      <c r="H35" s="21"/>
      <c r="I35" s="21"/>
      <c r="J35" s="21"/>
      <c r="K35" s="21"/>
      <c r="L35" s="21"/>
    </row>
    <row r="36" spans="1:12">
      <c r="A36" s="125" t="s">
        <v>1539</v>
      </c>
      <c r="B36" s="21"/>
      <c r="C36" s="21"/>
      <c r="D36" s="21"/>
      <c r="E36" s="21"/>
      <c r="F36" s="21"/>
      <c r="G36" s="21"/>
      <c r="H36" s="21"/>
      <c r="I36" s="21"/>
      <c r="J36" s="21"/>
      <c r="K36" s="21"/>
      <c r="L36" s="21"/>
    </row>
    <row r="40" spans="1:12" ht="90" customHeight="1">
      <c r="A40" s="12" t="s">
        <v>64</v>
      </c>
      <c r="B40" s="147" t="s">
        <v>739</v>
      </c>
      <c r="C40" s="147"/>
      <c r="D40" s="147"/>
      <c r="E40" s="147"/>
      <c r="F40" s="147"/>
      <c r="G40" s="147"/>
      <c r="H40" s="147"/>
      <c r="I40" s="147"/>
      <c r="J40" s="147"/>
      <c r="K40" s="147"/>
      <c r="L40" s="147"/>
    </row>
    <row r="44" spans="1:12">
      <c r="A44" s="25" t="s">
        <v>599</v>
      </c>
      <c r="B44" s="26" t="s">
        <v>605</v>
      </c>
      <c r="C44" s="27" t="s">
        <v>607</v>
      </c>
      <c r="D44" s="27" t="s">
        <v>716</v>
      </c>
      <c r="E44" s="27" t="s">
        <v>740</v>
      </c>
      <c r="F44" s="27" t="s">
        <v>741</v>
      </c>
      <c r="G44" s="27" t="s">
        <v>718</v>
      </c>
      <c r="H44" s="21"/>
    </row>
    <row r="45" spans="1:12" ht="14.25">
      <c r="A45" s="28">
        <v>43052</v>
      </c>
      <c r="B45" s="29">
        <v>86</v>
      </c>
      <c r="C45" s="30">
        <v>14</v>
      </c>
      <c r="D45" s="30">
        <v>1</v>
      </c>
      <c r="E45" s="30">
        <v>67000</v>
      </c>
      <c r="F45" s="31">
        <f>E45/C45</f>
        <v>4785.7142857142853</v>
      </c>
      <c r="G45" s="32">
        <f>C45/B45</f>
        <v>0.16279069767441862</v>
      </c>
      <c r="H45" s="21"/>
    </row>
    <row r="46" spans="1:12" ht="14.25">
      <c r="A46" s="28">
        <v>43053</v>
      </c>
      <c r="B46" s="29">
        <v>79</v>
      </c>
      <c r="C46" s="30">
        <v>22</v>
      </c>
      <c r="D46" s="30">
        <v>0</v>
      </c>
      <c r="E46" s="30">
        <v>81000</v>
      </c>
      <c r="F46" s="31">
        <f t="shared" ref="F46:F51" si="1">E46/C46</f>
        <v>3681.818181818182</v>
      </c>
      <c r="G46" s="32">
        <f t="shared" ref="G46:G52" si="2">C46/B46</f>
        <v>0.27848101265822783</v>
      </c>
      <c r="H46" s="21"/>
    </row>
    <row r="47" spans="1:12" ht="14.25">
      <c r="A47" s="28">
        <v>43054</v>
      </c>
      <c r="B47" s="29">
        <v>5</v>
      </c>
      <c r="C47" s="30">
        <v>20</v>
      </c>
      <c r="D47" s="30">
        <v>0</v>
      </c>
      <c r="E47" s="30">
        <v>79800</v>
      </c>
      <c r="F47" s="31">
        <f t="shared" si="1"/>
        <v>3990</v>
      </c>
      <c r="G47" s="32">
        <f t="shared" si="2"/>
        <v>4</v>
      </c>
      <c r="H47" s="21"/>
    </row>
    <row r="48" spans="1:12" ht="14.25">
      <c r="A48" s="28">
        <v>43055</v>
      </c>
      <c r="B48" s="29">
        <v>46</v>
      </c>
      <c r="C48" s="30">
        <v>22</v>
      </c>
      <c r="D48" s="30">
        <v>0</v>
      </c>
      <c r="E48" s="30">
        <v>84100</v>
      </c>
      <c r="F48" s="31">
        <f t="shared" si="1"/>
        <v>3822.7272727272725</v>
      </c>
      <c r="G48" s="32">
        <f t="shared" si="2"/>
        <v>0.47826086956521741</v>
      </c>
      <c r="H48" s="21"/>
    </row>
    <row r="49" spans="1:16" ht="14.25">
      <c r="A49" s="28">
        <v>43056</v>
      </c>
      <c r="B49" s="29">
        <v>99</v>
      </c>
      <c r="C49" s="30">
        <v>26</v>
      </c>
      <c r="D49" s="30">
        <v>0</v>
      </c>
      <c r="E49" s="30">
        <v>97000</v>
      </c>
      <c r="F49" s="31">
        <f t="shared" si="1"/>
        <v>3730.7692307692309</v>
      </c>
      <c r="G49" s="32">
        <f t="shared" si="2"/>
        <v>0.26262626262626265</v>
      </c>
      <c r="H49" s="21"/>
    </row>
    <row r="50" spans="1:16" ht="14.25">
      <c r="A50" s="28">
        <v>43057</v>
      </c>
      <c r="B50" s="29">
        <v>84</v>
      </c>
      <c r="C50" s="30">
        <v>30</v>
      </c>
      <c r="D50" s="30">
        <v>0</v>
      </c>
      <c r="E50" s="30">
        <v>136500</v>
      </c>
      <c r="F50" s="31">
        <f t="shared" si="1"/>
        <v>4550</v>
      </c>
      <c r="G50" s="32">
        <f t="shared" si="2"/>
        <v>0.35714285714285715</v>
      </c>
      <c r="H50" s="21"/>
    </row>
    <row r="51" spans="1:16" ht="14.25">
      <c r="A51" s="28">
        <v>43058</v>
      </c>
      <c r="B51" s="29">
        <v>72</v>
      </c>
      <c r="C51" s="30">
        <v>18</v>
      </c>
      <c r="D51" s="30">
        <v>1</v>
      </c>
      <c r="E51" s="30">
        <v>94500</v>
      </c>
      <c r="F51" s="31">
        <f t="shared" si="1"/>
        <v>5250</v>
      </c>
      <c r="G51" s="32">
        <f t="shared" si="2"/>
        <v>0.25</v>
      </c>
      <c r="H51" s="21"/>
    </row>
    <row r="52" spans="1:16">
      <c r="A52" s="25" t="s">
        <v>719</v>
      </c>
      <c r="B52" s="26">
        <f>SUM(B45:B51)</f>
        <v>471</v>
      </c>
      <c r="C52" s="27">
        <f>SUM(C45:C51)</f>
        <v>152</v>
      </c>
      <c r="D52" s="27">
        <f>SUM(D45:D51)</f>
        <v>2</v>
      </c>
      <c r="E52" s="27">
        <f>SUM(E45:E51)</f>
        <v>639900</v>
      </c>
      <c r="F52" s="27">
        <f>E52/C52</f>
        <v>4209.8684210526317</v>
      </c>
      <c r="G52" s="33">
        <f t="shared" si="2"/>
        <v>0.32271762208067939</v>
      </c>
      <c r="H52" s="21"/>
    </row>
    <row r="53" spans="1:16">
      <c r="A53" s="34"/>
      <c r="B53" s="35"/>
      <c r="C53" s="35"/>
      <c r="D53" s="35"/>
      <c r="E53" s="35"/>
      <c r="F53" s="35"/>
      <c r="G53" s="21"/>
      <c r="H53" s="21"/>
    </row>
    <row r="57" spans="1:16" ht="90" customHeight="1">
      <c r="A57" s="12" t="s">
        <v>64</v>
      </c>
      <c r="B57" s="147" t="s">
        <v>742</v>
      </c>
      <c r="C57" s="147"/>
      <c r="D57" s="147"/>
      <c r="E57" s="147"/>
      <c r="F57" s="147"/>
      <c r="G57" s="147"/>
      <c r="H57" s="147"/>
      <c r="I57" s="147"/>
      <c r="J57" s="147"/>
      <c r="K57" s="147"/>
      <c r="L57" s="147"/>
    </row>
    <row r="61" spans="1:16">
      <c r="A61" s="168" t="s">
        <v>599</v>
      </c>
      <c r="B61" s="168" t="s">
        <v>743</v>
      </c>
      <c r="C61" s="168" t="s">
        <v>1511</v>
      </c>
      <c r="D61" s="168" t="s">
        <v>744</v>
      </c>
      <c r="E61" s="168"/>
      <c r="F61" s="168"/>
      <c r="G61" s="168"/>
      <c r="H61" s="168" t="s">
        <v>745</v>
      </c>
      <c r="I61" s="168"/>
      <c r="J61" s="168"/>
      <c r="K61" s="168"/>
      <c r="L61" s="168" t="s">
        <v>746</v>
      </c>
      <c r="M61" s="168"/>
      <c r="N61" s="168"/>
      <c r="O61" s="168"/>
      <c r="P61" s="21"/>
    </row>
    <row r="62" spans="1:16">
      <c r="A62" s="168"/>
      <c r="B62" s="168"/>
      <c r="C62" s="168"/>
      <c r="D62" s="27" t="s">
        <v>1513</v>
      </c>
      <c r="E62" s="27" t="s">
        <v>748</v>
      </c>
      <c r="F62" s="27" t="s">
        <v>749</v>
      </c>
      <c r="G62" s="27" t="s">
        <v>750</v>
      </c>
      <c r="H62" s="27" t="s">
        <v>747</v>
      </c>
      <c r="I62" s="27" t="s">
        <v>748</v>
      </c>
      <c r="J62" s="27" t="s">
        <v>749</v>
      </c>
      <c r="K62" s="27" t="s">
        <v>750</v>
      </c>
      <c r="L62" s="27" t="s">
        <v>747</v>
      </c>
      <c r="M62" s="27" t="s">
        <v>748</v>
      </c>
      <c r="N62" s="27" t="s">
        <v>749</v>
      </c>
      <c r="O62" s="27" t="s">
        <v>750</v>
      </c>
      <c r="P62" s="21"/>
    </row>
    <row r="63" spans="1:16" ht="14.25">
      <c r="A63" s="28">
        <v>43052</v>
      </c>
      <c r="B63" s="66">
        <v>1</v>
      </c>
      <c r="C63" s="66">
        <v>0</v>
      </c>
      <c r="D63" s="66">
        <v>0</v>
      </c>
      <c r="E63" s="66">
        <v>0</v>
      </c>
      <c r="F63" s="66">
        <v>0</v>
      </c>
      <c r="G63" s="66">
        <v>0</v>
      </c>
      <c r="H63" s="66">
        <v>0</v>
      </c>
      <c r="I63" s="66">
        <v>0</v>
      </c>
      <c r="J63" s="66">
        <v>0</v>
      </c>
      <c r="K63" s="66">
        <v>0</v>
      </c>
      <c r="L63" s="66">
        <v>0</v>
      </c>
      <c r="M63" s="66">
        <v>0</v>
      </c>
      <c r="N63" s="66">
        <v>0</v>
      </c>
      <c r="O63" s="66">
        <v>0</v>
      </c>
      <c r="P63" s="21"/>
    </row>
    <row r="64" spans="1:16" ht="14.25">
      <c r="A64" s="28">
        <v>43053</v>
      </c>
      <c r="B64" s="66">
        <v>1</v>
      </c>
      <c r="C64" s="66">
        <v>1</v>
      </c>
      <c r="D64" s="66">
        <v>0</v>
      </c>
      <c r="E64" s="66">
        <v>0</v>
      </c>
      <c r="F64" s="66">
        <v>0</v>
      </c>
      <c r="G64" s="66">
        <v>0</v>
      </c>
      <c r="H64" s="66">
        <v>0</v>
      </c>
      <c r="I64" s="66">
        <v>0</v>
      </c>
      <c r="J64" s="66">
        <v>0</v>
      </c>
      <c r="K64" s="66">
        <v>0</v>
      </c>
      <c r="L64" s="66">
        <v>0</v>
      </c>
      <c r="M64" s="66">
        <v>0</v>
      </c>
      <c r="N64" s="66">
        <v>0</v>
      </c>
      <c r="O64" s="66">
        <v>0</v>
      </c>
      <c r="P64" s="21"/>
    </row>
    <row r="65" spans="1:16" ht="14.25">
      <c r="A65" s="28">
        <v>43054</v>
      </c>
      <c r="B65" s="66">
        <v>3</v>
      </c>
      <c r="C65" s="66">
        <v>2</v>
      </c>
      <c r="D65" s="66">
        <v>0</v>
      </c>
      <c r="E65" s="66">
        <v>0</v>
      </c>
      <c r="F65" s="66">
        <v>0</v>
      </c>
      <c r="G65" s="66">
        <v>0</v>
      </c>
      <c r="H65" s="66">
        <v>0</v>
      </c>
      <c r="I65" s="66">
        <v>0</v>
      </c>
      <c r="J65" s="66">
        <v>0</v>
      </c>
      <c r="K65" s="66">
        <v>0</v>
      </c>
      <c r="L65" s="66">
        <v>2</v>
      </c>
      <c r="M65" s="66">
        <v>1</v>
      </c>
      <c r="N65" s="66">
        <v>0</v>
      </c>
      <c r="O65" s="66">
        <v>8000</v>
      </c>
      <c r="P65" s="21"/>
    </row>
    <row r="66" spans="1:16" ht="14.25">
      <c r="A66" s="28">
        <v>43055</v>
      </c>
      <c r="B66" s="66">
        <v>0</v>
      </c>
      <c r="C66" s="66">
        <v>0</v>
      </c>
      <c r="D66" s="66">
        <v>0</v>
      </c>
      <c r="E66" s="66">
        <v>0</v>
      </c>
      <c r="F66" s="66">
        <v>0</v>
      </c>
      <c r="G66" s="66">
        <v>0</v>
      </c>
      <c r="H66" s="66">
        <v>0</v>
      </c>
      <c r="I66" s="66">
        <v>0</v>
      </c>
      <c r="J66" s="66">
        <v>0</v>
      </c>
      <c r="K66" s="66">
        <v>0</v>
      </c>
      <c r="L66" s="66">
        <v>0</v>
      </c>
      <c r="M66" s="66">
        <v>0</v>
      </c>
      <c r="N66" s="66">
        <v>0</v>
      </c>
      <c r="O66" s="66">
        <v>0</v>
      </c>
      <c r="P66" s="21"/>
    </row>
    <row r="67" spans="1:16" ht="14.25">
      <c r="A67" s="28">
        <v>43056</v>
      </c>
      <c r="B67" s="67">
        <v>0</v>
      </c>
      <c r="C67" s="67">
        <v>0</v>
      </c>
      <c r="D67" s="67">
        <v>0</v>
      </c>
      <c r="E67" s="67">
        <v>0</v>
      </c>
      <c r="F67" s="67">
        <v>0</v>
      </c>
      <c r="G67" s="67">
        <v>0</v>
      </c>
      <c r="H67" s="67">
        <v>0</v>
      </c>
      <c r="I67" s="67">
        <v>0</v>
      </c>
      <c r="J67" s="67">
        <v>0</v>
      </c>
      <c r="K67" s="67">
        <v>0</v>
      </c>
      <c r="L67" s="67">
        <v>0</v>
      </c>
      <c r="M67" s="67">
        <v>0</v>
      </c>
      <c r="N67" s="67">
        <v>0</v>
      </c>
      <c r="O67" s="67">
        <v>0</v>
      </c>
      <c r="P67" s="21"/>
    </row>
    <row r="68" spans="1:16" ht="14.25">
      <c r="A68" s="28">
        <v>43057</v>
      </c>
      <c r="B68" s="66">
        <v>1</v>
      </c>
      <c r="C68" s="66">
        <v>0</v>
      </c>
      <c r="D68" s="66">
        <v>0</v>
      </c>
      <c r="E68" s="66">
        <v>0</v>
      </c>
      <c r="F68" s="66">
        <v>0</v>
      </c>
      <c r="G68" s="66">
        <v>0</v>
      </c>
      <c r="H68" s="66">
        <v>0</v>
      </c>
      <c r="I68" s="66">
        <v>0</v>
      </c>
      <c r="J68" s="66">
        <v>0</v>
      </c>
      <c r="K68" s="66">
        <v>0</v>
      </c>
      <c r="L68" s="66">
        <v>0</v>
      </c>
      <c r="M68" s="66">
        <v>0</v>
      </c>
      <c r="N68" s="66">
        <v>0</v>
      </c>
      <c r="O68" s="66">
        <v>0</v>
      </c>
      <c r="P68" s="21"/>
    </row>
    <row r="69" spans="1:16" ht="14.25">
      <c r="A69" s="28">
        <v>43058</v>
      </c>
      <c r="B69" s="66">
        <v>2</v>
      </c>
      <c r="C69" s="66">
        <v>0</v>
      </c>
      <c r="D69" s="66">
        <v>0</v>
      </c>
      <c r="E69" s="66">
        <v>0</v>
      </c>
      <c r="F69" s="66">
        <v>0</v>
      </c>
      <c r="G69" s="66">
        <v>0</v>
      </c>
      <c r="H69" s="66">
        <v>0</v>
      </c>
      <c r="I69" s="66">
        <v>0</v>
      </c>
      <c r="J69" s="66">
        <v>0</v>
      </c>
      <c r="K69" s="66">
        <v>0</v>
      </c>
      <c r="L69" s="66">
        <v>0</v>
      </c>
      <c r="M69" s="66">
        <v>0</v>
      </c>
      <c r="N69" s="66">
        <v>0</v>
      </c>
      <c r="O69" s="66">
        <v>0</v>
      </c>
      <c r="P69" s="21"/>
    </row>
    <row r="70" spans="1:16">
      <c r="A70" s="27" t="s">
        <v>719</v>
      </c>
      <c r="B70" s="68">
        <f>B69+B68+B67+B66+B65+B64+B63</f>
        <v>8</v>
      </c>
      <c r="C70" s="68">
        <f>C69+C68+C67+C66+C65+C64+C63</f>
        <v>3</v>
      </c>
      <c r="D70" s="68">
        <f t="shared" ref="D70:O70" si="3">SUM(D63:D69)</f>
        <v>0</v>
      </c>
      <c r="E70" s="68">
        <f t="shared" si="3"/>
        <v>0</v>
      </c>
      <c r="F70" s="68">
        <f t="shared" si="3"/>
        <v>0</v>
      </c>
      <c r="G70" s="68">
        <f t="shared" si="3"/>
        <v>0</v>
      </c>
      <c r="H70" s="68">
        <f t="shared" si="3"/>
        <v>0</v>
      </c>
      <c r="I70" s="68">
        <f t="shared" si="3"/>
        <v>0</v>
      </c>
      <c r="J70" s="68">
        <f t="shared" si="3"/>
        <v>0</v>
      </c>
      <c r="K70" s="68">
        <f t="shared" si="3"/>
        <v>0</v>
      </c>
      <c r="L70" s="68">
        <f t="shared" si="3"/>
        <v>2</v>
      </c>
      <c r="M70" s="68">
        <f t="shared" si="3"/>
        <v>1</v>
      </c>
      <c r="N70" s="68">
        <f t="shared" si="3"/>
        <v>0</v>
      </c>
      <c r="O70" s="68">
        <f t="shared" si="3"/>
        <v>8000</v>
      </c>
      <c r="P70" s="21"/>
    </row>
    <row r="75" spans="1:16" ht="90" customHeight="1">
      <c r="A75" s="12" t="s">
        <v>64</v>
      </c>
      <c r="B75" s="147" t="s">
        <v>751</v>
      </c>
      <c r="C75" s="147"/>
      <c r="D75" s="147"/>
      <c r="E75" s="147"/>
      <c r="F75" s="147"/>
      <c r="G75" s="147"/>
      <c r="H75" s="147"/>
      <c r="I75" s="147"/>
      <c r="J75" s="147"/>
      <c r="K75" s="147"/>
      <c r="L75" s="147"/>
    </row>
    <row r="79" spans="1:16">
      <c r="A79" s="69" t="s">
        <v>752</v>
      </c>
      <c r="B79" s="69" t="s">
        <v>753</v>
      </c>
      <c r="C79" s="69" t="s">
        <v>754</v>
      </c>
      <c r="D79" s="69" t="s">
        <v>1512</v>
      </c>
      <c r="E79" s="69" t="s">
        <v>755</v>
      </c>
      <c r="F79" s="69" t="s">
        <v>756</v>
      </c>
      <c r="G79" s="69" t="s">
        <v>757</v>
      </c>
      <c r="H79" s="21"/>
    </row>
    <row r="80" spans="1:16">
      <c r="A80" s="48" t="s">
        <v>758</v>
      </c>
      <c r="B80" s="48">
        <v>742</v>
      </c>
      <c r="C80" s="48">
        <v>440</v>
      </c>
      <c r="D80" s="48">
        <v>312</v>
      </c>
      <c r="E80" s="48">
        <v>5</v>
      </c>
      <c r="F80" s="48">
        <v>1</v>
      </c>
      <c r="G80" s="48">
        <v>3000</v>
      </c>
      <c r="H80" s="21"/>
    </row>
    <row r="81" spans="1:8">
      <c r="A81" s="48" t="s">
        <v>759</v>
      </c>
      <c r="B81" s="48">
        <v>2146</v>
      </c>
      <c r="C81" s="48">
        <v>1335</v>
      </c>
      <c r="D81" s="48">
        <v>930</v>
      </c>
      <c r="E81" s="48">
        <v>14</v>
      </c>
      <c r="F81" s="48">
        <v>0</v>
      </c>
      <c r="G81" s="48">
        <v>0</v>
      </c>
      <c r="H81" s="21"/>
    </row>
    <row r="82" spans="1:8">
      <c r="A82" s="48" t="s">
        <v>760</v>
      </c>
      <c r="B82" s="48">
        <v>4168</v>
      </c>
      <c r="C82" s="48">
        <v>3021</v>
      </c>
      <c r="D82" s="48">
        <v>1933</v>
      </c>
      <c r="E82" s="48">
        <v>2078</v>
      </c>
      <c r="F82" s="48">
        <v>18</v>
      </c>
      <c r="G82" s="48">
        <v>78100</v>
      </c>
      <c r="H82" s="21"/>
    </row>
    <row r="83" spans="1:8">
      <c r="A83" s="48" t="s">
        <v>761</v>
      </c>
      <c r="B83" s="48">
        <v>4148</v>
      </c>
      <c r="C83" s="48">
        <v>3741</v>
      </c>
      <c r="D83" s="48">
        <v>2479</v>
      </c>
      <c r="E83" s="48">
        <v>3130</v>
      </c>
      <c r="F83" s="48">
        <v>187</v>
      </c>
      <c r="G83" s="48">
        <v>567600</v>
      </c>
      <c r="H83" s="21"/>
    </row>
    <row r="84" spans="1:8">
      <c r="A84" s="48" t="s">
        <v>762</v>
      </c>
      <c r="B84" s="48">
        <v>3717</v>
      </c>
      <c r="C84" s="48">
        <v>3375</v>
      </c>
      <c r="D84" s="48">
        <v>2081</v>
      </c>
      <c r="E84" s="48">
        <v>2840</v>
      </c>
      <c r="F84" s="48">
        <v>159</v>
      </c>
      <c r="G84" s="48">
        <v>517000</v>
      </c>
      <c r="H84" s="21"/>
    </row>
    <row r="85" spans="1:8">
      <c r="A85" s="51" t="s">
        <v>763</v>
      </c>
      <c r="B85" s="51">
        <v>3431</v>
      </c>
      <c r="C85" s="51">
        <v>3375</v>
      </c>
      <c r="D85" s="51">
        <v>1896</v>
      </c>
      <c r="E85" s="51">
        <v>2638</v>
      </c>
      <c r="F85" s="51">
        <v>190</v>
      </c>
      <c r="G85" s="51">
        <v>762600</v>
      </c>
      <c r="H85" s="21"/>
    </row>
    <row r="86" spans="1:8">
      <c r="A86" s="51" t="s">
        <v>764</v>
      </c>
      <c r="B86" s="51">
        <v>3748</v>
      </c>
      <c r="C86" s="51">
        <v>5245</v>
      </c>
      <c r="D86" s="51">
        <v>3110</v>
      </c>
      <c r="E86" s="51">
        <v>2142</v>
      </c>
      <c r="F86" s="51">
        <v>217</v>
      </c>
      <c r="G86" s="51">
        <v>909200</v>
      </c>
      <c r="H86" s="21"/>
    </row>
    <row r="87" spans="1:8">
      <c r="A87" s="51" t="s">
        <v>765</v>
      </c>
      <c r="B87" s="51">
        <v>2887</v>
      </c>
      <c r="C87" s="51">
        <v>5621</v>
      </c>
      <c r="D87" s="51">
        <v>1710</v>
      </c>
      <c r="E87" s="51">
        <v>2195</v>
      </c>
      <c r="F87" s="51">
        <v>200</v>
      </c>
      <c r="G87" s="51">
        <v>895500</v>
      </c>
      <c r="H87" s="21"/>
    </row>
    <row r="88" spans="1:8">
      <c r="A88" s="51" t="s">
        <v>766</v>
      </c>
      <c r="B88" s="51">
        <v>4551</v>
      </c>
      <c r="C88" s="51">
        <v>4376</v>
      </c>
      <c r="D88" s="51">
        <v>4413</v>
      </c>
      <c r="E88" s="51">
        <v>2721</v>
      </c>
      <c r="F88" s="51">
        <v>269</v>
      </c>
      <c r="G88" s="51">
        <v>1131900</v>
      </c>
      <c r="H88" s="21"/>
    </row>
    <row r="89" spans="1:8">
      <c r="A89" s="51" t="s">
        <v>767</v>
      </c>
      <c r="B89" s="51">
        <v>4611</v>
      </c>
      <c r="C89" s="51">
        <v>4680</v>
      </c>
      <c r="D89" s="51">
        <v>4280</v>
      </c>
      <c r="E89" s="51">
        <v>2897</v>
      </c>
      <c r="F89" s="51">
        <v>239</v>
      </c>
      <c r="G89" s="51">
        <v>989798</v>
      </c>
      <c r="H89" s="21"/>
    </row>
    <row r="90" spans="1:8">
      <c r="A90" s="51" t="s">
        <v>768</v>
      </c>
      <c r="B90" s="51">
        <v>4243</v>
      </c>
      <c r="C90" s="51">
        <v>3164</v>
      </c>
      <c r="D90" s="51">
        <v>2861</v>
      </c>
      <c r="E90" s="51">
        <v>1130</v>
      </c>
      <c r="F90" s="51">
        <v>235</v>
      </c>
      <c r="G90" s="51">
        <v>1333714</v>
      </c>
      <c r="H90" s="21"/>
    </row>
    <row r="91" spans="1:8">
      <c r="A91" s="51" t="s">
        <v>769</v>
      </c>
      <c r="B91" s="51">
        <v>3520</v>
      </c>
      <c r="C91" s="51">
        <v>2580</v>
      </c>
      <c r="D91" s="51">
        <v>1718</v>
      </c>
      <c r="E91" s="51">
        <v>1649</v>
      </c>
      <c r="F91" s="51">
        <v>113</v>
      </c>
      <c r="G91" s="51">
        <v>484241</v>
      </c>
      <c r="H91" s="21"/>
    </row>
    <row r="92" spans="1:8">
      <c r="A92" s="51" t="s">
        <v>770</v>
      </c>
      <c r="B92" s="51">
        <v>3350</v>
      </c>
      <c r="C92" s="51">
        <v>2460</v>
      </c>
      <c r="D92" s="51">
        <v>1610</v>
      </c>
      <c r="E92" s="51">
        <v>1502</v>
      </c>
      <c r="F92" s="51">
        <v>163</v>
      </c>
      <c r="G92" s="51">
        <v>1095404</v>
      </c>
      <c r="H92" s="21"/>
    </row>
    <row r="93" spans="1:8">
      <c r="A93" s="51" t="s">
        <v>771</v>
      </c>
      <c r="B93" s="51">
        <v>2874</v>
      </c>
      <c r="C93" s="51">
        <v>2106</v>
      </c>
      <c r="D93" s="51">
        <v>1627</v>
      </c>
      <c r="E93" s="51">
        <v>1467</v>
      </c>
      <c r="F93" s="51">
        <v>192</v>
      </c>
      <c r="G93" s="51">
        <v>876477</v>
      </c>
      <c r="H93" s="21"/>
    </row>
    <row r="94" spans="1:8">
      <c r="A94" s="51" t="s">
        <v>772</v>
      </c>
      <c r="B94" s="51">
        <v>854</v>
      </c>
      <c r="C94" s="51">
        <v>644</v>
      </c>
      <c r="D94" s="51">
        <v>656</v>
      </c>
      <c r="E94" s="51">
        <v>830</v>
      </c>
      <c r="F94" s="51">
        <v>173</v>
      </c>
      <c r="G94" s="51">
        <v>523466</v>
      </c>
      <c r="H94" s="21"/>
    </row>
    <row r="95" spans="1:8">
      <c r="A95" s="51" t="s">
        <v>773</v>
      </c>
      <c r="B95" s="51">
        <v>1910</v>
      </c>
      <c r="C95" s="51">
        <v>2059</v>
      </c>
      <c r="D95" s="51">
        <v>1895</v>
      </c>
      <c r="E95" s="51">
        <v>1608</v>
      </c>
      <c r="F95" s="51">
        <v>201</v>
      </c>
      <c r="G95" s="51">
        <v>1143533</v>
      </c>
      <c r="H95" s="21"/>
    </row>
    <row r="96" spans="1:8">
      <c r="A96" s="70" t="s">
        <v>774</v>
      </c>
      <c r="B96" s="70">
        <v>2920</v>
      </c>
      <c r="C96" s="70">
        <v>2062</v>
      </c>
      <c r="D96" s="70">
        <v>2638</v>
      </c>
      <c r="E96" s="70">
        <v>1495</v>
      </c>
      <c r="F96" s="70">
        <v>205</v>
      </c>
      <c r="G96" s="70">
        <v>1017236</v>
      </c>
      <c r="H96" s="21"/>
    </row>
    <row r="97" spans="1:8">
      <c r="A97" s="51" t="s">
        <v>775</v>
      </c>
      <c r="B97" s="51">
        <v>3762</v>
      </c>
      <c r="C97" s="51">
        <v>2602</v>
      </c>
      <c r="D97" s="51">
        <v>1181</v>
      </c>
      <c r="E97" s="51">
        <v>1789</v>
      </c>
      <c r="F97" s="51">
        <v>278</v>
      </c>
      <c r="G97" s="51">
        <v>1370675</v>
      </c>
      <c r="H97" s="21"/>
    </row>
    <row r="98" spans="1:8">
      <c r="A98" s="51"/>
      <c r="B98" s="51"/>
      <c r="C98" s="51"/>
      <c r="D98" s="51"/>
      <c r="E98" s="51"/>
      <c r="F98" s="51"/>
      <c r="G98" s="51"/>
      <c r="H98" s="21"/>
    </row>
    <row r="99" spans="1:8">
      <c r="A99" s="51"/>
      <c r="B99" s="51"/>
      <c r="C99" s="51"/>
      <c r="D99" s="51"/>
      <c r="E99" s="51"/>
      <c r="F99" s="51"/>
      <c r="G99" s="51"/>
      <c r="H99" s="21"/>
    </row>
    <row r="101" spans="1:8">
      <c r="A101" s="69" t="s">
        <v>776</v>
      </c>
      <c r="B101" s="69" t="s">
        <v>777</v>
      </c>
      <c r="C101" s="69" t="s">
        <v>1421</v>
      </c>
      <c r="D101" s="69" t="s">
        <v>778</v>
      </c>
      <c r="E101" s="69" t="s">
        <v>779</v>
      </c>
      <c r="F101" s="69" t="s">
        <v>780</v>
      </c>
      <c r="G101" s="69" t="s">
        <v>781</v>
      </c>
      <c r="H101" s="21"/>
    </row>
    <row r="102" spans="1:8">
      <c r="A102" s="48" t="s">
        <v>782</v>
      </c>
      <c r="B102" s="48">
        <v>16469</v>
      </c>
      <c r="C102" s="48">
        <v>13610</v>
      </c>
      <c r="D102" s="48">
        <v>8710</v>
      </c>
      <c r="E102" s="48">
        <v>9303</v>
      </c>
      <c r="F102" s="48">
        <v>488</v>
      </c>
      <c r="G102" s="48">
        <v>936860</v>
      </c>
      <c r="H102" s="21"/>
    </row>
    <row r="103" spans="1:8">
      <c r="A103" s="48" t="s">
        <v>783</v>
      </c>
      <c r="B103" s="48">
        <v>17818</v>
      </c>
      <c r="C103" s="48">
        <v>21237</v>
      </c>
      <c r="D103" s="48">
        <v>13603</v>
      </c>
      <c r="E103" s="48">
        <v>10972</v>
      </c>
      <c r="F103" s="48">
        <v>973</v>
      </c>
      <c r="G103" s="48">
        <v>4091398</v>
      </c>
      <c r="H103" s="21"/>
    </row>
    <row r="104" spans="1:8">
      <c r="A104" s="48" t="s">
        <v>784</v>
      </c>
      <c r="B104" s="48">
        <v>15834</v>
      </c>
      <c r="C104" s="48">
        <v>11715</v>
      </c>
      <c r="D104" s="48">
        <v>9180</v>
      </c>
      <c r="E104" s="48">
        <v>6827</v>
      </c>
      <c r="F104" s="48">
        <v>778</v>
      </c>
      <c r="G104" s="48">
        <v>4103995</v>
      </c>
      <c r="H104" s="21"/>
    </row>
    <row r="105" spans="1:8">
      <c r="A105" s="48" t="s">
        <v>785</v>
      </c>
      <c r="B105" s="48"/>
      <c r="C105" s="48"/>
      <c r="D105" s="48"/>
      <c r="E105" s="48"/>
      <c r="F105" s="48"/>
      <c r="G105" s="48"/>
      <c r="H105" s="21"/>
    </row>
    <row r="106" spans="1:8">
      <c r="A106" s="48" t="s">
        <v>786</v>
      </c>
      <c r="B106" s="48"/>
      <c r="C106" s="48"/>
      <c r="D106" s="48"/>
      <c r="E106" s="48"/>
      <c r="F106" s="48"/>
      <c r="G106" s="48"/>
      <c r="H106" s="21"/>
    </row>
    <row r="107" spans="1:8">
      <c r="A107" s="51" t="s">
        <v>787</v>
      </c>
      <c r="B107" s="51"/>
      <c r="C107" s="51"/>
      <c r="D107" s="51"/>
      <c r="E107" s="51"/>
      <c r="F107" s="51"/>
      <c r="G107" s="51"/>
      <c r="H107" s="21"/>
    </row>
    <row r="109" spans="1:8">
      <c r="A109" s="169" t="s">
        <v>788</v>
      </c>
      <c r="B109" s="171" t="s">
        <v>1540</v>
      </c>
      <c r="C109" s="171"/>
      <c r="D109" s="171"/>
      <c r="E109" s="126"/>
    </row>
    <row r="110" spans="1:8">
      <c r="A110" s="170"/>
      <c r="B110" s="69" t="s">
        <v>789</v>
      </c>
      <c r="C110" s="69" t="s">
        <v>790</v>
      </c>
      <c r="D110" s="71" t="s">
        <v>791</v>
      </c>
      <c r="E110" s="21"/>
    </row>
    <row r="111" spans="1:8">
      <c r="A111" s="48" t="s">
        <v>792</v>
      </c>
      <c r="B111" s="48">
        <v>99</v>
      </c>
      <c r="C111" s="48">
        <v>46</v>
      </c>
      <c r="D111" s="51">
        <f>B111+C111</f>
        <v>145</v>
      </c>
      <c r="E111" s="21"/>
    </row>
    <row r="112" spans="1:8">
      <c r="A112" s="48" t="s">
        <v>793</v>
      </c>
      <c r="B112" s="48">
        <v>198</v>
      </c>
      <c r="C112" s="48">
        <v>191</v>
      </c>
      <c r="D112" s="51">
        <f t="shared" ref="D112:D131" si="4">B112+C112</f>
        <v>389</v>
      </c>
      <c r="E112" s="21"/>
    </row>
    <row r="113" spans="1:5">
      <c r="A113" s="48" t="s">
        <v>794</v>
      </c>
      <c r="B113" s="48">
        <v>517</v>
      </c>
      <c r="C113" s="48">
        <v>361</v>
      </c>
      <c r="D113" s="51">
        <f t="shared" si="4"/>
        <v>878</v>
      </c>
      <c r="E113" s="21"/>
    </row>
    <row r="114" spans="1:5">
      <c r="A114" s="48" t="s">
        <v>795</v>
      </c>
      <c r="B114" s="48">
        <v>624</v>
      </c>
      <c r="C114" s="48">
        <v>437</v>
      </c>
      <c r="D114" s="51">
        <f t="shared" si="4"/>
        <v>1061</v>
      </c>
      <c r="E114" s="21"/>
    </row>
    <row r="115" spans="1:5">
      <c r="A115" s="48" t="s">
        <v>796</v>
      </c>
      <c r="B115" s="48">
        <v>580</v>
      </c>
      <c r="C115" s="48">
        <v>396</v>
      </c>
      <c r="D115" s="51">
        <f t="shared" si="4"/>
        <v>976</v>
      </c>
      <c r="E115" s="21"/>
    </row>
    <row r="116" spans="1:5">
      <c r="A116" s="51" t="s">
        <v>797</v>
      </c>
      <c r="B116" s="51">
        <v>515</v>
      </c>
      <c r="C116" s="51">
        <v>377</v>
      </c>
      <c r="D116" s="51">
        <f t="shared" si="4"/>
        <v>892</v>
      </c>
      <c r="E116" s="21"/>
    </row>
    <row r="117" spans="1:5">
      <c r="A117" s="51" t="s">
        <v>798</v>
      </c>
      <c r="B117" s="51">
        <v>555</v>
      </c>
      <c r="C117" s="51">
        <v>415</v>
      </c>
      <c r="D117" s="51">
        <f t="shared" si="4"/>
        <v>970</v>
      </c>
      <c r="E117" s="21"/>
    </row>
    <row r="118" spans="1:5">
      <c r="A118" s="51" t="s">
        <v>799</v>
      </c>
      <c r="B118" s="51">
        <v>584</v>
      </c>
      <c r="C118" s="51">
        <v>469</v>
      </c>
      <c r="D118" s="51">
        <f t="shared" si="4"/>
        <v>1053</v>
      </c>
      <c r="E118" s="21"/>
    </row>
    <row r="119" spans="1:5">
      <c r="A119" s="51" t="s">
        <v>800</v>
      </c>
      <c r="B119" s="51">
        <v>714</v>
      </c>
      <c r="C119" s="51">
        <v>539</v>
      </c>
      <c r="D119" s="51">
        <f t="shared" si="4"/>
        <v>1253</v>
      </c>
      <c r="E119" s="21"/>
    </row>
    <row r="120" spans="1:5">
      <c r="A120" s="51" t="s">
        <v>801</v>
      </c>
      <c r="B120" s="51">
        <v>750</v>
      </c>
      <c r="C120" s="51">
        <v>595</v>
      </c>
      <c r="D120" s="51">
        <f t="shared" si="4"/>
        <v>1345</v>
      </c>
      <c r="E120" s="21"/>
    </row>
    <row r="121" spans="1:5">
      <c r="A121" s="51" t="s">
        <v>802</v>
      </c>
      <c r="B121" s="51">
        <v>706</v>
      </c>
      <c r="C121" s="51">
        <v>593</v>
      </c>
      <c r="D121" s="51">
        <f t="shared" si="4"/>
        <v>1299</v>
      </c>
      <c r="E121" s="21"/>
    </row>
    <row r="122" spans="1:5">
      <c r="A122" s="48" t="s">
        <v>803</v>
      </c>
      <c r="B122" s="51">
        <v>624</v>
      </c>
      <c r="C122" s="48">
        <v>501</v>
      </c>
      <c r="D122" s="51">
        <f t="shared" si="4"/>
        <v>1125</v>
      </c>
      <c r="E122" s="21"/>
    </row>
    <row r="123" spans="1:5">
      <c r="A123" s="51" t="s">
        <v>804</v>
      </c>
      <c r="B123" s="51">
        <v>593</v>
      </c>
      <c r="C123" s="51">
        <v>500</v>
      </c>
      <c r="D123" s="51">
        <f t="shared" si="4"/>
        <v>1093</v>
      </c>
      <c r="E123" s="21"/>
    </row>
    <row r="124" spans="1:5">
      <c r="A124" s="51" t="s">
        <v>805</v>
      </c>
      <c r="B124" s="72">
        <v>407</v>
      </c>
      <c r="C124" s="72">
        <v>512</v>
      </c>
      <c r="D124" s="51">
        <f t="shared" si="4"/>
        <v>919</v>
      </c>
      <c r="E124" s="21"/>
    </row>
    <row r="125" spans="1:5">
      <c r="A125" s="51" t="s">
        <v>806</v>
      </c>
      <c r="B125" s="51">
        <v>217</v>
      </c>
      <c r="C125" s="51">
        <v>251</v>
      </c>
      <c r="D125" s="51">
        <f t="shared" si="4"/>
        <v>468</v>
      </c>
      <c r="E125" s="21"/>
    </row>
    <row r="126" spans="1:5">
      <c r="A126" s="51" t="s">
        <v>807</v>
      </c>
      <c r="B126" s="51">
        <v>492</v>
      </c>
      <c r="C126" s="51">
        <v>851</v>
      </c>
      <c r="D126" s="51">
        <f t="shared" si="4"/>
        <v>1343</v>
      </c>
      <c r="E126" s="21"/>
    </row>
    <row r="127" spans="1:5">
      <c r="A127" s="48" t="s">
        <v>808</v>
      </c>
      <c r="B127" s="51">
        <v>519</v>
      </c>
      <c r="C127" s="51">
        <v>381</v>
      </c>
      <c r="D127" s="51">
        <f t="shared" si="4"/>
        <v>900</v>
      </c>
      <c r="E127" s="21"/>
    </row>
    <row r="128" spans="1:5">
      <c r="A128" s="51" t="s">
        <v>809</v>
      </c>
      <c r="B128" s="51">
        <v>602</v>
      </c>
      <c r="C128" s="51">
        <v>516</v>
      </c>
      <c r="D128" s="51">
        <f t="shared" si="4"/>
        <v>1118</v>
      </c>
      <c r="E128" s="21"/>
    </row>
    <row r="129" spans="1:12">
      <c r="A129" s="51" t="s">
        <v>810</v>
      </c>
      <c r="B129" s="51">
        <v>629</v>
      </c>
      <c r="C129" s="51">
        <v>561</v>
      </c>
      <c r="D129" s="51">
        <f t="shared" si="4"/>
        <v>1190</v>
      </c>
      <c r="E129" s="21"/>
    </row>
    <row r="130" spans="1:12">
      <c r="A130" s="51" t="s">
        <v>811</v>
      </c>
      <c r="B130" s="51">
        <v>571</v>
      </c>
      <c r="C130" s="51">
        <v>507</v>
      </c>
      <c r="D130" s="51">
        <f t="shared" si="4"/>
        <v>1078</v>
      </c>
      <c r="E130" s="21"/>
    </row>
    <row r="131" spans="1:12">
      <c r="A131" s="51" t="s">
        <v>812</v>
      </c>
      <c r="B131" s="51">
        <v>564</v>
      </c>
      <c r="C131" s="51">
        <v>429</v>
      </c>
      <c r="D131" s="51">
        <f t="shared" si="4"/>
        <v>993</v>
      </c>
      <c r="E131" s="21"/>
    </row>
    <row r="132" spans="1:12">
      <c r="A132" s="51" t="s">
        <v>813</v>
      </c>
      <c r="B132" s="51"/>
      <c r="C132" s="51"/>
      <c r="D132" s="51"/>
      <c r="E132" s="21"/>
    </row>
    <row r="133" spans="1:12">
      <c r="A133" s="51" t="s">
        <v>814</v>
      </c>
      <c r="B133" s="51"/>
      <c r="C133" s="51"/>
      <c r="D133" s="51"/>
      <c r="E133" s="21"/>
    </row>
    <row r="134" spans="1:12">
      <c r="A134" s="51"/>
      <c r="B134" s="51"/>
      <c r="C134" s="51"/>
      <c r="D134" s="51"/>
      <c r="E134" s="21"/>
    </row>
    <row r="135" spans="1:12">
      <c r="A135" s="51"/>
      <c r="B135" s="51"/>
      <c r="C135" s="51"/>
      <c r="D135" s="51"/>
      <c r="E135" s="21"/>
    </row>
    <row r="136" spans="1:12">
      <c r="A136" s="51"/>
      <c r="B136" s="51"/>
      <c r="C136" s="51"/>
      <c r="D136" s="51"/>
      <c r="E136" s="21"/>
    </row>
    <row r="137" spans="1:12">
      <c r="A137" s="51"/>
      <c r="B137" s="51"/>
      <c r="C137" s="51"/>
      <c r="D137" s="51"/>
      <c r="E137" s="21"/>
    </row>
    <row r="142" spans="1:12" ht="90" customHeight="1">
      <c r="A142" s="12" t="s">
        <v>64</v>
      </c>
      <c r="B142" s="147" t="s">
        <v>815</v>
      </c>
      <c r="C142" s="147"/>
      <c r="D142" s="147"/>
      <c r="E142" s="147"/>
      <c r="F142" s="147"/>
      <c r="G142" s="147"/>
      <c r="H142" s="147"/>
      <c r="I142" s="147"/>
      <c r="J142" s="147"/>
      <c r="K142" s="147"/>
      <c r="L142" s="147"/>
    </row>
    <row r="145" spans="1:23">
      <c r="L145" s="126"/>
    </row>
    <row r="146" spans="1:23" ht="40.5" customHeight="1">
      <c r="A146" s="161" t="s">
        <v>1514</v>
      </c>
      <c r="B146" s="152" t="s">
        <v>1515</v>
      </c>
      <c r="C146" s="152" t="s">
        <v>1516</v>
      </c>
      <c r="D146" s="166" t="s">
        <v>1517</v>
      </c>
      <c r="E146" s="160" t="s">
        <v>1518</v>
      </c>
      <c r="F146" s="157" t="s">
        <v>816</v>
      </c>
      <c r="G146" s="157"/>
      <c r="H146" s="157" t="s">
        <v>817</v>
      </c>
      <c r="I146" s="157"/>
      <c r="J146" s="158" t="s">
        <v>1519</v>
      </c>
      <c r="K146" s="159"/>
      <c r="L146" s="160" t="s">
        <v>1520</v>
      </c>
      <c r="M146" s="160" t="s">
        <v>1521</v>
      </c>
      <c r="N146" s="131"/>
      <c r="O146" s="131"/>
      <c r="P146" s="131"/>
      <c r="Q146" s="131"/>
      <c r="R146" s="131"/>
      <c r="S146" s="131"/>
      <c r="T146" s="131"/>
      <c r="U146" s="131"/>
      <c r="V146" s="131"/>
      <c r="W146" s="131"/>
    </row>
    <row r="147" spans="1:23" ht="106.5" customHeight="1">
      <c r="A147" s="162"/>
      <c r="B147" s="153"/>
      <c r="C147" s="153"/>
      <c r="D147" s="167"/>
      <c r="E147" s="157"/>
      <c r="F147" s="128" t="s">
        <v>1424</v>
      </c>
      <c r="G147" s="128" t="s">
        <v>1441</v>
      </c>
      <c r="H147" s="128" t="s">
        <v>1522</v>
      </c>
      <c r="I147" s="128" t="s">
        <v>1442</v>
      </c>
      <c r="J147" s="128" t="s">
        <v>1523</v>
      </c>
      <c r="K147" s="128" t="s">
        <v>1440</v>
      </c>
      <c r="L147" s="157"/>
      <c r="M147" s="157"/>
      <c r="N147" s="131"/>
      <c r="O147" s="131"/>
      <c r="P147" s="131"/>
      <c r="Q147" s="131"/>
      <c r="R147" s="131"/>
      <c r="S147" s="131"/>
      <c r="T147" s="131"/>
      <c r="U147" s="131"/>
      <c r="V147" s="131"/>
      <c r="W147" s="131"/>
    </row>
    <row r="148" spans="1:23">
      <c r="A148" s="162"/>
      <c r="B148" s="152" t="s">
        <v>1524</v>
      </c>
      <c r="C148" s="129" t="s">
        <v>1525</v>
      </c>
      <c r="D148" s="79">
        <v>81</v>
      </c>
      <c r="E148" s="74">
        <v>3.1129900076863951E-2</v>
      </c>
      <c r="F148" s="75">
        <v>81</v>
      </c>
      <c r="G148" s="76">
        <v>1</v>
      </c>
      <c r="H148" s="79">
        <v>47</v>
      </c>
      <c r="I148" s="76">
        <v>0.58024691358024694</v>
      </c>
      <c r="J148" s="79">
        <v>42</v>
      </c>
      <c r="K148" s="76">
        <v>0.8936170212765957</v>
      </c>
      <c r="L148" s="76">
        <v>0.51851851851851849</v>
      </c>
      <c r="M148" s="76">
        <v>3.1129900076863951E-2</v>
      </c>
      <c r="N148" s="131"/>
      <c r="O148" s="131"/>
      <c r="P148" s="131"/>
      <c r="Q148" s="131"/>
      <c r="R148" s="131"/>
      <c r="S148" s="131"/>
      <c r="T148" s="131"/>
      <c r="U148" s="131"/>
      <c r="V148" s="131"/>
      <c r="W148" s="131"/>
    </row>
    <row r="149" spans="1:23">
      <c r="A149" s="162"/>
      <c r="B149" s="163"/>
      <c r="C149" s="129" t="s">
        <v>1526</v>
      </c>
      <c r="D149" s="79">
        <v>11</v>
      </c>
      <c r="E149" s="74">
        <v>4.2275172943889317E-3</v>
      </c>
      <c r="F149" s="79">
        <v>11</v>
      </c>
      <c r="G149" s="76">
        <v>1</v>
      </c>
      <c r="H149" s="79">
        <v>4</v>
      </c>
      <c r="I149" s="76">
        <v>0.36363636363636365</v>
      </c>
      <c r="J149" s="79">
        <v>3</v>
      </c>
      <c r="K149" s="76">
        <v>0.75</v>
      </c>
      <c r="L149" s="76">
        <v>0.27272727272727271</v>
      </c>
      <c r="M149" s="76">
        <v>4.2275172943889317E-3</v>
      </c>
      <c r="N149" s="131"/>
      <c r="O149" s="131"/>
      <c r="P149" s="131"/>
      <c r="Q149" s="131"/>
      <c r="R149" s="131"/>
      <c r="S149" s="131"/>
      <c r="T149" s="131"/>
      <c r="U149" s="131"/>
      <c r="V149" s="131"/>
      <c r="W149" s="131"/>
    </row>
    <row r="150" spans="1:23">
      <c r="A150" s="162"/>
      <c r="B150" s="163"/>
      <c r="C150" s="129" t="s">
        <v>1527</v>
      </c>
      <c r="D150" s="79">
        <v>11</v>
      </c>
      <c r="E150" s="74">
        <v>4.2275172943889317E-3</v>
      </c>
      <c r="F150" s="79">
        <v>11</v>
      </c>
      <c r="G150" s="76">
        <v>1</v>
      </c>
      <c r="H150" s="79">
        <v>5</v>
      </c>
      <c r="I150" s="76">
        <v>0.45454545454545453</v>
      </c>
      <c r="J150" s="79">
        <v>4</v>
      </c>
      <c r="K150" s="76">
        <v>0.8</v>
      </c>
      <c r="L150" s="76">
        <v>0.36363636363636365</v>
      </c>
      <c r="M150" s="76">
        <v>4.2275172943889317E-3</v>
      </c>
      <c r="N150" s="131"/>
      <c r="O150" s="131"/>
      <c r="P150" s="131"/>
      <c r="Q150" s="131"/>
      <c r="R150" s="131"/>
      <c r="S150" s="131"/>
      <c r="T150" s="131"/>
      <c r="U150" s="131"/>
      <c r="V150" s="131"/>
      <c r="W150" s="131"/>
    </row>
    <row r="151" spans="1:23">
      <c r="A151" s="162"/>
      <c r="B151" s="163"/>
      <c r="C151" s="129">
        <v>360</v>
      </c>
      <c r="D151" s="79">
        <v>3</v>
      </c>
      <c r="E151" s="74">
        <v>1.1529592621060721E-3</v>
      </c>
      <c r="F151" s="79">
        <v>3</v>
      </c>
      <c r="G151" s="76">
        <v>1</v>
      </c>
      <c r="H151" s="79">
        <v>0</v>
      </c>
      <c r="I151" s="76">
        <v>0</v>
      </c>
      <c r="J151" s="79">
        <v>0</v>
      </c>
      <c r="K151" s="76" t="e">
        <v>#DIV/0!</v>
      </c>
      <c r="L151" s="76">
        <v>0</v>
      </c>
      <c r="M151" s="76">
        <v>1.1529592621060721E-3</v>
      </c>
      <c r="N151" s="131"/>
      <c r="O151" s="131"/>
      <c r="P151" s="131"/>
      <c r="Q151" s="131"/>
      <c r="R151" s="131"/>
      <c r="S151" s="131"/>
      <c r="T151" s="131"/>
      <c r="U151" s="131"/>
      <c r="V151" s="131"/>
      <c r="W151" s="131"/>
    </row>
    <row r="152" spans="1:23">
      <c r="A152" s="162"/>
      <c r="B152" s="153"/>
      <c r="C152" s="129" t="s">
        <v>790</v>
      </c>
      <c r="D152" s="79">
        <v>1433</v>
      </c>
      <c r="E152" s="74">
        <v>0.55073020753266722</v>
      </c>
      <c r="F152" s="79">
        <v>1391</v>
      </c>
      <c r="G152" s="76">
        <v>0.97069085833914859</v>
      </c>
      <c r="H152" s="79">
        <v>712</v>
      </c>
      <c r="I152" s="76">
        <v>0.51186196980589505</v>
      </c>
      <c r="J152" s="79">
        <v>480</v>
      </c>
      <c r="K152" s="76">
        <v>0.6741573033707865</v>
      </c>
      <c r="L152" s="76">
        <v>0.33496161898115839</v>
      </c>
      <c r="M152" s="76">
        <v>0.55073020753266722</v>
      </c>
      <c r="N152" s="131"/>
      <c r="O152" s="131"/>
      <c r="P152" s="131"/>
      <c r="Q152" s="131"/>
      <c r="R152" s="131"/>
      <c r="S152" s="131"/>
      <c r="T152" s="131"/>
      <c r="U152" s="131"/>
      <c r="V152" s="131"/>
      <c r="W152" s="131"/>
    </row>
    <row r="153" spans="1:23">
      <c r="A153" s="162"/>
      <c r="B153" s="162" t="s">
        <v>1528</v>
      </c>
      <c r="C153" s="130" t="s">
        <v>1529</v>
      </c>
      <c r="D153" s="79">
        <v>969</v>
      </c>
      <c r="E153" s="74">
        <v>0.37240584166026136</v>
      </c>
      <c r="F153" s="79">
        <v>968</v>
      </c>
      <c r="G153" s="76">
        <v>0.9989680082559339</v>
      </c>
      <c r="H153" s="79">
        <v>380</v>
      </c>
      <c r="I153" s="76">
        <v>0.3925619834710744</v>
      </c>
      <c r="J153" s="79">
        <v>269</v>
      </c>
      <c r="K153" s="76">
        <v>0.70789473684210524</v>
      </c>
      <c r="L153" s="76">
        <v>0.27760577915376677</v>
      </c>
      <c r="M153" s="76">
        <v>0.37240584166026136</v>
      </c>
      <c r="N153" s="131"/>
      <c r="O153" s="131"/>
      <c r="P153" s="131"/>
      <c r="Q153" s="131"/>
      <c r="R153" s="131"/>
      <c r="S153" s="131"/>
      <c r="T153" s="131"/>
      <c r="U153" s="131"/>
      <c r="V153" s="131"/>
      <c r="W153" s="131"/>
    </row>
    <row r="154" spans="1:23">
      <c r="A154" s="162"/>
      <c r="B154" s="162"/>
      <c r="C154" s="130" t="s">
        <v>1530</v>
      </c>
      <c r="D154" s="79">
        <v>89</v>
      </c>
      <c r="E154" s="74">
        <v>3.420445810914681E-2</v>
      </c>
      <c r="F154" s="79">
        <v>42</v>
      </c>
      <c r="G154" s="76">
        <v>0.47191011235955055</v>
      </c>
      <c r="H154" s="79">
        <v>18</v>
      </c>
      <c r="I154" s="76">
        <v>0.42857142857142855</v>
      </c>
      <c r="J154" s="79">
        <v>10</v>
      </c>
      <c r="K154" s="76">
        <v>0.55555555555555558</v>
      </c>
      <c r="L154" s="76">
        <v>0.11235955056179775</v>
      </c>
      <c r="M154" s="76">
        <v>3.420445810914681E-2</v>
      </c>
      <c r="N154" s="131"/>
      <c r="O154" s="131"/>
      <c r="P154" s="131"/>
      <c r="Q154" s="131"/>
      <c r="R154" s="131"/>
      <c r="S154" s="131"/>
      <c r="T154" s="131"/>
      <c r="U154" s="131"/>
      <c r="V154" s="131"/>
      <c r="W154" s="131"/>
    </row>
    <row r="155" spans="1:23">
      <c r="A155" s="162"/>
      <c r="B155" s="162"/>
      <c r="C155" s="130" t="s">
        <v>1531</v>
      </c>
      <c r="D155" s="79">
        <v>0</v>
      </c>
      <c r="E155" s="74">
        <v>0</v>
      </c>
      <c r="F155" s="79">
        <v>0</v>
      </c>
      <c r="G155" s="74">
        <v>0</v>
      </c>
      <c r="H155" s="79">
        <v>0</v>
      </c>
      <c r="I155" s="74">
        <v>0</v>
      </c>
      <c r="J155" s="79">
        <v>0</v>
      </c>
      <c r="K155" s="74">
        <v>0</v>
      </c>
      <c r="L155" s="74">
        <v>0</v>
      </c>
      <c r="M155" s="76">
        <v>0</v>
      </c>
      <c r="N155" s="131"/>
      <c r="O155" s="131"/>
      <c r="P155" s="131"/>
      <c r="Q155" s="131"/>
      <c r="R155" s="131"/>
      <c r="S155" s="131"/>
      <c r="T155" s="131"/>
      <c r="U155" s="131"/>
      <c r="V155" s="131"/>
      <c r="W155" s="131"/>
    </row>
    <row r="156" spans="1:23">
      <c r="A156" s="162"/>
      <c r="B156" s="162"/>
      <c r="C156" s="130" t="s">
        <v>1532</v>
      </c>
      <c r="D156" s="79">
        <v>0</v>
      </c>
      <c r="E156" s="74">
        <v>0</v>
      </c>
      <c r="F156" s="79">
        <v>0</v>
      </c>
      <c r="G156" s="74">
        <v>0</v>
      </c>
      <c r="H156" s="79">
        <v>0</v>
      </c>
      <c r="I156" s="74">
        <v>0</v>
      </c>
      <c r="J156" s="79">
        <v>0</v>
      </c>
      <c r="K156" s="74">
        <v>0</v>
      </c>
      <c r="L156" s="74">
        <v>0</v>
      </c>
      <c r="M156" s="76">
        <v>0</v>
      </c>
      <c r="N156" s="131"/>
      <c r="O156" s="131"/>
      <c r="P156" s="131"/>
      <c r="Q156" s="131"/>
      <c r="R156" s="131"/>
      <c r="S156" s="131"/>
      <c r="T156" s="131"/>
      <c r="U156" s="131"/>
      <c r="V156" s="131"/>
      <c r="W156" s="131"/>
    </row>
    <row r="157" spans="1:23">
      <c r="A157" s="162"/>
      <c r="B157" s="162"/>
      <c r="C157" s="130" t="s">
        <v>1533</v>
      </c>
      <c r="D157" s="79">
        <v>0</v>
      </c>
      <c r="E157" s="74">
        <v>0</v>
      </c>
      <c r="F157" s="79">
        <v>0</v>
      </c>
      <c r="G157" s="74">
        <v>0</v>
      </c>
      <c r="H157" s="79">
        <v>0</v>
      </c>
      <c r="I157" s="74">
        <v>0</v>
      </c>
      <c r="J157" s="79">
        <v>0</v>
      </c>
      <c r="K157" s="74">
        <v>0</v>
      </c>
      <c r="L157" s="74">
        <v>0</v>
      </c>
      <c r="M157" s="76">
        <v>0</v>
      </c>
      <c r="N157" s="131"/>
      <c r="O157" s="131"/>
      <c r="P157" s="131"/>
      <c r="Q157" s="131"/>
      <c r="R157" s="131"/>
      <c r="S157" s="131"/>
      <c r="T157" s="131"/>
      <c r="U157" s="131"/>
      <c r="V157" s="131"/>
      <c r="W157" s="131"/>
    </row>
    <row r="158" spans="1:23">
      <c r="A158" s="162"/>
      <c r="B158" s="162"/>
      <c r="C158" s="130" t="s">
        <v>1534</v>
      </c>
      <c r="D158" s="79">
        <v>0</v>
      </c>
      <c r="E158" s="74">
        <v>0</v>
      </c>
      <c r="F158" s="79">
        <v>0</v>
      </c>
      <c r="G158" s="74">
        <v>0</v>
      </c>
      <c r="H158" s="79">
        <v>0</v>
      </c>
      <c r="I158" s="74">
        <v>0</v>
      </c>
      <c r="J158" s="79">
        <v>0</v>
      </c>
      <c r="K158" s="74">
        <v>0</v>
      </c>
      <c r="L158" s="74">
        <v>0</v>
      </c>
      <c r="M158" s="76">
        <v>0</v>
      </c>
      <c r="N158" s="131"/>
      <c r="O158" s="131"/>
      <c r="P158" s="131"/>
      <c r="Q158" s="131"/>
      <c r="R158" s="131"/>
      <c r="S158" s="131"/>
      <c r="T158" s="131"/>
      <c r="U158" s="131"/>
      <c r="V158" s="131"/>
      <c r="W158" s="131"/>
    </row>
    <row r="159" spans="1:23">
      <c r="A159" s="162"/>
      <c r="B159" s="162"/>
      <c r="C159" s="130" t="s">
        <v>1535</v>
      </c>
      <c r="D159" s="79">
        <v>0</v>
      </c>
      <c r="E159" s="74">
        <v>0</v>
      </c>
      <c r="F159" s="79">
        <v>0</v>
      </c>
      <c r="G159" s="74">
        <v>0</v>
      </c>
      <c r="H159" s="79">
        <v>0</v>
      </c>
      <c r="I159" s="74">
        <v>0</v>
      </c>
      <c r="J159" s="79">
        <v>0</v>
      </c>
      <c r="K159" s="74">
        <v>0</v>
      </c>
      <c r="L159" s="74">
        <v>0</v>
      </c>
      <c r="M159" s="76">
        <v>0</v>
      </c>
      <c r="N159" s="131"/>
      <c r="O159" s="131"/>
      <c r="P159" s="131"/>
      <c r="Q159" s="131"/>
      <c r="R159" s="131"/>
      <c r="S159" s="131"/>
      <c r="T159" s="131"/>
      <c r="U159" s="131"/>
      <c r="V159" s="131"/>
      <c r="W159" s="131"/>
    </row>
    <row r="160" spans="1:23">
      <c r="A160" s="162"/>
      <c r="B160" s="162"/>
      <c r="C160" s="130" t="s">
        <v>1536</v>
      </c>
      <c r="D160" s="79">
        <v>5</v>
      </c>
      <c r="E160" s="74">
        <v>1.921598770176787E-3</v>
      </c>
      <c r="F160" s="79">
        <v>3</v>
      </c>
      <c r="G160" s="76">
        <v>0.6</v>
      </c>
      <c r="H160" s="79">
        <v>3</v>
      </c>
      <c r="I160" s="76">
        <v>1</v>
      </c>
      <c r="J160" s="79">
        <v>2</v>
      </c>
      <c r="K160" s="76">
        <v>0.66666666666666663</v>
      </c>
      <c r="L160" s="76">
        <v>0.4</v>
      </c>
      <c r="M160" s="76">
        <v>1.921598770176787E-3</v>
      </c>
      <c r="N160" s="131"/>
      <c r="O160" s="131"/>
      <c r="P160" s="131"/>
      <c r="Q160" s="131"/>
      <c r="R160" s="131"/>
      <c r="S160" s="131"/>
      <c r="T160" s="131"/>
      <c r="U160" s="131"/>
      <c r="V160" s="131"/>
      <c r="W160" s="131"/>
    </row>
    <row r="161" spans="1:23">
      <c r="A161" s="162"/>
      <c r="B161" s="164" t="s">
        <v>791</v>
      </c>
      <c r="C161" s="165"/>
      <c r="D161" s="79">
        <v>2602</v>
      </c>
      <c r="E161" s="76">
        <v>1</v>
      </c>
      <c r="F161" s="79">
        <v>2510</v>
      </c>
      <c r="G161" s="76">
        <v>0.96464258262874714</v>
      </c>
      <c r="H161" s="79">
        <v>1169</v>
      </c>
      <c r="I161" s="76">
        <v>0.4657370517928287</v>
      </c>
      <c r="J161" s="79">
        <v>810</v>
      </c>
      <c r="K161" s="76">
        <v>0.69289991445680066</v>
      </c>
      <c r="L161" s="76">
        <v>0.31129900076863953</v>
      </c>
      <c r="M161" s="76">
        <v>1</v>
      </c>
      <c r="N161" s="131"/>
      <c r="O161" s="131"/>
      <c r="P161" s="131"/>
      <c r="Q161" s="131"/>
      <c r="R161" s="131"/>
      <c r="S161" s="131"/>
      <c r="T161" s="131"/>
      <c r="U161" s="131"/>
      <c r="V161" s="131"/>
      <c r="W161" s="131"/>
    </row>
    <row r="162" spans="1:23" ht="38.25" customHeight="1">
      <c r="A162" s="154"/>
      <c r="B162" s="155"/>
      <c r="C162" s="155"/>
      <c r="D162" s="155"/>
      <c r="E162" s="155"/>
      <c r="F162" s="155"/>
      <c r="G162" s="155"/>
      <c r="H162" s="155"/>
      <c r="I162" s="155"/>
      <c r="J162" s="155"/>
      <c r="K162" s="155"/>
      <c r="L162" s="155"/>
      <c r="M162" s="156"/>
      <c r="N162" s="131"/>
      <c r="O162" s="131"/>
      <c r="P162" s="131"/>
      <c r="Q162" s="131"/>
      <c r="R162" s="131"/>
      <c r="S162" s="131"/>
      <c r="T162" s="131"/>
      <c r="U162" s="131"/>
      <c r="V162" s="131"/>
      <c r="W162" s="131"/>
    </row>
    <row r="163" spans="1:23">
      <c r="A163" s="131"/>
      <c r="B163" s="131"/>
      <c r="C163" s="131"/>
      <c r="D163" s="131"/>
      <c r="E163" s="131"/>
      <c r="F163" s="131"/>
      <c r="G163" s="131"/>
      <c r="H163" s="131"/>
      <c r="I163" s="131"/>
      <c r="J163" s="131">
        <v>0.31129900076863953</v>
      </c>
      <c r="K163" s="131"/>
      <c r="L163" s="131"/>
      <c r="M163" s="131"/>
      <c r="N163" s="131"/>
      <c r="O163" s="131"/>
      <c r="P163" s="131"/>
      <c r="Q163" s="131"/>
      <c r="R163" s="131"/>
      <c r="S163" s="131"/>
      <c r="T163" s="131"/>
      <c r="U163" s="131"/>
      <c r="V163" s="131"/>
      <c r="W163" s="131"/>
    </row>
    <row r="167" spans="1:23" ht="90" customHeight="1">
      <c r="A167" s="12" t="s">
        <v>64</v>
      </c>
      <c r="B167" s="147" t="s">
        <v>855</v>
      </c>
      <c r="C167" s="147"/>
      <c r="D167" s="147"/>
      <c r="E167" s="147"/>
      <c r="F167" s="147"/>
      <c r="G167" s="147"/>
      <c r="H167" s="147"/>
      <c r="I167" s="147"/>
      <c r="J167" s="147"/>
      <c r="K167" s="147"/>
      <c r="L167" s="147"/>
    </row>
    <row r="171" spans="1:23">
      <c r="A171" s="148" t="s">
        <v>818</v>
      </c>
      <c r="B171" s="81" t="s">
        <v>599</v>
      </c>
      <c r="C171" s="77" t="s">
        <v>819</v>
      </c>
      <c r="D171" s="77" t="s">
        <v>820</v>
      </c>
      <c r="E171" s="77" t="s">
        <v>821</v>
      </c>
      <c r="F171" s="77" t="s">
        <v>822</v>
      </c>
      <c r="G171" s="77" t="s">
        <v>823</v>
      </c>
      <c r="H171" s="77" t="s">
        <v>824</v>
      </c>
      <c r="I171" s="77" t="s">
        <v>825</v>
      </c>
      <c r="J171" s="77" t="s">
        <v>826</v>
      </c>
      <c r="K171" s="77" t="s">
        <v>827</v>
      </c>
      <c r="L171" s="77" t="s">
        <v>828</v>
      </c>
      <c r="M171" s="77" t="s">
        <v>829</v>
      </c>
      <c r="N171" s="77" t="s">
        <v>830</v>
      </c>
      <c r="O171" s="77" t="s">
        <v>831</v>
      </c>
      <c r="P171" s="77" t="s">
        <v>832</v>
      </c>
      <c r="Q171" s="77" t="s">
        <v>833</v>
      </c>
    </row>
    <row r="172" spans="1:23">
      <c r="A172" s="148"/>
      <c r="B172" s="81" t="s">
        <v>834</v>
      </c>
      <c r="C172" s="77" t="s">
        <v>835</v>
      </c>
      <c r="D172" s="77" t="s">
        <v>836</v>
      </c>
      <c r="E172" s="77" t="s">
        <v>837</v>
      </c>
      <c r="F172" s="77" t="s">
        <v>838</v>
      </c>
      <c r="G172" s="77" t="s">
        <v>839</v>
      </c>
      <c r="H172" s="77" t="s">
        <v>840</v>
      </c>
      <c r="I172" s="77" t="s">
        <v>841</v>
      </c>
      <c r="J172" s="77" t="s">
        <v>842</v>
      </c>
      <c r="K172" s="77" t="s">
        <v>843</v>
      </c>
      <c r="L172" s="77" t="s">
        <v>844</v>
      </c>
      <c r="M172" s="77" t="s">
        <v>845</v>
      </c>
      <c r="N172" s="77" t="s">
        <v>846</v>
      </c>
      <c r="O172" s="77" t="s">
        <v>847</v>
      </c>
      <c r="P172" s="77" t="s">
        <v>848</v>
      </c>
      <c r="Q172" s="77" t="s">
        <v>849</v>
      </c>
    </row>
    <row r="173" spans="1:23">
      <c r="A173" s="148"/>
      <c r="B173" s="82" t="s">
        <v>850</v>
      </c>
      <c r="C173" s="79">
        <v>426</v>
      </c>
      <c r="D173" s="79">
        <v>1278</v>
      </c>
      <c r="E173" s="79">
        <v>2614</v>
      </c>
      <c r="F173" s="79">
        <v>3155</v>
      </c>
      <c r="G173" s="79">
        <v>2892</v>
      </c>
      <c r="H173" s="79">
        <v>2660</v>
      </c>
      <c r="I173" s="79">
        <v>2987</v>
      </c>
      <c r="J173" s="79">
        <v>3259</v>
      </c>
      <c r="K173" s="79">
        <v>4013</v>
      </c>
      <c r="L173" s="79">
        <v>4373</v>
      </c>
      <c r="M173" s="79">
        <v>3129</v>
      </c>
      <c r="N173" s="79">
        <v>2580</v>
      </c>
      <c r="O173" s="79">
        <v>2460</v>
      </c>
      <c r="P173" s="79">
        <v>2377</v>
      </c>
      <c r="Q173" s="79">
        <v>732</v>
      </c>
    </row>
    <row r="174" spans="1:23">
      <c r="A174" s="148"/>
      <c r="B174" s="82" t="s">
        <v>851</v>
      </c>
      <c r="C174" s="79">
        <v>66</v>
      </c>
      <c r="D174" s="79">
        <v>154</v>
      </c>
      <c r="E174" s="79">
        <v>2078</v>
      </c>
      <c r="F174" s="79">
        <v>3130</v>
      </c>
      <c r="G174" s="79">
        <v>2841</v>
      </c>
      <c r="H174" s="79">
        <v>2638</v>
      </c>
      <c r="I174" s="79">
        <v>2687</v>
      </c>
      <c r="J174" s="79">
        <v>2751</v>
      </c>
      <c r="K174" s="79">
        <v>3271</v>
      </c>
      <c r="L174" s="79">
        <v>3334</v>
      </c>
      <c r="M174" s="79">
        <v>2872</v>
      </c>
      <c r="N174" s="79">
        <v>1714</v>
      </c>
      <c r="O174" s="79">
        <v>1544</v>
      </c>
      <c r="P174" s="79">
        <v>1630</v>
      </c>
      <c r="Q174" s="79">
        <v>1075</v>
      </c>
    </row>
    <row r="175" spans="1:23">
      <c r="A175" s="148"/>
      <c r="B175" s="82" t="s">
        <v>852</v>
      </c>
      <c r="C175" s="79">
        <v>1</v>
      </c>
      <c r="D175" s="79">
        <v>7</v>
      </c>
      <c r="E175" s="79">
        <v>18</v>
      </c>
      <c r="F175" s="79">
        <v>187</v>
      </c>
      <c r="G175" s="79">
        <v>160</v>
      </c>
      <c r="H175" s="79">
        <v>193</v>
      </c>
      <c r="I175" s="79">
        <v>217</v>
      </c>
      <c r="J175" s="79">
        <v>201</v>
      </c>
      <c r="K175" s="79">
        <v>267</v>
      </c>
      <c r="L175" s="79">
        <v>239</v>
      </c>
      <c r="M175" s="79">
        <v>235</v>
      </c>
      <c r="N175" s="79">
        <v>113</v>
      </c>
      <c r="O175" s="79">
        <v>163</v>
      </c>
      <c r="P175" s="79">
        <v>184</v>
      </c>
      <c r="Q175" s="79">
        <v>199</v>
      </c>
    </row>
    <row r="176" spans="1:23" ht="27">
      <c r="A176" s="148"/>
      <c r="B176" s="83" t="s">
        <v>853</v>
      </c>
      <c r="C176" s="79">
        <v>6600</v>
      </c>
      <c r="D176" s="79">
        <v>38300</v>
      </c>
      <c r="E176" s="79">
        <v>78100</v>
      </c>
      <c r="F176" s="79">
        <v>567600</v>
      </c>
      <c r="G176" s="79">
        <v>458000</v>
      </c>
      <c r="H176" s="79">
        <v>802600</v>
      </c>
      <c r="I176" s="79">
        <v>899200</v>
      </c>
      <c r="J176" s="79">
        <v>895500</v>
      </c>
      <c r="K176" s="79">
        <v>1131900</v>
      </c>
      <c r="L176" s="79">
        <v>989798</v>
      </c>
      <c r="M176" s="79">
        <v>1253714</v>
      </c>
      <c r="N176" s="79">
        <v>484241</v>
      </c>
      <c r="O176" s="79">
        <v>1095404</v>
      </c>
      <c r="P176" s="79">
        <v>896636</v>
      </c>
      <c r="Q176" s="79">
        <v>606307</v>
      </c>
    </row>
    <row r="177" spans="1:17">
      <c r="A177" s="148"/>
      <c r="B177" s="78" t="s">
        <v>854</v>
      </c>
      <c r="C177" s="80">
        <v>6600</v>
      </c>
      <c r="D177" s="80">
        <v>5471.4285714285716</v>
      </c>
      <c r="E177" s="80">
        <v>4338.8888888888887</v>
      </c>
      <c r="F177" s="80">
        <v>3035.294117647059</v>
      </c>
      <c r="G177" s="80">
        <v>2862.5</v>
      </c>
      <c r="H177" s="80">
        <v>4158.5492227979275</v>
      </c>
      <c r="I177" s="80">
        <v>4143.7788018433175</v>
      </c>
      <c r="J177" s="80">
        <v>4455.2238805970146</v>
      </c>
      <c r="K177" s="80">
        <v>4239.3258426966295</v>
      </c>
      <c r="L177" s="80">
        <v>4141.414225941423</v>
      </c>
      <c r="M177" s="80">
        <v>5334.9531914893614</v>
      </c>
      <c r="N177" s="80">
        <v>4285.3185840707965</v>
      </c>
      <c r="O177" s="80">
        <v>6720.2699386503064</v>
      </c>
      <c r="P177" s="80">
        <v>4873.021739130435</v>
      </c>
      <c r="Q177" s="80">
        <v>3046.7688442211056</v>
      </c>
    </row>
    <row r="182" spans="1:17" ht="90" customHeight="1">
      <c r="A182" s="12" t="s">
        <v>64</v>
      </c>
      <c r="B182" s="147" t="s">
        <v>856</v>
      </c>
      <c r="C182" s="147"/>
      <c r="D182" s="147"/>
      <c r="E182" s="147"/>
      <c r="F182" s="147"/>
      <c r="G182" s="147"/>
      <c r="H182" s="147"/>
      <c r="I182" s="147"/>
      <c r="J182" s="147"/>
      <c r="K182" s="147"/>
      <c r="L182" s="147"/>
    </row>
    <row r="186" spans="1:17" ht="14.25">
      <c r="A186" s="151" t="s">
        <v>599</v>
      </c>
      <c r="B186" s="149" t="s">
        <v>857</v>
      </c>
      <c r="C186" s="149"/>
      <c r="D186" s="149"/>
      <c r="E186" s="149"/>
      <c r="F186" s="150" t="s">
        <v>607</v>
      </c>
      <c r="G186" s="150"/>
      <c r="H186" s="150"/>
      <c r="I186" s="150"/>
      <c r="J186" s="149" t="s">
        <v>716</v>
      </c>
      <c r="K186" s="149"/>
      <c r="L186" s="149"/>
      <c r="M186" s="149"/>
      <c r="N186" s="150" t="s">
        <v>858</v>
      </c>
      <c r="O186" s="150"/>
      <c r="P186" s="150"/>
      <c r="Q186" s="150"/>
    </row>
    <row r="187" spans="1:17">
      <c r="A187" s="151"/>
      <c r="B187" s="84" t="s">
        <v>1418</v>
      </c>
      <c r="C187" s="84" t="s">
        <v>860</v>
      </c>
      <c r="D187" s="84" t="s">
        <v>1419</v>
      </c>
      <c r="E187" s="84" t="s">
        <v>862</v>
      </c>
      <c r="F187" s="85" t="s">
        <v>859</v>
      </c>
      <c r="G187" s="85" t="s">
        <v>860</v>
      </c>
      <c r="H187" s="85" t="s">
        <v>861</v>
      </c>
      <c r="I187" s="85" t="s">
        <v>862</v>
      </c>
      <c r="J187" s="84" t="s">
        <v>859</v>
      </c>
      <c r="K187" s="84" t="s">
        <v>1477</v>
      </c>
      <c r="L187" s="84" t="s">
        <v>861</v>
      </c>
      <c r="M187" s="84" t="s">
        <v>862</v>
      </c>
      <c r="N187" s="85" t="s">
        <v>859</v>
      </c>
      <c r="O187" s="85" t="s">
        <v>860</v>
      </c>
      <c r="P187" s="85" t="s">
        <v>861</v>
      </c>
      <c r="Q187" s="85" t="s">
        <v>862</v>
      </c>
    </row>
    <row r="188" spans="1:17" ht="15">
      <c r="A188" s="94">
        <v>43009</v>
      </c>
      <c r="B188" s="87">
        <v>16</v>
      </c>
      <c r="C188" s="87">
        <v>18</v>
      </c>
      <c r="D188" s="87">
        <v>0</v>
      </c>
      <c r="E188" s="88">
        <v>4</v>
      </c>
      <c r="F188" s="89">
        <v>0</v>
      </c>
      <c r="G188" s="89">
        <v>0</v>
      </c>
      <c r="H188" s="89">
        <v>0</v>
      </c>
      <c r="I188" s="89">
        <v>13</v>
      </c>
      <c r="J188" s="89">
        <v>0</v>
      </c>
      <c r="K188" s="89">
        <v>0</v>
      </c>
      <c r="L188" s="89">
        <v>0</v>
      </c>
      <c r="M188" s="89">
        <v>1</v>
      </c>
      <c r="N188" s="88">
        <v>0</v>
      </c>
      <c r="O188" s="89">
        <v>0</v>
      </c>
      <c r="P188" s="89">
        <v>0</v>
      </c>
      <c r="Q188" s="88">
        <v>25500</v>
      </c>
    </row>
    <row r="189" spans="1:17" ht="15">
      <c r="A189" s="94">
        <v>43010</v>
      </c>
      <c r="B189" s="87">
        <v>16</v>
      </c>
      <c r="C189" s="87">
        <v>16</v>
      </c>
      <c r="D189" s="87">
        <v>4</v>
      </c>
      <c r="E189" s="88">
        <v>3</v>
      </c>
      <c r="F189" s="89">
        <v>1</v>
      </c>
      <c r="G189" s="89">
        <v>0</v>
      </c>
      <c r="H189" s="89">
        <v>0</v>
      </c>
      <c r="I189" s="89">
        <v>6</v>
      </c>
      <c r="J189" s="89">
        <v>0</v>
      </c>
      <c r="K189" s="89">
        <v>0</v>
      </c>
      <c r="L189" s="89">
        <v>0</v>
      </c>
      <c r="M189" s="89">
        <v>1</v>
      </c>
      <c r="N189" s="88">
        <v>5000</v>
      </c>
      <c r="O189" s="89">
        <v>0</v>
      </c>
      <c r="P189" s="89">
        <v>0</v>
      </c>
      <c r="Q189" s="88">
        <v>13600</v>
      </c>
    </row>
    <row r="190" spans="1:17" ht="15">
      <c r="A190" s="94">
        <v>43011</v>
      </c>
      <c r="B190" s="87">
        <v>20</v>
      </c>
      <c r="C190" s="87">
        <v>7</v>
      </c>
      <c r="D190" s="87">
        <v>2</v>
      </c>
      <c r="E190" s="90">
        <v>2</v>
      </c>
      <c r="F190" s="89">
        <v>0</v>
      </c>
      <c r="G190" s="89">
        <v>0</v>
      </c>
      <c r="H190" s="89">
        <v>0</v>
      </c>
      <c r="I190" s="89">
        <v>12</v>
      </c>
      <c r="J190" s="89">
        <v>0</v>
      </c>
      <c r="K190" s="89">
        <v>0</v>
      </c>
      <c r="L190" s="89">
        <v>0</v>
      </c>
      <c r="M190" s="89">
        <v>4</v>
      </c>
      <c r="N190" s="88">
        <v>0</v>
      </c>
      <c r="O190" s="89">
        <v>0</v>
      </c>
      <c r="P190" s="89">
        <v>0</v>
      </c>
      <c r="Q190" s="90">
        <v>34000</v>
      </c>
    </row>
    <row r="191" spans="1:17" ht="15">
      <c r="A191" s="94">
        <v>43012</v>
      </c>
      <c r="B191" s="87">
        <v>34</v>
      </c>
      <c r="C191" s="87">
        <v>5</v>
      </c>
      <c r="D191" s="87">
        <v>1</v>
      </c>
      <c r="E191" s="90">
        <v>5</v>
      </c>
      <c r="F191" s="89">
        <v>3</v>
      </c>
      <c r="G191" s="89">
        <v>0</v>
      </c>
      <c r="H191" s="89">
        <v>0</v>
      </c>
      <c r="I191" s="89">
        <v>11</v>
      </c>
      <c r="J191" s="89">
        <v>0</v>
      </c>
      <c r="K191" s="89">
        <v>0</v>
      </c>
      <c r="L191" s="89">
        <v>0</v>
      </c>
      <c r="M191" s="89">
        <v>3</v>
      </c>
      <c r="N191" s="88">
        <v>6500</v>
      </c>
      <c r="O191" s="89">
        <v>0</v>
      </c>
      <c r="P191" s="89">
        <v>0</v>
      </c>
      <c r="Q191" s="90">
        <v>35500</v>
      </c>
    </row>
    <row r="192" spans="1:17" ht="15">
      <c r="A192" s="94">
        <v>43013</v>
      </c>
      <c r="B192" s="87">
        <v>29</v>
      </c>
      <c r="C192" s="87">
        <v>1</v>
      </c>
      <c r="D192" s="87">
        <v>4</v>
      </c>
      <c r="E192" s="90">
        <v>1</v>
      </c>
      <c r="F192" s="89">
        <v>1</v>
      </c>
      <c r="G192" s="89">
        <v>0</v>
      </c>
      <c r="H192" s="89">
        <v>0</v>
      </c>
      <c r="I192" s="89">
        <v>10</v>
      </c>
      <c r="J192" s="89">
        <v>0</v>
      </c>
      <c r="K192" s="89">
        <v>0</v>
      </c>
      <c r="L192" s="89">
        <v>0</v>
      </c>
      <c r="M192" s="89">
        <v>2</v>
      </c>
      <c r="N192" s="88">
        <v>500</v>
      </c>
      <c r="O192" s="89">
        <v>0</v>
      </c>
      <c r="P192" s="89">
        <v>0</v>
      </c>
      <c r="Q192" s="90">
        <v>16000</v>
      </c>
    </row>
    <row r="193" spans="1:17" ht="15">
      <c r="A193" s="94">
        <v>43014</v>
      </c>
      <c r="B193" s="87">
        <v>24</v>
      </c>
      <c r="C193" s="87">
        <v>7</v>
      </c>
      <c r="D193" s="87">
        <v>1</v>
      </c>
      <c r="E193" s="90">
        <v>3</v>
      </c>
      <c r="F193" s="89">
        <v>3</v>
      </c>
      <c r="G193" s="89">
        <v>0</v>
      </c>
      <c r="H193" s="89">
        <v>0</v>
      </c>
      <c r="I193" s="89">
        <v>13</v>
      </c>
      <c r="J193" s="89">
        <v>0</v>
      </c>
      <c r="K193" s="89">
        <v>0</v>
      </c>
      <c r="L193" s="89">
        <v>0</v>
      </c>
      <c r="M193" s="89">
        <v>1</v>
      </c>
      <c r="N193" s="88">
        <v>12000</v>
      </c>
      <c r="O193" s="89">
        <v>0</v>
      </c>
      <c r="P193" s="89">
        <v>0</v>
      </c>
      <c r="Q193" s="90">
        <v>51500</v>
      </c>
    </row>
    <row r="194" spans="1:17" ht="15">
      <c r="A194" s="94">
        <v>43015</v>
      </c>
      <c r="B194" s="87">
        <v>34</v>
      </c>
      <c r="C194" s="87">
        <v>4</v>
      </c>
      <c r="D194" s="87">
        <v>1</v>
      </c>
      <c r="E194" s="90">
        <v>5</v>
      </c>
      <c r="F194" s="89">
        <v>2</v>
      </c>
      <c r="G194" s="89">
        <v>0</v>
      </c>
      <c r="H194" s="89">
        <v>0</v>
      </c>
      <c r="I194" s="89">
        <v>9</v>
      </c>
      <c r="J194" s="89">
        <v>0</v>
      </c>
      <c r="K194" s="89">
        <v>0</v>
      </c>
      <c r="L194" s="89">
        <v>0</v>
      </c>
      <c r="M194" s="89">
        <v>1</v>
      </c>
      <c r="N194" s="88">
        <v>6000</v>
      </c>
      <c r="O194" s="89">
        <v>0</v>
      </c>
      <c r="P194" s="89">
        <v>0</v>
      </c>
      <c r="Q194" s="90">
        <v>41500</v>
      </c>
    </row>
    <row r="195" spans="1:17" ht="15">
      <c r="A195" s="94">
        <v>43016</v>
      </c>
      <c r="B195" s="87">
        <v>37</v>
      </c>
      <c r="C195" s="87">
        <v>4</v>
      </c>
      <c r="D195" s="87">
        <v>0</v>
      </c>
      <c r="E195" s="90">
        <v>3</v>
      </c>
      <c r="F195" s="89">
        <v>2</v>
      </c>
      <c r="G195" s="89">
        <v>0</v>
      </c>
      <c r="H195" s="89">
        <v>0</v>
      </c>
      <c r="I195" s="89">
        <v>12</v>
      </c>
      <c r="J195" s="89">
        <v>0</v>
      </c>
      <c r="K195" s="89">
        <v>0</v>
      </c>
      <c r="L195" s="89">
        <v>0</v>
      </c>
      <c r="M195" s="89">
        <v>0</v>
      </c>
      <c r="N195" s="88">
        <v>9000</v>
      </c>
      <c r="O195" s="89">
        <v>0</v>
      </c>
      <c r="P195" s="89">
        <v>0</v>
      </c>
      <c r="Q195" s="90">
        <v>41100</v>
      </c>
    </row>
    <row r="196" spans="1:17" ht="15">
      <c r="A196" s="94">
        <v>43017</v>
      </c>
      <c r="B196" s="87">
        <v>67</v>
      </c>
      <c r="C196" s="87">
        <v>2</v>
      </c>
      <c r="D196" s="87">
        <v>0</v>
      </c>
      <c r="E196" s="90">
        <v>9</v>
      </c>
      <c r="F196" s="89">
        <v>10</v>
      </c>
      <c r="G196" s="89">
        <v>0</v>
      </c>
      <c r="H196" s="89">
        <v>0</v>
      </c>
      <c r="I196" s="89">
        <v>21</v>
      </c>
      <c r="J196" s="89">
        <v>0</v>
      </c>
      <c r="K196" s="89">
        <v>0</v>
      </c>
      <c r="L196" s="89">
        <v>0</v>
      </c>
      <c r="M196" s="89">
        <v>2</v>
      </c>
      <c r="N196" s="88">
        <v>68500</v>
      </c>
      <c r="O196" s="89">
        <v>0</v>
      </c>
      <c r="P196" s="89">
        <v>0</v>
      </c>
      <c r="Q196" s="90">
        <v>99000</v>
      </c>
    </row>
    <row r="197" spans="1:17" ht="15">
      <c r="A197" s="94">
        <v>43018</v>
      </c>
      <c r="B197" s="87">
        <v>119</v>
      </c>
      <c r="C197" s="87">
        <v>5</v>
      </c>
      <c r="D197" s="87">
        <v>2</v>
      </c>
      <c r="E197" s="90">
        <v>11</v>
      </c>
      <c r="F197" s="89">
        <v>11</v>
      </c>
      <c r="G197" s="89">
        <v>0</v>
      </c>
      <c r="H197" s="89">
        <v>0</v>
      </c>
      <c r="I197" s="89">
        <v>25</v>
      </c>
      <c r="J197" s="89">
        <v>0</v>
      </c>
      <c r="K197" s="89">
        <v>0</v>
      </c>
      <c r="L197" s="89">
        <v>0</v>
      </c>
      <c r="M197" s="89">
        <v>0</v>
      </c>
      <c r="N197" s="88">
        <v>42000</v>
      </c>
      <c r="O197" s="89">
        <v>0</v>
      </c>
      <c r="P197" s="89">
        <v>0</v>
      </c>
      <c r="Q197" s="90">
        <v>132000</v>
      </c>
    </row>
    <row r="198" spans="1:17" ht="15">
      <c r="A198" s="94">
        <v>43019</v>
      </c>
      <c r="B198" s="87">
        <v>108</v>
      </c>
      <c r="C198" s="87">
        <v>2</v>
      </c>
      <c r="D198" s="87">
        <v>1</v>
      </c>
      <c r="E198" s="90">
        <v>11</v>
      </c>
      <c r="F198" s="89">
        <v>4</v>
      </c>
      <c r="G198" s="89">
        <v>0</v>
      </c>
      <c r="H198" s="89">
        <v>0</v>
      </c>
      <c r="I198" s="89">
        <v>12</v>
      </c>
      <c r="J198" s="89">
        <v>0</v>
      </c>
      <c r="K198" s="89">
        <v>0</v>
      </c>
      <c r="L198" s="89">
        <v>0</v>
      </c>
      <c r="M198" s="89">
        <v>2</v>
      </c>
      <c r="N198" s="88">
        <v>25500</v>
      </c>
      <c r="O198" s="89">
        <v>0</v>
      </c>
      <c r="P198" s="89">
        <v>0</v>
      </c>
      <c r="Q198" s="90">
        <v>66000</v>
      </c>
    </row>
    <row r="199" spans="1:17" ht="15">
      <c r="A199" s="94">
        <v>43020</v>
      </c>
      <c r="B199" s="87">
        <v>108</v>
      </c>
      <c r="C199" s="87">
        <v>3</v>
      </c>
      <c r="D199" s="87">
        <v>0</v>
      </c>
      <c r="E199" s="90">
        <v>13</v>
      </c>
      <c r="F199" s="89">
        <v>9</v>
      </c>
      <c r="G199" s="89">
        <v>0</v>
      </c>
      <c r="H199" s="89">
        <v>0</v>
      </c>
      <c r="I199" s="89">
        <v>13</v>
      </c>
      <c r="J199" s="89">
        <v>0</v>
      </c>
      <c r="K199" s="89">
        <v>0</v>
      </c>
      <c r="L199" s="89">
        <v>0</v>
      </c>
      <c r="M199" s="89">
        <v>1</v>
      </c>
      <c r="N199" s="88">
        <v>34000</v>
      </c>
      <c r="O199" s="89">
        <v>0</v>
      </c>
      <c r="P199" s="89">
        <v>0</v>
      </c>
      <c r="Q199" s="90">
        <v>45500</v>
      </c>
    </row>
    <row r="200" spans="1:17" ht="15">
      <c r="A200" s="94">
        <v>43021</v>
      </c>
      <c r="B200" s="87">
        <v>90</v>
      </c>
      <c r="C200" s="87">
        <v>5</v>
      </c>
      <c r="D200" s="87">
        <v>1</v>
      </c>
      <c r="E200" s="90">
        <v>6</v>
      </c>
      <c r="F200" s="89">
        <v>8</v>
      </c>
      <c r="G200" s="89">
        <v>0</v>
      </c>
      <c r="H200" s="89">
        <v>0</v>
      </c>
      <c r="I200" s="89">
        <v>12</v>
      </c>
      <c r="J200" s="89">
        <v>4</v>
      </c>
      <c r="K200" s="89">
        <v>0</v>
      </c>
      <c r="L200" s="89">
        <v>0</v>
      </c>
      <c r="M200" s="89">
        <v>1</v>
      </c>
      <c r="N200" s="88">
        <v>45500</v>
      </c>
      <c r="O200" s="89">
        <v>0</v>
      </c>
      <c r="P200" s="89">
        <v>0</v>
      </c>
      <c r="Q200" s="90">
        <v>59500</v>
      </c>
    </row>
    <row r="201" spans="1:17" ht="15">
      <c r="A201" s="94">
        <v>43022</v>
      </c>
      <c r="B201" s="87">
        <v>48</v>
      </c>
      <c r="C201" s="87">
        <v>2</v>
      </c>
      <c r="D201" s="87">
        <v>3</v>
      </c>
      <c r="E201" s="90">
        <v>8</v>
      </c>
      <c r="F201" s="89">
        <v>8</v>
      </c>
      <c r="G201" s="89">
        <v>0</v>
      </c>
      <c r="H201" s="89">
        <v>0</v>
      </c>
      <c r="I201" s="89">
        <v>10</v>
      </c>
      <c r="J201" s="89">
        <v>0</v>
      </c>
      <c r="K201" s="89">
        <v>0</v>
      </c>
      <c r="L201" s="89">
        <v>0</v>
      </c>
      <c r="M201" s="89">
        <v>7</v>
      </c>
      <c r="N201" s="88">
        <v>67500</v>
      </c>
      <c r="O201" s="89">
        <v>0</v>
      </c>
      <c r="P201" s="89">
        <v>0</v>
      </c>
      <c r="Q201" s="90">
        <v>70500</v>
      </c>
    </row>
    <row r="202" spans="1:17" ht="15">
      <c r="A202" s="94">
        <v>43023</v>
      </c>
      <c r="B202" s="87">
        <v>16</v>
      </c>
      <c r="C202" s="87">
        <v>6</v>
      </c>
      <c r="D202" s="87">
        <v>0</v>
      </c>
      <c r="E202" s="90">
        <v>1</v>
      </c>
      <c r="F202" s="89">
        <v>8</v>
      </c>
      <c r="G202" s="89">
        <v>0</v>
      </c>
      <c r="H202" s="89">
        <v>0</v>
      </c>
      <c r="I202" s="89">
        <v>11</v>
      </c>
      <c r="J202" s="89">
        <v>0</v>
      </c>
      <c r="K202" s="89">
        <v>0</v>
      </c>
      <c r="L202" s="89">
        <v>0</v>
      </c>
      <c r="M202" s="89">
        <v>6</v>
      </c>
      <c r="N202" s="88">
        <v>28000</v>
      </c>
      <c r="O202" s="89">
        <v>0</v>
      </c>
      <c r="P202" s="89">
        <v>0</v>
      </c>
      <c r="Q202" s="90">
        <v>43500</v>
      </c>
    </row>
    <row r="203" spans="1:17" ht="15">
      <c r="A203" s="94">
        <v>43024</v>
      </c>
      <c r="B203" s="87">
        <v>6</v>
      </c>
      <c r="C203" s="87">
        <v>3</v>
      </c>
      <c r="D203" s="87">
        <v>3</v>
      </c>
      <c r="E203" s="90">
        <v>3</v>
      </c>
      <c r="F203" s="89">
        <v>7</v>
      </c>
      <c r="G203" s="89">
        <v>0</v>
      </c>
      <c r="H203" s="89">
        <v>0</v>
      </c>
      <c r="I203" s="89">
        <v>21</v>
      </c>
      <c r="J203" s="89">
        <v>0</v>
      </c>
      <c r="K203" s="89">
        <v>0</v>
      </c>
      <c r="L203" s="89">
        <v>0</v>
      </c>
      <c r="M203" s="89">
        <v>4</v>
      </c>
      <c r="N203" s="88">
        <v>34500</v>
      </c>
      <c r="O203" s="89">
        <v>0</v>
      </c>
      <c r="P203" s="89">
        <v>0</v>
      </c>
      <c r="Q203" s="90">
        <v>98500</v>
      </c>
    </row>
    <row r="204" spans="1:17" ht="15">
      <c r="A204" s="94">
        <v>43025</v>
      </c>
      <c r="B204" s="87">
        <v>58</v>
      </c>
      <c r="C204" s="87">
        <v>2</v>
      </c>
      <c r="D204" s="87">
        <v>2</v>
      </c>
      <c r="E204" s="90">
        <v>5</v>
      </c>
      <c r="F204" s="89">
        <v>3</v>
      </c>
      <c r="G204" s="89">
        <v>0</v>
      </c>
      <c r="H204" s="89">
        <v>0</v>
      </c>
      <c r="I204" s="89">
        <v>13</v>
      </c>
      <c r="J204" s="89">
        <v>0</v>
      </c>
      <c r="K204" s="89">
        <v>0</v>
      </c>
      <c r="L204" s="89">
        <v>0</v>
      </c>
      <c r="M204" s="89">
        <v>2</v>
      </c>
      <c r="N204" s="88">
        <v>21000</v>
      </c>
      <c r="O204" s="89">
        <v>0</v>
      </c>
      <c r="P204" s="89">
        <v>0</v>
      </c>
      <c r="Q204" s="90">
        <v>51000</v>
      </c>
    </row>
    <row r="205" spans="1:17" ht="15">
      <c r="A205" s="94">
        <v>43026</v>
      </c>
      <c r="B205" s="87">
        <v>94</v>
      </c>
      <c r="C205" s="87">
        <v>1</v>
      </c>
      <c r="D205" s="87">
        <v>1</v>
      </c>
      <c r="E205" s="90">
        <v>7</v>
      </c>
      <c r="F205" s="89">
        <v>11</v>
      </c>
      <c r="G205" s="89">
        <v>0</v>
      </c>
      <c r="H205" s="89">
        <v>0</v>
      </c>
      <c r="I205" s="89">
        <v>18</v>
      </c>
      <c r="J205" s="89">
        <v>0</v>
      </c>
      <c r="K205" s="89">
        <v>0</v>
      </c>
      <c r="L205" s="89">
        <v>0</v>
      </c>
      <c r="M205" s="89">
        <v>1</v>
      </c>
      <c r="N205" s="88">
        <v>64700</v>
      </c>
      <c r="O205" s="89">
        <v>0</v>
      </c>
      <c r="P205" s="89">
        <v>0</v>
      </c>
      <c r="Q205" s="90">
        <v>79200</v>
      </c>
    </row>
    <row r="206" spans="1:17" ht="15">
      <c r="A206" s="94">
        <v>43027</v>
      </c>
      <c r="B206" s="87">
        <v>97</v>
      </c>
      <c r="C206" s="87">
        <v>4</v>
      </c>
      <c r="D206" s="87">
        <v>2</v>
      </c>
      <c r="E206" s="90">
        <v>14</v>
      </c>
      <c r="F206" s="89">
        <v>14</v>
      </c>
      <c r="G206" s="89">
        <v>0</v>
      </c>
      <c r="H206" s="89">
        <v>0</v>
      </c>
      <c r="I206" s="89">
        <v>29</v>
      </c>
      <c r="J206" s="89">
        <v>0</v>
      </c>
      <c r="K206" s="89">
        <v>0</v>
      </c>
      <c r="L206" s="89">
        <v>0</v>
      </c>
      <c r="M206" s="89">
        <v>2</v>
      </c>
      <c r="N206" s="88">
        <v>65500</v>
      </c>
      <c r="O206" s="89">
        <v>0</v>
      </c>
      <c r="P206" s="89">
        <v>0</v>
      </c>
      <c r="Q206" s="90">
        <v>115800</v>
      </c>
    </row>
    <row r="207" spans="1:17" ht="15">
      <c r="A207" s="94">
        <v>43028</v>
      </c>
      <c r="B207" s="87">
        <v>98</v>
      </c>
      <c r="C207" s="87">
        <v>1</v>
      </c>
      <c r="D207" s="87">
        <v>2</v>
      </c>
      <c r="E207" s="90">
        <v>15</v>
      </c>
      <c r="F207" s="89">
        <v>9</v>
      </c>
      <c r="G207" s="89">
        <v>0</v>
      </c>
      <c r="H207" s="89">
        <v>0</v>
      </c>
      <c r="I207" s="89">
        <v>27</v>
      </c>
      <c r="J207" s="89">
        <v>0</v>
      </c>
      <c r="K207" s="89">
        <v>0</v>
      </c>
      <c r="L207" s="89">
        <v>0</v>
      </c>
      <c r="M207" s="89">
        <v>7</v>
      </c>
      <c r="N207" s="88">
        <v>30000</v>
      </c>
      <c r="O207" s="89">
        <v>0</v>
      </c>
      <c r="P207" s="89">
        <v>0</v>
      </c>
      <c r="Q207" s="90">
        <v>88100</v>
      </c>
    </row>
    <row r="208" spans="1:17" ht="15">
      <c r="A208" s="94">
        <v>43029</v>
      </c>
      <c r="B208" s="87">
        <v>94</v>
      </c>
      <c r="C208" s="87">
        <v>2</v>
      </c>
      <c r="D208" s="87">
        <v>2</v>
      </c>
      <c r="E208" s="90">
        <v>5</v>
      </c>
      <c r="F208" s="89">
        <v>6</v>
      </c>
      <c r="G208" s="89">
        <v>0</v>
      </c>
      <c r="H208" s="89">
        <v>0</v>
      </c>
      <c r="I208" s="89">
        <v>11</v>
      </c>
      <c r="J208" s="89">
        <v>0</v>
      </c>
      <c r="K208" s="89">
        <v>0</v>
      </c>
      <c r="L208" s="89">
        <v>0</v>
      </c>
      <c r="M208" s="89">
        <v>5</v>
      </c>
      <c r="N208" s="88">
        <v>17500</v>
      </c>
      <c r="O208" s="89">
        <v>0</v>
      </c>
      <c r="P208" s="89">
        <v>0</v>
      </c>
      <c r="Q208" s="90">
        <v>35300</v>
      </c>
    </row>
    <row r="209" spans="1:17" ht="15">
      <c r="A209" s="94">
        <v>43030</v>
      </c>
      <c r="B209" s="87">
        <v>86</v>
      </c>
      <c r="C209" s="87">
        <v>4</v>
      </c>
      <c r="D209" s="87">
        <v>1</v>
      </c>
      <c r="E209" s="90">
        <v>13</v>
      </c>
      <c r="F209" s="89">
        <v>10</v>
      </c>
      <c r="G209" s="89">
        <v>0</v>
      </c>
      <c r="H209" s="89">
        <v>0</v>
      </c>
      <c r="I209" s="89">
        <v>19</v>
      </c>
      <c r="J209" s="89">
        <v>0</v>
      </c>
      <c r="K209" s="89">
        <v>0</v>
      </c>
      <c r="L209" s="89">
        <v>0</v>
      </c>
      <c r="M209" s="89">
        <v>11</v>
      </c>
      <c r="N209" s="88">
        <v>88500</v>
      </c>
      <c r="O209" s="89">
        <v>0</v>
      </c>
      <c r="P209" s="89">
        <v>0</v>
      </c>
      <c r="Q209" s="90">
        <v>129000</v>
      </c>
    </row>
    <row r="210" spans="1:17" ht="15">
      <c r="A210" s="94">
        <v>43031</v>
      </c>
      <c r="B210" s="87">
        <v>110</v>
      </c>
      <c r="C210" s="87">
        <v>4</v>
      </c>
      <c r="D210" s="87">
        <v>3</v>
      </c>
      <c r="E210" s="90">
        <v>15</v>
      </c>
      <c r="F210" s="89">
        <v>21</v>
      </c>
      <c r="G210" s="89">
        <v>0</v>
      </c>
      <c r="H210" s="89">
        <v>0</v>
      </c>
      <c r="I210" s="89">
        <v>28</v>
      </c>
      <c r="J210" s="89">
        <v>0</v>
      </c>
      <c r="K210" s="89">
        <v>0</v>
      </c>
      <c r="L210" s="89">
        <v>0</v>
      </c>
      <c r="M210" s="89">
        <v>5</v>
      </c>
      <c r="N210" s="88">
        <v>154500</v>
      </c>
      <c r="O210" s="89">
        <v>0</v>
      </c>
      <c r="P210" s="89">
        <v>0</v>
      </c>
      <c r="Q210" s="90">
        <v>173500</v>
      </c>
    </row>
    <row r="211" spans="1:17" ht="15.75">
      <c r="A211" s="86" t="s">
        <v>719</v>
      </c>
      <c r="B211" s="91">
        <v>1409</v>
      </c>
      <c r="C211" s="91">
        <v>108</v>
      </c>
      <c r="D211" s="91">
        <v>36</v>
      </c>
      <c r="E211" s="92">
        <v>162</v>
      </c>
      <c r="F211" s="93">
        <v>151</v>
      </c>
      <c r="G211" s="93">
        <v>0</v>
      </c>
      <c r="H211" s="93">
        <v>0</v>
      </c>
      <c r="I211" s="93">
        <v>356</v>
      </c>
      <c r="J211" s="93">
        <v>4</v>
      </c>
      <c r="K211" s="93">
        <v>0</v>
      </c>
      <c r="L211" s="93">
        <v>0</v>
      </c>
      <c r="M211" s="93">
        <v>69</v>
      </c>
      <c r="N211" s="92">
        <v>826200</v>
      </c>
      <c r="O211" s="92">
        <v>0</v>
      </c>
      <c r="P211" s="92">
        <v>0</v>
      </c>
      <c r="Q211" s="92">
        <v>1545100</v>
      </c>
    </row>
    <row r="216" spans="1:17" ht="90" customHeight="1"/>
  </sheetData>
  <mergeCells count="37">
    <mergeCell ref="B1:L1"/>
    <mergeCell ref="A5:L5"/>
    <mergeCell ref="B40:L40"/>
    <mergeCell ref="B21:L21"/>
    <mergeCell ref="B57:L57"/>
    <mergeCell ref="L61:O61"/>
    <mergeCell ref="B75:L75"/>
    <mergeCell ref="A109:A110"/>
    <mergeCell ref="B109:D109"/>
    <mergeCell ref="B142:L142"/>
    <mergeCell ref="A61:A62"/>
    <mergeCell ref="B61:B62"/>
    <mergeCell ref="C61:C62"/>
    <mergeCell ref="D61:G61"/>
    <mergeCell ref="H61:K61"/>
    <mergeCell ref="B146:B147"/>
    <mergeCell ref="A162:M162"/>
    <mergeCell ref="H146:I146"/>
    <mergeCell ref="J146:K146"/>
    <mergeCell ref="L146:L147"/>
    <mergeCell ref="A146:A161"/>
    <mergeCell ref="B148:B152"/>
    <mergeCell ref="B161:C161"/>
    <mergeCell ref="M146:M147"/>
    <mergeCell ref="E146:E147"/>
    <mergeCell ref="C146:C147"/>
    <mergeCell ref="D146:D147"/>
    <mergeCell ref="F146:G146"/>
    <mergeCell ref="B153:B160"/>
    <mergeCell ref="B167:L167"/>
    <mergeCell ref="A171:A177"/>
    <mergeCell ref="B182:L182"/>
    <mergeCell ref="J186:M186"/>
    <mergeCell ref="N186:Q186"/>
    <mergeCell ref="A186:A187"/>
    <mergeCell ref="B186:E186"/>
    <mergeCell ref="F186:I186"/>
  </mergeCells>
  <phoneticPr fontId="4"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3"/>
  <sheetViews>
    <sheetView topLeftCell="G1" workbookViewId="0">
      <selection activeCell="H1" sqref="H1:K1048576"/>
    </sheetView>
  </sheetViews>
  <sheetFormatPr defaultColWidth="9" defaultRowHeight="13.5"/>
  <cols>
    <col min="1" max="1" width="9.875" style="73" customWidth="1"/>
    <col min="2" max="2" width="29.125" style="73" customWidth="1"/>
    <col min="3" max="3" width="14.625" style="73" customWidth="1"/>
    <col min="4" max="4" width="15.875" style="73" customWidth="1"/>
    <col min="5" max="5" width="16.375" style="73" bestFit="1" customWidth="1"/>
    <col min="6" max="6" width="51.25" style="73" customWidth="1"/>
    <col min="7" max="7" width="46.625" style="73" customWidth="1"/>
    <col min="8" max="8" width="19" style="73" customWidth="1"/>
    <col min="9" max="16384" width="9" style="73"/>
  </cols>
  <sheetData>
    <row r="1" spans="1:10" ht="14.25">
      <c r="A1" s="14" t="s">
        <v>54</v>
      </c>
      <c r="B1" s="14" t="s">
        <v>66</v>
      </c>
      <c r="C1" s="14" t="s">
        <v>67</v>
      </c>
      <c r="D1" s="14" t="s">
        <v>70</v>
      </c>
      <c r="E1" s="14" t="s">
        <v>72</v>
      </c>
      <c r="F1" s="11" t="s">
        <v>69</v>
      </c>
      <c r="G1" s="9" t="s">
        <v>68</v>
      </c>
      <c r="H1" s="10" t="s">
        <v>60</v>
      </c>
      <c r="I1" s="10" t="s">
        <v>73</v>
      </c>
      <c r="J1" s="10" t="s">
        <v>71</v>
      </c>
    </row>
    <row r="2" spans="1:10" ht="321" customHeight="1">
      <c r="A2" s="97">
        <v>1</v>
      </c>
      <c r="B2" s="97" t="s">
        <v>777</v>
      </c>
      <c r="C2" s="97"/>
      <c r="D2" s="111" t="s">
        <v>1427</v>
      </c>
      <c r="E2" s="97" t="s">
        <v>1416</v>
      </c>
      <c r="F2" s="97" t="s">
        <v>1547</v>
      </c>
      <c r="G2" s="113" t="s">
        <v>1654</v>
      </c>
      <c r="H2" s="97"/>
      <c r="I2" s="97"/>
      <c r="J2" s="97"/>
    </row>
    <row r="3" spans="1:10" ht="156" customHeight="1">
      <c r="A3" s="97">
        <f>A2+1</f>
        <v>2</v>
      </c>
      <c r="B3" s="97" t="s">
        <v>1422</v>
      </c>
      <c r="C3" s="97"/>
      <c r="D3" s="111" t="s">
        <v>1426</v>
      </c>
      <c r="E3" s="97" t="s">
        <v>1416</v>
      </c>
      <c r="F3" s="97" t="s">
        <v>1548</v>
      </c>
      <c r="G3" s="115" t="s">
        <v>1495</v>
      </c>
      <c r="H3" s="97"/>
      <c r="I3" s="97"/>
      <c r="J3" s="97"/>
    </row>
    <row r="4" spans="1:10" ht="183.75" customHeight="1">
      <c r="A4" s="97">
        <f t="shared" ref="A4:A33" si="0">A3+1</f>
        <v>3</v>
      </c>
      <c r="B4" s="97" t="s">
        <v>1424</v>
      </c>
      <c r="C4" s="97"/>
      <c r="D4" s="111" t="s">
        <v>1425</v>
      </c>
      <c r="E4" s="97" t="s">
        <v>1416</v>
      </c>
      <c r="F4" s="97"/>
      <c r="G4" s="111" t="s">
        <v>1496</v>
      </c>
      <c r="H4" s="97"/>
      <c r="I4" s="97"/>
      <c r="J4" s="97"/>
    </row>
    <row r="5" spans="1:10" ht="180.75" customHeight="1">
      <c r="A5" s="97">
        <f t="shared" si="0"/>
        <v>4</v>
      </c>
      <c r="B5" s="97" t="s">
        <v>1542</v>
      </c>
      <c r="C5" s="97"/>
      <c r="D5" s="111" t="s">
        <v>1545</v>
      </c>
      <c r="E5" s="97" t="s">
        <v>1416</v>
      </c>
      <c r="F5" s="97" t="s">
        <v>1549</v>
      </c>
      <c r="G5" s="111" t="s">
        <v>1541</v>
      </c>
      <c r="H5" s="97"/>
      <c r="I5" s="97"/>
      <c r="J5" s="97"/>
    </row>
    <row r="6" spans="1:10" ht="180.75" customHeight="1">
      <c r="A6" s="97">
        <f t="shared" si="0"/>
        <v>5</v>
      </c>
      <c r="B6" s="97" t="s">
        <v>1543</v>
      </c>
      <c r="C6" s="97"/>
      <c r="D6" s="111" t="s">
        <v>1546</v>
      </c>
      <c r="E6" s="97"/>
      <c r="F6" s="97" t="s">
        <v>1550</v>
      </c>
      <c r="G6" s="111" t="s">
        <v>1544</v>
      </c>
      <c r="H6" s="97"/>
      <c r="I6" s="97"/>
      <c r="J6" s="97"/>
    </row>
    <row r="7" spans="1:10" ht="224.25" customHeight="1">
      <c r="A7" s="97">
        <f t="shared" si="0"/>
        <v>6</v>
      </c>
      <c r="B7" s="97" t="s">
        <v>1428</v>
      </c>
      <c r="C7" s="97"/>
      <c r="D7" s="111" t="s">
        <v>1430</v>
      </c>
      <c r="E7" s="97" t="s">
        <v>1416</v>
      </c>
      <c r="F7" s="97"/>
      <c r="G7" s="111" t="s">
        <v>1497</v>
      </c>
      <c r="H7" s="97"/>
      <c r="I7" s="97"/>
      <c r="J7" s="97"/>
    </row>
    <row r="8" spans="1:10" ht="224.25" customHeight="1">
      <c r="A8" s="97">
        <f t="shared" si="0"/>
        <v>7</v>
      </c>
      <c r="B8" s="97" t="s">
        <v>1431</v>
      </c>
      <c r="C8" s="97"/>
      <c r="D8" s="111" t="s">
        <v>1430</v>
      </c>
      <c r="E8" s="97" t="s">
        <v>1416</v>
      </c>
      <c r="F8" s="97"/>
      <c r="G8" s="111" t="s">
        <v>1498</v>
      </c>
      <c r="H8" s="97"/>
      <c r="I8" s="97"/>
      <c r="J8" s="97"/>
    </row>
    <row r="9" spans="1:10" ht="409.5" customHeight="1">
      <c r="A9" s="97">
        <f t="shared" si="0"/>
        <v>8</v>
      </c>
      <c r="B9" s="97" t="s">
        <v>1429</v>
      </c>
      <c r="C9" s="97"/>
      <c r="D9" s="111" t="s">
        <v>1502</v>
      </c>
      <c r="E9" s="97" t="s">
        <v>1416</v>
      </c>
      <c r="F9" s="97"/>
      <c r="G9" s="111" t="s">
        <v>1499</v>
      </c>
      <c r="H9" s="97"/>
      <c r="I9" s="97"/>
      <c r="J9" s="97"/>
    </row>
    <row r="10" spans="1:10" ht="409.5" customHeight="1">
      <c r="A10" s="97">
        <f t="shared" si="0"/>
        <v>9</v>
      </c>
      <c r="B10" s="97" t="s">
        <v>1501</v>
      </c>
      <c r="C10" s="97"/>
      <c r="D10" s="111" t="s">
        <v>1502</v>
      </c>
      <c r="E10" s="97" t="s">
        <v>1416</v>
      </c>
      <c r="F10" s="97"/>
      <c r="G10" s="111" t="s">
        <v>1500</v>
      </c>
      <c r="H10" s="97"/>
      <c r="I10" s="97"/>
      <c r="J10" s="97"/>
    </row>
    <row r="11" spans="1:10">
      <c r="A11" s="97">
        <f t="shared" si="0"/>
        <v>10</v>
      </c>
      <c r="B11" s="97" t="s">
        <v>1432</v>
      </c>
      <c r="C11" s="97"/>
      <c r="D11" s="111"/>
      <c r="E11" s="97" t="s">
        <v>1420</v>
      </c>
      <c r="F11" s="97" t="s">
        <v>1423</v>
      </c>
      <c r="G11" s="112"/>
      <c r="H11" s="97"/>
      <c r="I11" s="97"/>
      <c r="J11" s="97"/>
    </row>
    <row r="12" spans="1:10">
      <c r="A12" s="97">
        <f t="shared" si="0"/>
        <v>11</v>
      </c>
      <c r="B12" s="97" t="s">
        <v>1441</v>
      </c>
      <c r="C12" s="97"/>
      <c r="D12" s="111"/>
      <c r="E12" s="97" t="s">
        <v>1420</v>
      </c>
      <c r="F12" s="97" t="s">
        <v>1443</v>
      </c>
      <c r="G12" s="114" t="s">
        <v>1437</v>
      </c>
      <c r="H12" s="97"/>
      <c r="I12" s="97"/>
      <c r="J12" s="97"/>
    </row>
    <row r="13" spans="1:10">
      <c r="A13" s="97">
        <f t="shared" si="0"/>
        <v>12</v>
      </c>
      <c r="B13" s="97" t="s">
        <v>1442</v>
      </c>
      <c r="C13" s="97"/>
      <c r="D13" s="111"/>
      <c r="E13" s="97" t="s">
        <v>1420</v>
      </c>
      <c r="F13" s="97" t="s">
        <v>1444</v>
      </c>
      <c r="G13" s="114" t="s">
        <v>1446</v>
      </c>
      <c r="H13" s="97"/>
      <c r="I13" s="97"/>
      <c r="J13" s="97"/>
    </row>
    <row r="14" spans="1:10">
      <c r="A14" s="97">
        <f t="shared" si="0"/>
        <v>13</v>
      </c>
      <c r="B14" s="97" t="s">
        <v>1440</v>
      </c>
      <c r="C14" s="97"/>
      <c r="D14" s="111"/>
      <c r="E14" s="97" t="s">
        <v>1420</v>
      </c>
      <c r="F14" s="97" t="s">
        <v>1445</v>
      </c>
      <c r="G14" s="112" t="s">
        <v>1447</v>
      </c>
      <c r="H14" s="97"/>
      <c r="I14" s="97"/>
      <c r="J14" s="97"/>
    </row>
    <row r="15" spans="1:10">
      <c r="A15" s="97">
        <f t="shared" si="0"/>
        <v>14</v>
      </c>
      <c r="B15" s="97" t="s">
        <v>1433</v>
      </c>
      <c r="C15" s="97"/>
      <c r="D15" s="97"/>
      <c r="E15" s="97" t="s">
        <v>1420</v>
      </c>
      <c r="F15" s="97" t="s">
        <v>1434</v>
      </c>
      <c r="G15" s="114" t="s">
        <v>1438</v>
      </c>
      <c r="H15" s="97"/>
      <c r="I15" s="97"/>
      <c r="J15" s="97"/>
    </row>
    <row r="16" spans="1:10">
      <c r="A16" s="97">
        <f t="shared" si="0"/>
        <v>15</v>
      </c>
      <c r="B16" s="97" t="s">
        <v>1448</v>
      </c>
      <c r="C16" s="97"/>
      <c r="D16" s="97"/>
      <c r="E16" s="97" t="s">
        <v>1420</v>
      </c>
      <c r="F16" s="97" t="s">
        <v>1449</v>
      </c>
      <c r="G16" s="114" t="s">
        <v>1439</v>
      </c>
      <c r="H16" s="97"/>
      <c r="I16" s="97"/>
      <c r="J16" s="97"/>
    </row>
    <row r="17" spans="1:10">
      <c r="A17" s="97">
        <f t="shared" si="0"/>
        <v>16</v>
      </c>
      <c r="B17" s="97" t="s">
        <v>1417</v>
      </c>
      <c r="C17" s="97"/>
      <c r="D17" s="97"/>
      <c r="E17" s="97" t="s">
        <v>1416</v>
      </c>
      <c r="F17" s="97"/>
      <c r="G17" s="97"/>
      <c r="H17" s="97"/>
      <c r="I17" s="97"/>
      <c r="J17" s="97"/>
    </row>
    <row r="18" spans="1:10" ht="193.5" customHeight="1">
      <c r="A18" s="97">
        <f t="shared" si="0"/>
        <v>17</v>
      </c>
      <c r="B18" s="97" t="s">
        <v>1450</v>
      </c>
      <c r="C18" s="97"/>
      <c r="D18" s="111" t="s">
        <v>1466</v>
      </c>
      <c r="E18" s="97" t="s">
        <v>1416</v>
      </c>
      <c r="F18" s="97" t="s">
        <v>1465</v>
      </c>
      <c r="G18" s="111" t="s">
        <v>1503</v>
      </c>
      <c r="H18" s="97"/>
      <c r="I18" s="97"/>
      <c r="J18" s="97"/>
    </row>
    <row r="19" spans="1:10" ht="364.5">
      <c r="A19" s="97">
        <f t="shared" si="0"/>
        <v>18</v>
      </c>
      <c r="B19" s="97" t="s">
        <v>1451</v>
      </c>
      <c r="C19" s="97"/>
      <c r="D19" s="111" t="s">
        <v>1492</v>
      </c>
      <c r="E19" s="97" t="s">
        <v>1416</v>
      </c>
      <c r="F19" s="97" t="s">
        <v>1467</v>
      </c>
      <c r="G19" s="111" t="s">
        <v>1504</v>
      </c>
      <c r="H19" s="97"/>
      <c r="I19" s="97"/>
      <c r="J19" s="97"/>
    </row>
    <row r="20" spans="1:10" ht="409.5">
      <c r="A20" s="97">
        <f t="shared" si="0"/>
        <v>19</v>
      </c>
      <c r="B20" s="97" t="s">
        <v>1452</v>
      </c>
      <c r="C20" s="97"/>
      <c r="D20" s="111" t="s">
        <v>1493</v>
      </c>
      <c r="E20" s="97" t="s">
        <v>1416</v>
      </c>
      <c r="F20" s="97" t="s">
        <v>1469</v>
      </c>
      <c r="G20" s="127" t="s">
        <v>1506</v>
      </c>
      <c r="H20" s="97"/>
      <c r="I20" s="97"/>
      <c r="J20" s="97"/>
    </row>
    <row r="21" spans="1:10" ht="409.5">
      <c r="A21" s="97">
        <f t="shared" si="0"/>
        <v>20</v>
      </c>
      <c r="B21" s="97" t="s">
        <v>1453</v>
      </c>
      <c r="C21" s="97"/>
      <c r="D21" s="111" t="s">
        <v>1493</v>
      </c>
      <c r="E21" s="97" t="s">
        <v>1416</v>
      </c>
      <c r="F21" s="97" t="s">
        <v>1468</v>
      </c>
      <c r="G21" s="111" t="s">
        <v>1505</v>
      </c>
      <c r="H21" s="97"/>
      <c r="I21" s="97"/>
      <c r="J21" s="97"/>
    </row>
    <row r="22" spans="1:10" ht="409.5">
      <c r="A22" s="97">
        <f t="shared" si="0"/>
        <v>21</v>
      </c>
      <c r="B22" s="97" t="s">
        <v>1475</v>
      </c>
      <c r="C22" s="97"/>
      <c r="D22" s="111" t="s">
        <v>1494</v>
      </c>
      <c r="E22" s="97" t="s">
        <v>1416</v>
      </c>
      <c r="F22" s="97" t="s">
        <v>1470</v>
      </c>
      <c r="G22" s="111" t="s">
        <v>1507</v>
      </c>
      <c r="H22" s="97"/>
      <c r="I22" s="97"/>
      <c r="J22" s="97"/>
    </row>
    <row r="23" spans="1:10" ht="409.5">
      <c r="A23" s="97">
        <f t="shared" si="0"/>
        <v>22</v>
      </c>
      <c r="B23" s="97" t="s">
        <v>1454</v>
      </c>
      <c r="C23" s="97"/>
      <c r="D23" s="111" t="s">
        <v>1493</v>
      </c>
      <c r="E23" s="97" t="s">
        <v>1416</v>
      </c>
      <c r="F23" s="97" t="s">
        <v>1471</v>
      </c>
      <c r="G23" s="111" t="s">
        <v>1508</v>
      </c>
      <c r="H23" s="97"/>
      <c r="I23" s="97"/>
      <c r="J23" s="97"/>
    </row>
    <row r="24" spans="1:10" ht="409.5">
      <c r="A24" s="97">
        <f t="shared" si="0"/>
        <v>23</v>
      </c>
      <c r="B24" s="97" t="s">
        <v>1455</v>
      </c>
      <c r="C24" s="97"/>
      <c r="D24" s="111" t="s">
        <v>1493</v>
      </c>
      <c r="E24" s="97" t="s">
        <v>1416</v>
      </c>
      <c r="F24" s="97" t="s">
        <v>1472</v>
      </c>
      <c r="G24" s="111" t="s">
        <v>1509</v>
      </c>
      <c r="H24" s="97"/>
      <c r="I24" s="97"/>
      <c r="J24" s="97"/>
    </row>
    <row r="25" spans="1:10" ht="409.5">
      <c r="A25" s="97">
        <f t="shared" si="0"/>
        <v>24</v>
      </c>
      <c r="B25" s="97" t="s">
        <v>1456</v>
      </c>
      <c r="C25" s="97"/>
      <c r="D25" s="111" t="s">
        <v>1493</v>
      </c>
      <c r="E25" s="97" t="s">
        <v>1416</v>
      </c>
      <c r="F25" s="97" t="s">
        <v>1474</v>
      </c>
      <c r="G25" s="111" t="s">
        <v>1473</v>
      </c>
      <c r="H25" s="97"/>
      <c r="I25" s="97"/>
      <c r="J25" s="97"/>
    </row>
    <row r="26" spans="1:10" ht="409.5">
      <c r="A26" s="97">
        <f t="shared" si="0"/>
        <v>25</v>
      </c>
      <c r="B26" s="97" t="s">
        <v>1457</v>
      </c>
      <c r="C26" s="97"/>
      <c r="D26" s="111" t="s">
        <v>1494</v>
      </c>
      <c r="E26" s="97" t="s">
        <v>1416</v>
      </c>
      <c r="F26" s="97" t="s">
        <v>1476</v>
      </c>
      <c r="G26" s="111" t="s">
        <v>1478</v>
      </c>
      <c r="H26" s="97"/>
      <c r="I26" s="97"/>
      <c r="J26" s="97"/>
    </row>
    <row r="27" spans="1:10" ht="409.5">
      <c r="A27" s="97">
        <f t="shared" si="0"/>
        <v>26</v>
      </c>
      <c r="B27" s="97" t="s">
        <v>1458</v>
      </c>
      <c r="C27" s="97"/>
      <c r="D27" s="111" t="s">
        <v>1493</v>
      </c>
      <c r="E27" s="97" t="s">
        <v>1416</v>
      </c>
      <c r="F27" s="97" t="s">
        <v>1480</v>
      </c>
      <c r="G27" s="111" t="s">
        <v>1479</v>
      </c>
      <c r="H27" s="97"/>
      <c r="I27" s="97"/>
      <c r="J27" s="97"/>
    </row>
    <row r="28" spans="1:10" ht="409.5">
      <c r="A28" s="97">
        <f t="shared" si="0"/>
        <v>27</v>
      </c>
      <c r="B28" s="97" t="s">
        <v>1459</v>
      </c>
      <c r="C28" s="97"/>
      <c r="D28" s="111" t="s">
        <v>1493</v>
      </c>
      <c r="E28" s="97" t="s">
        <v>1416</v>
      </c>
      <c r="F28" s="97" t="s">
        <v>1481</v>
      </c>
      <c r="G28" s="111" t="s">
        <v>1510</v>
      </c>
      <c r="H28" s="97"/>
      <c r="I28" s="97"/>
      <c r="J28" s="97"/>
    </row>
    <row r="29" spans="1:10" ht="409.5">
      <c r="A29" s="97">
        <f t="shared" si="0"/>
        <v>28</v>
      </c>
      <c r="B29" s="97" t="s">
        <v>1460</v>
      </c>
      <c r="C29" s="97"/>
      <c r="D29" s="111" t="s">
        <v>1493</v>
      </c>
      <c r="E29" s="97" t="s">
        <v>1416</v>
      </c>
      <c r="F29" s="97" t="s">
        <v>1483</v>
      </c>
      <c r="G29" s="111" t="s">
        <v>1482</v>
      </c>
      <c r="H29" s="97"/>
      <c r="I29" s="97"/>
      <c r="J29" s="97"/>
    </row>
    <row r="30" spans="1:10" ht="409.5">
      <c r="A30" s="97">
        <f t="shared" si="0"/>
        <v>29</v>
      </c>
      <c r="B30" s="97" t="s">
        <v>1461</v>
      </c>
      <c r="C30" s="97"/>
      <c r="D30" s="97"/>
      <c r="E30" s="97" t="s">
        <v>1416</v>
      </c>
      <c r="F30" s="97" t="s">
        <v>1485</v>
      </c>
      <c r="G30" s="111" t="s">
        <v>1484</v>
      </c>
      <c r="H30" s="97"/>
      <c r="I30" s="97"/>
      <c r="J30" s="97"/>
    </row>
    <row r="31" spans="1:10" ht="409.5">
      <c r="A31" s="97">
        <f t="shared" si="0"/>
        <v>30</v>
      </c>
      <c r="B31" s="97" t="s">
        <v>1462</v>
      </c>
      <c r="C31" s="97"/>
      <c r="D31" s="111" t="s">
        <v>1493</v>
      </c>
      <c r="E31" s="97" t="s">
        <v>1416</v>
      </c>
      <c r="F31" s="97" t="s">
        <v>1486</v>
      </c>
      <c r="G31" s="111" t="s">
        <v>1487</v>
      </c>
      <c r="H31" s="97"/>
      <c r="I31" s="97"/>
      <c r="J31" s="97"/>
    </row>
    <row r="32" spans="1:10" ht="409.5">
      <c r="A32" s="97">
        <f t="shared" si="0"/>
        <v>31</v>
      </c>
      <c r="B32" s="97" t="s">
        <v>1463</v>
      </c>
      <c r="C32" s="97"/>
      <c r="D32" s="111" t="s">
        <v>1493</v>
      </c>
      <c r="E32" s="97" t="s">
        <v>1416</v>
      </c>
      <c r="F32" s="97" t="s">
        <v>1488</v>
      </c>
      <c r="G32" s="111" t="s">
        <v>1490</v>
      </c>
      <c r="H32" s="97"/>
      <c r="I32" s="97"/>
      <c r="J32" s="97"/>
    </row>
    <row r="33" spans="1:10" ht="409.5">
      <c r="A33" s="97">
        <f t="shared" si="0"/>
        <v>32</v>
      </c>
      <c r="B33" s="97" t="s">
        <v>1464</v>
      </c>
      <c r="C33" s="97"/>
      <c r="D33" s="111" t="s">
        <v>1493</v>
      </c>
      <c r="E33" s="97" t="s">
        <v>1416</v>
      </c>
      <c r="F33" s="97" t="s">
        <v>1489</v>
      </c>
      <c r="G33" s="111" t="s">
        <v>1491</v>
      </c>
      <c r="H33" s="97"/>
      <c r="I33" s="97"/>
      <c r="J33" s="97"/>
    </row>
  </sheetData>
  <phoneticPr fontId="4" type="noConversion"/>
  <dataValidations count="1">
    <dataValidation type="list" allowBlank="1" showInputMessage="1" showErrorMessage="1" sqref="E1:E1048576">
      <formula1>"基础指标,组合指标,衍生指标"</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修订记录</vt:lpstr>
      <vt:lpstr>填表说明</vt:lpstr>
      <vt:lpstr>1.源系统表级信息调研</vt:lpstr>
      <vt:lpstr>2.源系统字段级信息调研</vt:lpstr>
      <vt:lpstr>3.业务主题模型表级归类分析</vt:lpstr>
      <vt:lpstr>4.主题模型字段级数据映射分析</vt:lpstr>
      <vt:lpstr>5.报表需求采集</vt:lpstr>
      <vt:lpstr>6.报表指标口径调研分析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moerlong</cp:lastModifiedBy>
  <dcterms:created xsi:type="dcterms:W3CDTF">2018-01-05T01:38:12Z</dcterms:created>
  <dcterms:modified xsi:type="dcterms:W3CDTF">2018-05-22T08:52:16Z</dcterms:modified>
</cp:coreProperties>
</file>