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3C54E903-A8AF-40E4-AAF3-399B435972E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3" r:id="rId1"/>
    <sheet name="Sheet3" sheetId="4" r:id="rId2"/>
    <sheet name="Sheet5" sheetId="6" r:id="rId3"/>
    <sheet name="Sheet1" sheetId="1" r:id="rId4"/>
  </sheets>
  <definedNames>
    <definedName name="_xlnm._FilterDatabase" localSheetId="3" hidden="1">Sheet1!$A$1:$Y$352</definedName>
  </definedNames>
  <calcPr calcId="191029"/>
  <pivotCaches>
    <pivotCache cacheId="0" r:id="rId5"/>
    <pivotCache cacheId="2" r:id="rId6"/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F667" i="1"/>
  <c r="AG667" i="1"/>
  <c r="AF668" i="1"/>
  <c r="AG668" i="1"/>
  <c r="AF669" i="1"/>
  <c r="AG669" i="1"/>
  <c r="AF670" i="1"/>
  <c r="AG670" i="1"/>
  <c r="AF671" i="1"/>
  <c r="AG671" i="1"/>
  <c r="AF672" i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F682" i="1"/>
  <c r="AG682" i="1"/>
  <c r="AF683" i="1"/>
  <c r="AG683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1" i="1"/>
  <c r="AG691" i="1"/>
  <c r="AF692" i="1"/>
  <c r="AG692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4" i="1"/>
  <c r="AG704" i="1"/>
  <c r="AF705" i="1"/>
  <c r="AG705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3" i="1"/>
  <c r="AG713" i="1"/>
  <c r="AF714" i="1"/>
  <c r="AG714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39" i="1"/>
  <c r="AG739" i="1"/>
  <c r="AF740" i="1"/>
  <c r="AG740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48" i="1"/>
  <c r="AG748" i="1"/>
  <c r="AF749" i="1"/>
  <c r="AG749" i="1"/>
  <c r="AF750" i="1"/>
  <c r="AG750" i="1"/>
  <c r="AF751" i="1"/>
  <c r="AG751" i="1"/>
  <c r="AF752" i="1"/>
  <c r="AG752" i="1"/>
  <c r="AF753" i="1"/>
  <c r="AG753" i="1"/>
  <c r="AF754" i="1"/>
  <c r="AG754" i="1"/>
  <c r="AF755" i="1"/>
  <c r="AG755" i="1"/>
  <c r="AF756" i="1"/>
  <c r="AG756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765" i="1"/>
  <c r="AG765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3" i="1"/>
  <c r="AG773" i="1"/>
  <c r="AF774" i="1"/>
  <c r="AG774" i="1"/>
  <c r="AF775" i="1"/>
  <c r="AG775" i="1"/>
  <c r="AF776" i="1"/>
  <c r="AG77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799" i="1"/>
  <c r="AG799" i="1"/>
  <c r="AF800" i="1"/>
  <c r="AG800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807" i="1"/>
  <c r="AG807" i="1"/>
  <c r="AF808" i="1"/>
  <c r="AG808" i="1"/>
  <c r="AF809" i="1"/>
  <c r="AG809" i="1"/>
  <c r="AF810" i="1"/>
  <c r="AG810" i="1"/>
  <c r="AF811" i="1"/>
  <c r="AG811" i="1"/>
  <c r="AF812" i="1"/>
  <c r="AG812" i="1"/>
  <c r="AF813" i="1"/>
  <c r="AG813" i="1"/>
  <c r="AF814" i="1"/>
  <c r="AG814" i="1"/>
  <c r="AF815" i="1"/>
  <c r="AG815" i="1"/>
  <c r="AF816" i="1"/>
  <c r="AG816" i="1"/>
  <c r="AF817" i="1"/>
  <c r="AG817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5" i="1"/>
  <c r="AG825" i="1"/>
  <c r="AF826" i="1"/>
  <c r="AG826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3" i="1"/>
  <c r="AG833" i="1"/>
  <c r="AF834" i="1"/>
  <c r="AG834" i="1"/>
  <c r="AF835" i="1"/>
  <c r="AG835" i="1"/>
  <c r="AF836" i="1"/>
  <c r="AG836" i="1"/>
  <c r="AF837" i="1"/>
  <c r="AG837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860" i="1"/>
  <c r="AG860" i="1"/>
  <c r="AF861" i="1"/>
  <c r="AG861" i="1"/>
  <c r="AF862" i="1"/>
  <c r="AG862" i="1"/>
  <c r="AF863" i="1"/>
  <c r="AG863" i="1"/>
  <c r="AF864" i="1"/>
  <c r="AG864" i="1"/>
  <c r="AF865" i="1"/>
  <c r="AG865" i="1"/>
  <c r="AF866" i="1"/>
  <c r="AG866" i="1"/>
  <c r="AF867" i="1"/>
  <c r="AG867" i="1"/>
  <c r="AF868" i="1"/>
  <c r="AG868" i="1"/>
  <c r="AF869" i="1"/>
  <c r="AG869" i="1"/>
  <c r="AF870" i="1"/>
  <c r="AG870" i="1"/>
  <c r="AF871" i="1"/>
  <c r="AG871" i="1"/>
  <c r="AF872" i="1"/>
  <c r="AG872" i="1"/>
  <c r="AF873" i="1"/>
  <c r="AG873" i="1"/>
  <c r="AF874" i="1"/>
  <c r="AG874" i="1"/>
  <c r="AF875" i="1"/>
  <c r="AG875" i="1"/>
  <c r="AF876" i="1"/>
  <c r="AG876" i="1"/>
  <c r="AF877" i="1"/>
  <c r="AG877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884" i="1"/>
  <c r="AG884" i="1"/>
  <c r="AF885" i="1"/>
  <c r="AG885" i="1"/>
  <c r="AF886" i="1"/>
  <c r="AG886" i="1"/>
  <c r="AF887" i="1"/>
  <c r="AG887" i="1"/>
  <c r="AF888" i="1"/>
  <c r="AG888" i="1"/>
  <c r="AF889" i="1"/>
  <c r="AG889" i="1"/>
  <c r="AF890" i="1"/>
  <c r="AG890" i="1"/>
  <c r="AF891" i="1"/>
  <c r="AG891" i="1"/>
  <c r="AF892" i="1"/>
  <c r="AG892" i="1"/>
  <c r="AF893" i="1"/>
  <c r="AG893" i="1"/>
  <c r="AF894" i="1"/>
  <c r="AG894" i="1"/>
  <c r="AF895" i="1"/>
  <c r="AG895" i="1"/>
  <c r="AF896" i="1"/>
  <c r="AG896" i="1"/>
  <c r="AF897" i="1"/>
  <c r="AG897" i="1"/>
  <c r="AF898" i="1"/>
  <c r="AG898" i="1"/>
  <c r="AF899" i="1"/>
  <c r="AG899" i="1"/>
  <c r="AF900" i="1"/>
  <c r="AG900" i="1"/>
  <c r="AF901" i="1"/>
  <c r="AG901" i="1"/>
  <c r="AF902" i="1"/>
  <c r="AG902" i="1"/>
  <c r="AF903" i="1"/>
  <c r="AG903" i="1"/>
  <c r="AF904" i="1"/>
  <c r="AG904" i="1"/>
  <c r="AF905" i="1"/>
  <c r="AG905" i="1"/>
  <c r="AF906" i="1"/>
  <c r="AG906" i="1"/>
  <c r="AF907" i="1"/>
  <c r="AG907" i="1"/>
  <c r="AF908" i="1"/>
  <c r="AG908" i="1"/>
  <c r="AF909" i="1"/>
  <c r="AG909" i="1"/>
  <c r="AF910" i="1"/>
  <c r="AG910" i="1"/>
  <c r="AF911" i="1"/>
  <c r="AG911" i="1"/>
  <c r="AF912" i="1"/>
  <c r="AG912" i="1"/>
  <c r="AF913" i="1"/>
  <c r="AG913" i="1"/>
  <c r="AF914" i="1"/>
  <c r="AG914" i="1"/>
  <c r="AF915" i="1"/>
  <c r="AG915" i="1"/>
  <c r="AF916" i="1"/>
  <c r="AG916" i="1"/>
  <c r="AF917" i="1"/>
  <c r="AG917" i="1"/>
  <c r="AF918" i="1"/>
  <c r="AG918" i="1"/>
  <c r="AF919" i="1"/>
  <c r="AG919" i="1"/>
  <c r="AF920" i="1"/>
  <c r="AG920" i="1"/>
  <c r="AF921" i="1"/>
  <c r="AG921" i="1"/>
  <c r="AF922" i="1"/>
  <c r="AG922" i="1"/>
  <c r="AF923" i="1"/>
  <c r="AG923" i="1"/>
  <c r="AF924" i="1"/>
  <c r="AG924" i="1"/>
  <c r="AF925" i="1"/>
  <c r="AG925" i="1"/>
  <c r="AF926" i="1"/>
  <c r="AG926" i="1"/>
  <c r="AF927" i="1"/>
  <c r="AG927" i="1"/>
  <c r="AF928" i="1"/>
  <c r="AG928" i="1"/>
  <c r="AF929" i="1"/>
  <c r="AG929" i="1"/>
  <c r="AF930" i="1"/>
  <c r="AG930" i="1"/>
  <c r="AF931" i="1"/>
  <c r="AG931" i="1"/>
  <c r="AF932" i="1"/>
  <c r="AG932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1" i="1"/>
  <c r="AG941" i="1"/>
  <c r="AF942" i="1"/>
  <c r="AG942" i="1"/>
  <c r="AF943" i="1"/>
  <c r="AG943" i="1"/>
  <c r="AF944" i="1"/>
  <c r="AG944" i="1"/>
  <c r="AF945" i="1"/>
  <c r="AG945" i="1"/>
  <c r="AF946" i="1"/>
  <c r="AG946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3" i="1"/>
  <c r="AG953" i="1"/>
  <c r="AF954" i="1"/>
  <c r="AG954" i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0" i="1"/>
  <c r="AG970" i="1"/>
  <c r="AF971" i="1"/>
  <c r="AG971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0" i="1"/>
  <c r="AG980" i="1"/>
  <c r="AF981" i="1"/>
  <c r="AG981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89" i="1"/>
  <c r="AG989" i="1"/>
  <c r="AF990" i="1"/>
  <c r="AG990" i="1"/>
  <c r="AF991" i="1"/>
  <c r="AG991" i="1"/>
  <c r="AF992" i="1"/>
  <c r="AG992" i="1"/>
  <c r="AF993" i="1"/>
  <c r="AG993" i="1"/>
  <c r="AF994" i="1"/>
  <c r="AG994" i="1"/>
  <c r="AF995" i="1"/>
  <c r="AG995" i="1"/>
  <c r="AF996" i="1"/>
  <c r="AG996" i="1"/>
  <c r="AF997" i="1"/>
  <c r="AG997" i="1"/>
  <c r="AF998" i="1"/>
  <c r="AG998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1010" i="1"/>
  <c r="AG1010" i="1"/>
  <c r="AF1011" i="1"/>
  <c r="AG1011" i="1"/>
  <c r="AF1012" i="1"/>
  <c r="AG1012" i="1"/>
  <c r="AF1013" i="1"/>
  <c r="AG1013" i="1"/>
  <c r="AF1014" i="1"/>
  <c r="AG1014" i="1"/>
  <c r="AF1015" i="1"/>
  <c r="AG1015" i="1"/>
  <c r="AF1016" i="1"/>
  <c r="AG1016" i="1"/>
  <c r="AF1017" i="1"/>
  <c r="AG1017" i="1"/>
  <c r="AF1018" i="1"/>
  <c r="AG1018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2" i="1"/>
  <c r="AG2" i="1"/>
  <c r="G10" i="6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2" i="1"/>
  <c r="Y2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S892" i="1"/>
  <c r="T892" i="1"/>
  <c r="U892" i="1"/>
  <c r="V892" i="1"/>
  <c r="W892" i="1"/>
  <c r="S893" i="1"/>
  <c r="U893" i="1" s="1"/>
  <c r="T893" i="1"/>
  <c r="V893" i="1"/>
  <c r="W893" i="1"/>
  <c r="S894" i="1"/>
  <c r="U894" i="1" s="1"/>
  <c r="T894" i="1"/>
  <c r="V894" i="1"/>
  <c r="W894" i="1"/>
  <c r="S895" i="1"/>
  <c r="T895" i="1"/>
  <c r="U895" i="1"/>
  <c r="V895" i="1"/>
  <c r="W895" i="1"/>
  <c r="S896" i="1"/>
  <c r="T896" i="1"/>
  <c r="U896" i="1"/>
  <c r="V896" i="1"/>
  <c r="W896" i="1"/>
  <c r="S897" i="1"/>
  <c r="U897" i="1" s="1"/>
  <c r="T897" i="1"/>
  <c r="V897" i="1"/>
  <c r="W897" i="1"/>
  <c r="S898" i="1"/>
  <c r="T898" i="1"/>
  <c r="U898" i="1" s="1"/>
  <c r="V898" i="1"/>
  <c r="W898" i="1"/>
  <c r="S899" i="1"/>
  <c r="T899" i="1"/>
  <c r="U899" i="1" s="1"/>
  <c r="V899" i="1"/>
  <c r="W899" i="1"/>
  <c r="S900" i="1"/>
  <c r="U900" i="1" s="1"/>
  <c r="T900" i="1"/>
  <c r="V900" i="1"/>
  <c r="W900" i="1"/>
  <c r="S901" i="1"/>
  <c r="T901" i="1"/>
  <c r="U901" i="1" s="1"/>
  <c r="V901" i="1"/>
  <c r="W901" i="1"/>
  <c r="S902" i="1"/>
  <c r="U902" i="1" s="1"/>
  <c r="T902" i="1"/>
  <c r="V902" i="1"/>
  <c r="W902" i="1"/>
  <c r="S903" i="1"/>
  <c r="U903" i="1" s="1"/>
  <c r="T903" i="1"/>
  <c r="V903" i="1"/>
  <c r="W903" i="1"/>
  <c r="S904" i="1"/>
  <c r="U904" i="1" s="1"/>
  <c r="T904" i="1"/>
  <c r="V904" i="1"/>
  <c r="W904" i="1"/>
  <c r="S905" i="1"/>
  <c r="T905" i="1"/>
  <c r="U905" i="1" s="1"/>
  <c r="V905" i="1"/>
  <c r="W905" i="1"/>
  <c r="S906" i="1"/>
  <c r="T906" i="1"/>
  <c r="U906" i="1"/>
  <c r="V906" i="1"/>
  <c r="W906" i="1"/>
  <c r="S907" i="1"/>
  <c r="U907" i="1" s="1"/>
  <c r="T907" i="1"/>
  <c r="V907" i="1"/>
  <c r="W907" i="1"/>
  <c r="S908" i="1"/>
  <c r="U908" i="1" s="1"/>
  <c r="T908" i="1"/>
  <c r="V908" i="1"/>
  <c r="W908" i="1"/>
  <c r="S909" i="1"/>
  <c r="T909" i="1"/>
  <c r="U909" i="1"/>
  <c r="V909" i="1"/>
  <c r="W909" i="1"/>
  <c r="S910" i="1"/>
  <c r="U910" i="1" s="1"/>
  <c r="T910" i="1"/>
  <c r="V910" i="1"/>
  <c r="W910" i="1"/>
  <c r="S911" i="1"/>
  <c r="T911" i="1"/>
  <c r="U911" i="1" s="1"/>
  <c r="V911" i="1"/>
  <c r="W911" i="1"/>
  <c r="S912" i="1"/>
  <c r="T912" i="1"/>
  <c r="U912" i="1"/>
  <c r="V912" i="1"/>
  <c r="W912" i="1"/>
  <c r="S913" i="1"/>
  <c r="U913" i="1" s="1"/>
  <c r="T913" i="1"/>
  <c r="V913" i="1"/>
  <c r="W913" i="1"/>
  <c r="S914" i="1"/>
  <c r="U914" i="1" s="1"/>
  <c r="T914" i="1"/>
  <c r="V914" i="1"/>
  <c r="W914" i="1"/>
  <c r="S915" i="1"/>
  <c r="T915" i="1"/>
  <c r="U915" i="1" s="1"/>
  <c r="V915" i="1"/>
  <c r="W915" i="1"/>
  <c r="S916" i="1"/>
  <c r="U916" i="1" s="1"/>
  <c r="T916" i="1"/>
  <c r="V916" i="1"/>
  <c r="W916" i="1"/>
  <c r="S917" i="1"/>
  <c r="U917" i="1" s="1"/>
  <c r="T917" i="1"/>
  <c r="V917" i="1"/>
  <c r="W917" i="1"/>
  <c r="S918" i="1"/>
  <c r="U918" i="1" s="1"/>
  <c r="T918" i="1"/>
  <c r="V918" i="1"/>
  <c r="W918" i="1"/>
  <c r="S919" i="1"/>
  <c r="U919" i="1" s="1"/>
  <c r="T919" i="1"/>
  <c r="V919" i="1"/>
  <c r="W919" i="1"/>
  <c r="S920" i="1"/>
  <c r="U920" i="1" s="1"/>
  <c r="T920" i="1"/>
  <c r="V920" i="1"/>
  <c r="W920" i="1"/>
  <c r="S921" i="1"/>
  <c r="T921" i="1"/>
  <c r="U921" i="1"/>
  <c r="V921" i="1"/>
  <c r="W921" i="1"/>
  <c r="S922" i="1"/>
  <c r="U922" i="1" s="1"/>
  <c r="T922" i="1"/>
  <c r="V922" i="1"/>
  <c r="W922" i="1"/>
  <c r="S923" i="1"/>
  <c r="T923" i="1"/>
  <c r="U923" i="1" s="1"/>
  <c r="V923" i="1"/>
  <c r="W923" i="1"/>
  <c r="S924" i="1"/>
  <c r="T924" i="1"/>
  <c r="U924" i="1"/>
  <c r="V924" i="1"/>
  <c r="W924" i="1"/>
  <c r="S925" i="1"/>
  <c r="U925" i="1" s="1"/>
  <c r="T925" i="1"/>
  <c r="V925" i="1"/>
  <c r="W925" i="1"/>
  <c r="S926" i="1"/>
  <c r="U926" i="1" s="1"/>
  <c r="T926" i="1"/>
  <c r="V926" i="1"/>
  <c r="W926" i="1"/>
  <c r="S927" i="1"/>
  <c r="T927" i="1"/>
  <c r="U927" i="1" s="1"/>
  <c r="V927" i="1"/>
  <c r="W927" i="1"/>
  <c r="S928" i="1"/>
  <c r="U928" i="1" s="1"/>
  <c r="T928" i="1"/>
  <c r="V928" i="1"/>
  <c r="W928" i="1"/>
  <c r="S929" i="1"/>
  <c r="U929" i="1" s="1"/>
  <c r="T929" i="1"/>
  <c r="V929" i="1"/>
  <c r="W929" i="1"/>
  <c r="S930" i="1"/>
  <c r="U930" i="1" s="1"/>
  <c r="T930" i="1"/>
  <c r="V930" i="1"/>
  <c r="W930" i="1"/>
  <c r="S931" i="1"/>
  <c r="U931" i="1" s="1"/>
  <c r="T931" i="1"/>
  <c r="V931" i="1"/>
  <c r="W931" i="1"/>
  <c r="S932" i="1"/>
  <c r="T932" i="1"/>
  <c r="U932" i="1"/>
  <c r="V932" i="1"/>
  <c r="W932" i="1"/>
  <c r="S933" i="1"/>
  <c r="T933" i="1"/>
  <c r="U933" i="1"/>
  <c r="V933" i="1"/>
  <c r="W933" i="1"/>
  <c r="S934" i="1"/>
  <c r="U934" i="1" s="1"/>
  <c r="T934" i="1"/>
  <c r="V934" i="1"/>
  <c r="W934" i="1"/>
  <c r="S935" i="1"/>
  <c r="T935" i="1"/>
  <c r="U935" i="1" s="1"/>
  <c r="V935" i="1"/>
  <c r="W935" i="1"/>
  <c r="S936" i="1"/>
  <c r="T936" i="1"/>
  <c r="U936" i="1"/>
  <c r="V936" i="1"/>
  <c r="W936" i="1"/>
  <c r="S937" i="1"/>
  <c r="U937" i="1" s="1"/>
  <c r="T937" i="1"/>
  <c r="V937" i="1"/>
  <c r="W937" i="1"/>
  <c r="S938" i="1"/>
  <c r="U938" i="1" s="1"/>
  <c r="T938" i="1"/>
  <c r="V938" i="1"/>
  <c r="W938" i="1"/>
  <c r="S939" i="1"/>
  <c r="T939" i="1"/>
  <c r="U939" i="1" s="1"/>
  <c r="V939" i="1"/>
  <c r="W939" i="1"/>
  <c r="S940" i="1"/>
  <c r="U940" i="1" s="1"/>
  <c r="T940" i="1"/>
  <c r="V940" i="1"/>
  <c r="W940" i="1"/>
  <c r="S941" i="1"/>
  <c r="U941" i="1" s="1"/>
  <c r="T941" i="1"/>
  <c r="V941" i="1"/>
  <c r="W941" i="1"/>
  <c r="S942" i="1"/>
  <c r="U942" i="1" s="1"/>
  <c r="T942" i="1"/>
  <c r="V942" i="1"/>
  <c r="W942" i="1"/>
  <c r="S943" i="1"/>
  <c r="U943" i="1" s="1"/>
  <c r="T943" i="1"/>
  <c r="V943" i="1"/>
  <c r="W943" i="1"/>
  <c r="S944" i="1"/>
  <c r="T944" i="1"/>
  <c r="U944" i="1"/>
  <c r="V944" i="1"/>
  <c r="W944" i="1"/>
  <c r="S945" i="1"/>
  <c r="T945" i="1"/>
  <c r="U945" i="1"/>
  <c r="V945" i="1"/>
  <c r="W945" i="1"/>
  <c r="S946" i="1"/>
  <c r="U946" i="1" s="1"/>
  <c r="T946" i="1"/>
  <c r="V946" i="1"/>
  <c r="W946" i="1"/>
  <c r="S947" i="1"/>
  <c r="T947" i="1"/>
  <c r="U947" i="1" s="1"/>
  <c r="V947" i="1"/>
  <c r="W947" i="1"/>
  <c r="S948" i="1"/>
  <c r="T948" i="1"/>
  <c r="U948" i="1"/>
  <c r="V948" i="1"/>
  <c r="W948" i="1"/>
  <c r="S949" i="1"/>
  <c r="U949" i="1" s="1"/>
  <c r="T949" i="1"/>
  <c r="V949" i="1"/>
  <c r="W949" i="1"/>
  <c r="S950" i="1"/>
  <c r="U950" i="1" s="1"/>
  <c r="T950" i="1"/>
  <c r="V950" i="1"/>
  <c r="W950" i="1"/>
  <c r="S951" i="1"/>
  <c r="T951" i="1"/>
  <c r="U951" i="1" s="1"/>
  <c r="V951" i="1"/>
  <c r="W951" i="1"/>
  <c r="S952" i="1"/>
  <c r="U952" i="1" s="1"/>
  <c r="T952" i="1"/>
  <c r="V952" i="1"/>
  <c r="W952" i="1"/>
  <c r="S953" i="1"/>
  <c r="U953" i="1" s="1"/>
  <c r="T953" i="1"/>
  <c r="V953" i="1"/>
  <c r="W953" i="1"/>
  <c r="S954" i="1"/>
  <c r="U954" i="1" s="1"/>
  <c r="T954" i="1"/>
  <c r="V954" i="1"/>
  <c r="W954" i="1"/>
  <c r="S955" i="1"/>
  <c r="U955" i="1" s="1"/>
  <c r="T955" i="1"/>
  <c r="V955" i="1"/>
  <c r="W955" i="1"/>
  <c r="S956" i="1"/>
  <c r="T956" i="1"/>
  <c r="U956" i="1"/>
  <c r="V956" i="1"/>
  <c r="W956" i="1"/>
  <c r="S957" i="1"/>
  <c r="T957" i="1"/>
  <c r="U957" i="1"/>
  <c r="V957" i="1"/>
  <c r="W957" i="1"/>
  <c r="S958" i="1"/>
  <c r="U958" i="1" s="1"/>
  <c r="T958" i="1"/>
  <c r="V958" i="1"/>
  <c r="W958" i="1"/>
  <c r="S959" i="1"/>
  <c r="T959" i="1"/>
  <c r="U959" i="1" s="1"/>
  <c r="V959" i="1"/>
  <c r="W959" i="1"/>
  <c r="S960" i="1"/>
  <c r="T960" i="1"/>
  <c r="U960" i="1"/>
  <c r="V960" i="1"/>
  <c r="W960" i="1"/>
  <c r="S961" i="1"/>
  <c r="U961" i="1" s="1"/>
  <c r="T961" i="1"/>
  <c r="V961" i="1"/>
  <c r="W961" i="1"/>
  <c r="S962" i="1"/>
  <c r="U962" i="1" s="1"/>
  <c r="T962" i="1"/>
  <c r="V962" i="1"/>
  <c r="W962" i="1"/>
  <c r="S963" i="1"/>
  <c r="T963" i="1"/>
  <c r="U963" i="1" s="1"/>
  <c r="V963" i="1"/>
  <c r="W963" i="1"/>
  <c r="S964" i="1"/>
  <c r="U964" i="1" s="1"/>
  <c r="T964" i="1"/>
  <c r="V964" i="1"/>
  <c r="W964" i="1"/>
  <c r="S965" i="1"/>
  <c r="U965" i="1" s="1"/>
  <c r="T965" i="1"/>
  <c r="V965" i="1"/>
  <c r="W965" i="1"/>
  <c r="S966" i="1"/>
  <c r="U966" i="1" s="1"/>
  <c r="T966" i="1"/>
  <c r="V966" i="1"/>
  <c r="W966" i="1"/>
  <c r="S967" i="1"/>
  <c r="U967" i="1" s="1"/>
  <c r="T967" i="1"/>
  <c r="V967" i="1"/>
  <c r="W967" i="1"/>
  <c r="S968" i="1"/>
  <c r="T968" i="1"/>
  <c r="U968" i="1"/>
  <c r="V968" i="1"/>
  <c r="W968" i="1"/>
  <c r="S969" i="1"/>
  <c r="T969" i="1"/>
  <c r="U969" i="1"/>
  <c r="V969" i="1"/>
  <c r="W969" i="1"/>
  <c r="S970" i="1"/>
  <c r="U970" i="1" s="1"/>
  <c r="T970" i="1"/>
  <c r="V970" i="1"/>
  <c r="W970" i="1"/>
  <c r="S971" i="1"/>
  <c r="T971" i="1"/>
  <c r="U971" i="1" s="1"/>
  <c r="V971" i="1"/>
  <c r="W971" i="1"/>
  <c r="S972" i="1"/>
  <c r="T972" i="1"/>
  <c r="U972" i="1"/>
  <c r="V972" i="1"/>
  <c r="W972" i="1"/>
  <c r="S973" i="1"/>
  <c r="U973" i="1" s="1"/>
  <c r="T973" i="1"/>
  <c r="V973" i="1"/>
  <c r="W973" i="1"/>
  <c r="S974" i="1"/>
  <c r="U974" i="1" s="1"/>
  <c r="T974" i="1"/>
  <c r="V974" i="1"/>
  <c r="W974" i="1"/>
  <c r="S975" i="1"/>
  <c r="T975" i="1"/>
  <c r="U975" i="1" s="1"/>
  <c r="V975" i="1"/>
  <c r="W975" i="1"/>
  <c r="S976" i="1"/>
  <c r="U976" i="1" s="1"/>
  <c r="T976" i="1"/>
  <c r="V976" i="1"/>
  <c r="W976" i="1"/>
  <c r="S977" i="1"/>
  <c r="U977" i="1" s="1"/>
  <c r="T977" i="1"/>
  <c r="V977" i="1"/>
  <c r="W977" i="1"/>
  <c r="S978" i="1"/>
  <c r="U978" i="1" s="1"/>
  <c r="T978" i="1"/>
  <c r="V978" i="1"/>
  <c r="W978" i="1"/>
  <c r="S979" i="1"/>
  <c r="U979" i="1" s="1"/>
  <c r="T979" i="1"/>
  <c r="V979" i="1"/>
  <c r="W979" i="1"/>
  <c r="S980" i="1"/>
  <c r="T980" i="1"/>
  <c r="U980" i="1"/>
  <c r="V980" i="1"/>
  <c r="W980" i="1"/>
  <c r="S981" i="1"/>
  <c r="T981" i="1"/>
  <c r="U981" i="1"/>
  <c r="V981" i="1"/>
  <c r="W981" i="1"/>
  <c r="S982" i="1"/>
  <c r="U982" i="1" s="1"/>
  <c r="T982" i="1"/>
  <c r="V982" i="1"/>
  <c r="W982" i="1"/>
  <c r="S983" i="1"/>
  <c r="U983" i="1" s="1"/>
  <c r="T983" i="1"/>
  <c r="V983" i="1"/>
  <c r="W983" i="1"/>
  <c r="S984" i="1"/>
  <c r="T984" i="1"/>
  <c r="U984" i="1"/>
  <c r="V984" i="1"/>
  <c r="W984" i="1"/>
  <c r="S985" i="1"/>
  <c r="U985" i="1" s="1"/>
  <c r="T985" i="1"/>
  <c r="V985" i="1"/>
  <c r="W985" i="1"/>
  <c r="S986" i="1"/>
  <c r="U986" i="1" s="1"/>
  <c r="T986" i="1"/>
  <c r="V986" i="1"/>
  <c r="W986" i="1"/>
  <c r="S987" i="1"/>
  <c r="T987" i="1"/>
  <c r="U987" i="1" s="1"/>
  <c r="V987" i="1"/>
  <c r="W987" i="1"/>
  <c r="S988" i="1"/>
  <c r="U988" i="1" s="1"/>
  <c r="T988" i="1"/>
  <c r="V988" i="1"/>
  <c r="W988" i="1"/>
  <c r="S989" i="1"/>
  <c r="U989" i="1" s="1"/>
  <c r="T989" i="1"/>
  <c r="V989" i="1"/>
  <c r="W989" i="1"/>
  <c r="S990" i="1"/>
  <c r="U990" i="1" s="1"/>
  <c r="T990" i="1"/>
  <c r="V990" i="1"/>
  <c r="W990" i="1"/>
  <c r="S991" i="1"/>
  <c r="U991" i="1" s="1"/>
  <c r="T991" i="1"/>
  <c r="V991" i="1"/>
  <c r="W991" i="1"/>
  <c r="S992" i="1"/>
  <c r="T992" i="1"/>
  <c r="U992" i="1"/>
  <c r="V992" i="1"/>
  <c r="W992" i="1"/>
  <c r="S993" i="1"/>
  <c r="T993" i="1"/>
  <c r="U993" i="1"/>
  <c r="V993" i="1"/>
  <c r="W993" i="1"/>
  <c r="S994" i="1"/>
  <c r="U994" i="1" s="1"/>
  <c r="T994" i="1"/>
  <c r="V994" i="1"/>
  <c r="W994" i="1"/>
  <c r="S995" i="1"/>
  <c r="T995" i="1"/>
  <c r="U995" i="1" s="1"/>
  <c r="V995" i="1"/>
  <c r="W995" i="1"/>
  <c r="S996" i="1"/>
  <c r="T996" i="1"/>
  <c r="U996" i="1"/>
  <c r="V996" i="1"/>
  <c r="W996" i="1"/>
  <c r="S997" i="1"/>
  <c r="U997" i="1" s="1"/>
  <c r="T997" i="1"/>
  <c r="V997" i="1"/>
  <c r="W997" i="1"/>
  <c r="S998" i="1"/>
  <c r="U998" i="1" s="1"/>
  <c r="T998" i="1"/>
  <c r="V998" i="1"/>
  <c r="W998" i="1"/>
  <c r="S999" i="1"/>
  <c r="T999" i="1"/>
  <c r="U999" i="1" s="1"/>
  <c r="V999" i="1"/>
  <c r="W999" i="1"/>
  <c r="S1000" i="1"/>
  <c r="U1000" i="1" s="1"/>
  <c r="T1000" i="1"/>
  <c r="V1000" i="1"/>
  <c r="W1000" i="1"/>
  <c r="S1001" i="1"/>
  <c r="U1001" i="1" s="1"/>
  <c r="T1001" i="1"/>
  <c r="V1001" i="1"/>
  <c r="W1001" i="1"/>
  <c r="S1002" i="1"/>
  <c r="U1002" i="1" s="1"/>
  <c r="T1002" i="1"/>
  <c r="V1002" i="1"/>
  <c r="W1002" i="1"/>
  <c r="S1003" i="1"/>
  <c r="U1003" i="1" s="1"/>
  <c r="T1003" i="1"/>
  <c r="V1003" i="1"/>
  <c r="W1003" i="1"/>
  <c r="S1004" i="1"/>
  <c r="T1004" i="1"/>
  <c r="U1004" i="1"/>
  <c r="V1004" i="1"/>
  <c r="W1004" i="1"/>
  <c r="S1005" i="1"/>
  <c r="T1005" i="1"/>
  <c r="U1005" i="1"/>
  <c r="V1005" i="1"/>
  <c r="W1005" i="1"/>
  <c r="S1006" i="1"/>
  <c r="U1006" i="1" s="1"/>
  <c r="T1006" i="1"/>
  <c r="V1006" i="1"/>
  <c r="W1006" i="1"/>
  <c r="S1007" i="1"/>
  <c r="U1007" i="1" s="1"/>
  <c r="T1007" i="1"/>
  <c r="V1007" i="1"/>
  <c r="W1007" i="1"/>
  <c r="S1008" i="1"/>
  <c r="T1008" i="1"/>
  <c r="U1008" i="1"/>
  <c r="V1008" i="1"/>
  <c r="W1008" i="1"/>
  <c r="S1009" i="1"/>
  <c r="U1009" i="1" s="1"/>
  <c r="T1009" i="1"/>
  <c r="V1009" i="1"/>
  <c r="W1009" i="1"/>
  <c r="S1010" i="1"/>
  <c r="U1010" i="1" s="1"/>
  <c r="T1010" i="1"/>
  <c r="V1010" i="1"/>
  <c r="W1010" i="1"/>
  <c r="S1011" i="1"/>
  <c r="T1011" i="1"/>
  <c r="U1011" i="1" s="1"/>
  <c r="V1011" i="1"/>
  <c r="W1011" i="1"/>
  <c r="S1012" i="1"/>
  <c r="U1012" i="1" s="1"/>
  <c r="T1012" i="1"/>
  <c r="V1012" i="1"/>
  <c r="W1012" i="1"/>
  <c r="S1013" i="1"/>
  <c r="U1013" i="1" s="1"/>
  <c r="T1013" i="1"/>
  <c r="V1013" i="1"/>
  <c r="W1013" i="1"/>
  <c r="S1014" i="1"/>
  <c r="U1014" i="1" s="1"/>
  <c r="T1014" i="1"/>
  <c r="V1014" i="1"/>
  <c r="W1014" i="1"/>
  <c r="S1015" i="1"/>
  <c r="U1015" i="1" s="1"/>
  <c r="T1015" i="1"/>
  <c r="V1015" i="1"/>
  <c r="W1015" i="1"/>
  <c r="S1016" i="1"/>
  <c r="T1016" i="1"/>
  <c r="U1016" i="1"/>
  <c r="V1016" i="1"/>
  <c r="W1016" i="1"/>
  <c r="S1017" i="1"/>
  <c r="T1017" i="1"/>
  <c r="U1017" i="1"/>
  <c r="V1017" i="1"/>
  <c r="W1017" i="1"/>
  <c r="S1018" i="1"/>
  <c r="U1018" i="1" s="1"/>
  <c r="T1018" i="1"/>
  <c r="V1018" i="1"/>
  <c r="W1018" i="1"/>
  <c r="S1019" i="1"/>
  <c r="U1019" i="1" s="1"/>
  <c r="T1019" i="1"/>
  <c r="V1019" i="1"/>
  <c r="W1019" i="1"/>
  <c r="S1020" i="1"/>
  <c r="T1020" i="1"/>
  <c r="U1020" i="1"/>
  <c r="V1020" i="1"/>
  <c r="W1020" i="1"/>
  <c r="S1021" i="1"/>
  <c r="U1021" i="1" s="1"/>
  <c r="T1021" i="1"/>
  <c r="V1021" i="1"/>
  <c r="W1021" i="1"/>
  <c r="S1022" i="1"/>
  <c r="U1022" i="1" s="1"/>
  <c r="T1022" i="1"/>
  <c r="V1022" i="1"/>
  <c r="W1022" i="1"/>
  <c r="S1023" i="1"/>
  <c r="T1023" i="1"/>
  <c r="U1023" i="1" s="1"/>
  <c r="V1023" i="1"/>
  <c r="W1023" i="1"/>
  <c r="S1024" i="1"/>
  <c r="U1024" i="1" s="1"/>
  <c r="T1024" i="1"/>
  <c r="V1024" i="1"/>
  <c r="W1024" i="1"/>
  <c r="S1025" i="1"/>
  <c r="U1025" i="1" s="1"/>
  <c r="T1025" i="1"/>
  <c r="V1025" i="1"/>
  <c r="W1025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S659" i="1"/>
  <c r="U659" i="1" s="1"/>
  <c r="T659" i="1"/>
  <c r="V659" i="1"/>
  <c r="W659" i="1"/>
  <c r="S660" i="1"/>
  <c r="U660" i="1" s="1"/>
  <c r="T660" i="1"/>
  <c r="V660" i="1"/>
  <c r="W660" i="1"/>
  <c r="S661" i="1"/>
  <c r="U661" i="1" s="1"/>
  <c r="T661" i="1"/>
  <c r="V661" i="1"/>
  <c r="W661" i="1"/>
  <c r="S662" i="1"/>
  <c r="T662" i="1"/>
  <c r="U662" i="1"/>
  <c r="V662" i="1"/>
  <c r="W662" i="1"/>
  <c r="S663" i="1"/>
  <c r="T663" i="1"/>
  <c r="U663" i="1"/>
  <c r="V663" i="1"/>
  <c r="W663" i="1"/>
  <c r="S664" i="1"/>
  <c r="T664" i="1"/>
  <c r="U664" i="1"/>
  <c r="V664" i="1"/>
  <c r="W664" i="1"/>
  <c r="S665" i="1"/>
  <c r="T665" i="1"/>
  <c r="U665" i="1"/>
  <c r="V665" i="1"/>
  <c r="W665" i="1"/>
  <c r="S666" i="1"/>
  <c r="T666" i="1"/>
  <c r="U666" i="1" s="1"/>
  <c r="V666" i="1"/>
  <c r="W666" i="1"/>
  <c r="S667" i="1"/>
  <c r="T667" i="1"/>
  <c r="U667" i="1" s="1"/>
  <c r="V667" i="1"/>
  <c r="W667" i="1"/>
  <c r="S668" i="1"/>
  <c r="T668" i="1"/>
  <c r="U668" i="1" s="1"/>
  <c r="V668" i="1"/>
  <c r="W668" i="1"/>
  <c r="S669" i="1"/>
  <c r="T669" i="1"/>
  <c r="U669" i="1"/>
  <c r="V669" i="1"/>
  <c r="W669" i="1"/>
  <c r="S670" i="1"/>
  <c r="T670" i="1"/>
  <c r="U670" i="1"/>
  <c r="V670" i="1"/>
  <c r="W670" i="1"/>
  <c r="S671" i="1"/>
  <c r="U671" i="1" s="1"/>
  <c r="T671" i="1"/>
  <c r="V671" i="1"/>
  <c r="W671" i="1"/>
  <c r="S672" i="1"/>
  <c r="U672" i="1" s="1"/>
  <c r="T672" i="1"/>
  <c r="V672" i="1"/>
  <c r="W672" i="1"/>
  <c r="S673" i="1"/>
  <c r="T673" i="1"/>
  <c r="U673" i="1"/>
  <c r="V673" i="1"/>
  <c r="W673" i="1"/>
  <c r="S674" i="1"/>
  <c r="U674" i="1" s="1"/>
  <c r="T674" i="1"/>
  <c r="V674" i="1"/>
  <c r="W674" i="1"/>
  <c r="S675" i="1"/>
  <c r="T675" i="1"/>
  <c r="U675" i="1"/>
  <c r="V675" i="1"/>
  <c r="W675" i="1"/>
  <c r="S676" i="1"/>
  <c r="U676" i="1" s="1"/>
  <c r="T676" i="1"/>
  <c r="V676" i="1"/>
  <c r="W676" i="1"/>
  <c r="S677" i="1"/>
  <c r="U677" i="1" s="1"/>
  <c r="T677" i="1"/>
  <c r="V677" i="1"/>
  <c r="W677" i="1"/>
  <c r="S678" i="1"/>
  <c r="U678" i="1" s="1"/>
  <c r="T678" i="1"/>
  <c r="V678" i="1"/>
  <c r="W678" i="1"/>
  <c r="S679" i="1"/>
  <c r="U679" i="1" s="1"/>
  <c r="T679" i="1"/>
  <c r="V679" i="1"/>
  <c r="W679" i="1"/>
  <c r="S680" i="1"/>
  <c r="U680" i="1" s="1"/>
  <c r="T680" i="1"/>
  <c r="V680" i="1"/>
  <c r="W680" i="1"/>
  <c r="S681" i="1"/>
  <c r="T681" i="1"/>
  <c r="U681" i="1"/>
  <c r="V681" i="1"/>
  <c r="W681" i="1"/>
  <c r="S682" i="1"/>
  <c r="T682" i="1"/>
  <c r="U682" i="1"/>
  <c r="V682" i="1"/>
  <c r="W682" i="1"/>
  <c r="S683" i="1"/>
  <c r="U683" i="1" s="1"/>
  <c r="T683" i="1"/>
  <c r="V683" i="1"/>
  <c r="W683" i="1"/>
  <c r="S684" i="1"/>
  <c r="T684" i="1"/>
  <c r="U684" i="1"/>
  <c r="V684" i="1"/>
  <c r="W684" i="1"/>
  <c r="S685" i="1"/>
  <c r="T685" i="1"/>
  <c r="U685" i="1"/>
  <c r="V685" i="1"/>
  <c r="W685" i="1"/>
  <c r="S686" i="1"/>
  <c r="U686" i="1" s="1"/>
  <c r="T686" i="1"/>
  <c r="V686" i="1"/>
  <c r="W686" i="1"/>
  <c r="S687" i="1"/>
  <c r="T687" i="1"/>
  <c r="U687" i="1"/>
  <c r="V687" i="1"/>
  <c r="W687" i="1"/>
  <c r="S688" i="1"/>
  <c r="T688" i="1"/>
  <c r="U688" i="1"/>
  <c r="V688" i="1"/>
  <c r="W688" i="1"/>
  <c r="S689" i="1"/>
  <c r="U689" i="1" s="1"/>
  <c r="T689" i="1"/>
  <c r="V689" i="1"/>
  <c r="W689" i="1"/>
  <c r="S690" i="1"/>
  <c r="U690" i="1" s="1"/>
  <c r="T690" i="1"/>
  <c r="V690" i="1"/>
  <c r="W690" i="1"/>
  <c r="S691" i="1"/>
  <c r="U691" i="1" s="1"/>
  <c r="T691" i="1"/>
  <c r="V691" i="1"/>
  <c r="W691" i="1"/>
  <c r="S692" i="1"/>
  <c r="U692" i="1" s="1"/>
  <c r="T692" i="1"/>
  <c r="V692" i="1"/>
  <c r="W692" i="1"/>
  <c r="S693" i="1"/>
  <c r="T693" i="1"/>
  <c r="U693" i="1"/>
  <c r="V693" i="1"/>
  <c r="W693" i="1"/>
  <c r="S694" i="1"/>
  <c r="U694" i="1" s="1"/>
  <c r="T694" i="1"/>
  <c r="V694" i="1"/>
  <c r="W694" i="1"/>
  <c r="S695" i="1"/>
  <c r="U695" i="1" s="1"/>
  <c r="T695" i="1"/>
  <c r="V695" i="1"/>
  <c r="W695" i="1"/>
  <c r="S696" i="1"/>
  <c r="T696" i="1"/>
  <c r="U696" i="1"/>
  <c r="V696" i="1"/>
  <c r="W696" i="1"/>
  <c r="S697" i="1"/>
  <c r="T697" i="1"/>
  <c r="U697" i="1"/>
  <c r="V697" i="1"/>
  <c r="W697" i="1"/>
  <c r="S698" i="1"/>
  <c r="U698" i="1" s="1"/>
  <c r="T698" i="1"/>
  <c r="V698" i="1"/>
  <c r="W698" i="1"/>
  <c r="S699" i="1"/>
  <c r="T699" i="1"/>
  <c r="U699" i="1"/>
  <c r="V699" i="1"/>
  <c r="W699" i="1"/>
  <c r="S700" i="1"/>
  <c r="U700" i="1" s="1"/>
  <c r="T700" i="1"/>
  <c r="V700" i="1"/>
  <c r="W700" i="1"/>
  <c r="S701" i="1"/>
  <c r="T701" i="1"/>
  <c r="U701" i="1"/>
  <c r="V701" i="1"/>
  <c r="W701" i="1"/>
  <c r="S702" i="1"/>
  <c r="U702" i="1" s="1"/>
  <c r="T702" i="1"/>
  <c r="V702" i="1"/>
  <c r="W702" i="1"/>
  <c r="S703" i="1"/>
  <c r="U703" i="1" s="1"/>
  <c r="T703" i="1"/>
  <c r="V703" i="1"/>
  <c r="W703" i="1"/>
  <c r="S704" i="1"/>
  <c r="U704" i="1" s="1"/>
  <c r="T704" i="1"/>
  <c r="V704" i="1"/>
  <c r="W704" i="1"/>
  <c r="S705" i="1"/>
  <c r="U705" i="1" s="1"/>
  <c r="T705" i="1"/>
  <c r="V705" i="1"/>
  <c r="W705" i="1"/>
  <c r="S706" i="1"/>
  <c r="T706" i="1"/>
  <c r="U706" i="1"/>
  <c r="V706" i="1"/>
  <c r="W706" i="1"/>
  <c r="S707" i="1"/>
  <c r="U707" i="1" s="1"/>
  <c r="T707" i="1"/>
  <c r="V707" i="1"/>
  <c r="W707" i="1"/>
  <c r="S708" i="1"/>
  <c r="U708" i="1" s="1"/>
  <c r="T708" i="1"/>
  <c r="V708" i="1"/>
  <c r="W708" i="1"/>
  <c r="S709" i="1"/>
  <c r="T709" i="1"/>
  <c r="U709" i="1"/>
  <c r="V709" i="1"/>
  <c r="W709" i="1"/>
  <c r="S710" i="1"/>
  <c r="U710" i="1" s="1"/>
  <c r="T710" i="1"/>
  <c r="V710" i="1"/>
  <c r="W710" i="1"/>
  <c r="S711" i="1"/>
  <c r="T711" i="1"/>
  <c r="U711" i="1"/>
  <c r="V711" i="1"/>
  <c r="W711" i="1"/>
  <c r="S712" i="1"/>
  <c r="T712" i="1"/>
  <c r="U712" i="1"/>
  <c r="V712" i="1"/>
  <c r="W712" i="1"/>
  <c r="S713" i="1"/>
  <c r="U713" i="1" s="1"/>
  <c r="T713" i="1"/>
  <c r="V713" i="1"/>
  <c r="W713" i="1"/>
  <c r="S714" i="1"/>
  <c r="U714" i="1" s="1"/>
  <c r="T714" i="1"/>
  <c r="V714" i="1"/>
  <c r="W714" i="1"/>
  <c r="S715" i="1"/>
  <c r="U715" i="1" s="1"/>
  <c r="T715" i="1"/>
  <c r="V715" i="1"/>
  <c r="W715" i="1"/>
  <c r="S716" i="1"/>
  <c r="U716" i="1" s="1"/>
  <c r="T716" i="1"/>
  <c r="V716" i="1"/>
  <c r="W716" i="1"/>
  <c r="S717" i="1"/>
  <c r="U717" i="1" s="1"/>
  <c r="T717" i="1"/>
  <c r="V717" i="1"/>
  <c r="W717" i="1"/>
  <c r="S718" i="1"/>
  <c r="T718" i="1"/>
  <c r="U718" i="1"/>
  <c r="V718" i="1"/>
  <c r="W718" i="1"/>
  <c r="S719" i="1"/>
  <c r="U719" i="1" s="1"/>
  <c r="T719" i="1"/>
  <c r="V719" i="1"/>
  <c r="W719" i="1"/>
  <c r="S720" i="1"/>
  <c r="U720" i="1" s="1"/>
  <c r="T720" i="1"/>
  <c r="V720" i="1"/>
  <c r="W720" i="1"/>
  <c r="S721" i="1"/>
  <c r="T721" i="1"/>
  <c r="U721" i="1"/>
  <c r="V721" i="1"/>
  <c r="W721" i="1"/>
  <c r="S722" i="1"/>
  <c r="U722" i="1" s="1"/>
  <c r="T722" i="1"/>
  <c r="V722" i="1"/>
  <c r="W722" i="1"/>
  <c r="S723" i="1"/>
  <c r="T723" i="1"/>
  <c r="U723" i="1"/>
  <c r="V723" i="1"/>
  <c r="W723" i="1"/>
  <c r="S724" i="1"/>
  <c r="T724" i="1"/>
  <c r="U724" i="1" s="1"/>
  <c r="V724" i="1"/>
  <c r="W724" i="1"/>
  <c r="S725" i="1"/>
  <c r="T725" i="1"/>
  <c r="U725" i="1"/>
  <c r="V725" i="1"/>
  <c r="W725" i="1"/>
  <c r="S726" i="1"/>
  <c r="T726" i="1"/>
  <c r="U726" i="1" s="1"/>
  <c r="V726" i="1"/>
  <c r="W726" i="1"/>
  <c r="S727" i="1"/>
  <c r="T727" i="1"/>
  <c r="U727" i="1"/>
  <c r="V727" i="1"/>
  <c r="W727" i="1"/>
  <c r="S728" i="1"/>
  <c r="U728" i="1" s="1"/>
  <c r="T728" i="1"/>
  <c r="V728" i="1"/>
  <c r="W728" i="1"/>
  <c r="S729" i="1"/>
  <c r="T729" i="1"/>
  <c r="U729" i="1"/>
  <c r="V729" i="1"/>
  <c r="W729" i="1"/>
  <c r="S730" i="1"/>
  <c r="U730" i="1" s="1"/>
  <c r="T730" i="1"/>
  <c r="V730" i="1"/>
  <c r="W730" i="1"/>
  <c r="S731" i="1"/>
  <c r="U731" i="1" s="1"/>
  <c r="T731" i="1"/>
  <c r="V731" i="1"/>
  <c r="W731" i="1"/>
  <c r="S732" i="1"/>
  <c r="T732" i="1"/>
  <c r="U732" i="1"/>
  <c r="V732" i="1"/>
  <c r="W732" i="1"/>
  <c r="S733" i="1"/>
  <c r="T733" i="1"/>
  <c r="U733" i="1"/>
  <c r="V733" i="1"/>
  <c r="W733" i="1"/>
  <c r="S734" i="1"/>
  <c r="U734" i="1" s="1"/>
  <c r="T734" i="1"/>
  <c r="V734" i="1"/>
  <c r="W734" i="1"/>
  <c r="S735" i="1"/>
  <c r="T735" i="1"/>
  <c r="U735" i="1"/>
  <c r="V735" i="1"/>
  <c r="W735" i="1"/>
  <c r="S736" i="1"/>
  <c r="U736" i="1" s="1"/>
  <c r="T736" i="1"/>
  <c r="V736" i="1"/>
  <c r="W736" i="1"/>
  <c r="S737" i="1"/>
  <c r="T737" i="1"/>
  <c r="U737" i="1"/>
  <c r="V737" i="1"/>
  <c r="W737" i="1"/>
  <c r="S738" i="1"/>
  <c r="U738" i="1" s="1"/>
  <c r="T738" i="1"/>
  <c r="V738" i="1"/>
  <c r="W738" i="1"/>
  <c r="S739" i="1"/>
  <c r="U739" i="1" s="1"/>
  <c r="T739" i="1"/>
  <c r="V739" i="1"/>
  <c r="W739" i="1"/>
  <c r="S740" i="1"/>
  <c r="U740" i="1" s="1"/>
  <c r="T740" i="1"/>
  <c r="V740" i="1"/>
  <c r="W740" i="1"/>
  <c r="S741" i="1"/>
  <c r="U741" i="1" s="1"/>
  <c r="T741" i="1"/>
  <c r="V741" i="1"/>
  <c r="W741" i="1"/>
  <c r="S742" i="1"/>
  <c r="T742" i="1"/>
  <c r="U742" i="1" s="1"/>
  <c r="V742" i="1"/>
  <c r="W742" i="1"/>
  <c r="S743" i="1"/>
  <c r="U743" i="1" s="1"/>
  <c r="T743" i="1"/>
  <c r="V743" i="1"/>
  <c r="W743" i="1"/>
  <c r="S744" i="1"/>
  <c r="U744" i="1" s="1"/>
  <c r="T744" i="1"/>
  <c r="V744" i="1"/>
  <c r="W744" i="1"/>
  <c r="S745" i="1"/>
  <c r="T745" i="1"/>
  <c r="U745" i="1"/>
  <c r="V745" i="1"/>
  <c r="W745" i="1"/>
  <c r="S746" i="1"/>
  <c r="T746" i="1"/>
  <c r="U746" i="1" s="1"/>
  <c r="V746" i="1"/>
  <c r="W746" i="1"/>
  <c r="S747" i="1"/>
  <c r="T747" i="1"/>
  <c r="U747" i="1"/>
  <c r="V747" i="1"/>
  <c r="W747" i="1"/>
  <c r="S748" i="1"/>
  <c r="U748" i="1" s="1"/>
  <c r="T748" i="1"/>
  <c r="V748" i="1"/>
  <c r="W748" i="1"/>
  <c r="S749" i="1"/>
  <c r="T749" i="1"/>
  <c r="U749" i="1"/>
  <c r="V749" i="1"/>
  <c r="W749" i="1"/>
  <c r="S750" i="1"/>
  <c r="T750" i="1"/>
  <c r="U750" i="1" s="1"/>
  <c r="V750" i="1"/>
  <c r="W750" i="1"/>
  <c r="S751" i="1"/>
  <c r="U751" i="1" s="1"/>
  <c r="T751" i="1"/>
  <c r="V751" i="1"/>
  <c r="W751" i="1"/>
  <c r="S752" i="1"/>
  <c r="T752" i="1"/>
  <c r="U752" i="1" s="1"/>
  <c r="V752" i="1"/>
  <c r="W752" i="1"/>
  <c r="S753" i="1"/>
  <c r="U753" i="1" s="1"/>
  <c r="T753" i="1"/>
  <c r="V753" i="1"/>
  <c r="W753" i="1"/>
  <c r="S754" i="1"/>
  <c r="U754" i="1" s="1"/>
  <c r="T754" i="1"/>
  <c r="V754" i="1"/>
  <c r="W754" i="1"/>
  <c r="S755" i="1"/>
  <c r="U755" i="1" s="1"/>
  <c r="T755" i="1"/>
  <c r="V755" i="1"/>
  <c r="W755" i="1"/>
  <c r="S756" i="1"/>
  <c r="U756" i="1" s="1"/>
  <c r="T756" i="1"/>
  <c r="V756" i="1"/>
  <c r="W756" i="1"/>
  <c r="S757" i="1"/>
  <c r="T757" i="1"/>
  <c r="U757" i="1"/>
  <c r="V757" i="1"/>
  <c r="W757" i="1"/>
  <c r="S758" i="1"/>
  <c r="T758" i="1"/>
  <c r="U758" i="1" s="1"/>
  <c r="V758" i="1"/>
  <c r="W758" i="1"/>
  <c r="S759" i="1"/>
  <c r="T759" i="1"/>
  <c r="U759" i="1"/>
  <c r="V759" i="1"/>
  <c r="W759" i="1"/>
  <c r="S760" i="1"/>
  <c r="U760" i="1" s="1"/>
  <c r="T760" i="1"/>
  <c r="V760" i="1"/>
  <c r="W760" i="1"/>
  <c r="S761" i="1"/>
  <c r="T761" i="1"/>
  <c r="U761" i="1"/>
  <c r="V761" i="1"/>
  <c r="W761" i="1"/>
  <c r="S762" i="1"/>
  <c r="U762" i="1" s="1"/>
  <c r="T762" i="1"/>
  <c r="V762" i="1"/>
  <c r="W762" i="1"/>
  <c r="S763" i="1"/>
  <c r="U763" i="1" s="1"/>
  <c r="T763" i="1"/>
  <c r="V763" i="1"/>
  <c r="W763" i="1"/>
  <c r="S764" i="1"/>
  <c r="U764" i="1" s="1"/>
  <c r="T764" i="1"/>
  <c r="V764" i="1"/>
  <c r="W764" i="1"/>
  <c r="S765" i="1"/>
  <c r="T765" i="1"/>
  <c r="U765" i="1"/>
  <c r="V765" i="1"/>
  <c r="W765" i="1"/>
  <c r="S766" i="1"/>
  <c r="T766" i="1"/>
  <c r="U766" i="1" s="1"/>
  <c r="V766" i="1"/>
  <c r="W766" i="1"/>
  <c r="S767" i="1"/>
  <c r="U767" i="1" s="1"/>
  <c r="T767" i="1"/>
  <c r="V767" i="1"/>
  <c r="W767" i="1"/>
  <c r="S768" i="1"/>
  <c r="U768" i="1" s="1"/>
  <c r="T768" i="1"/>
  <c r="V768" i="1"/>
  <c r="W768" i="1"/>
  <c r="S769" i="1"/>
  <c r="T769" i="1"/>
  <c r="U769" i="1"/>
  <c r="V769" i="1"/>
  <c r="W769" i="1"/>
  <c r="S770" i="1"/>
  <c r="T770" i="1"/>
  <c r="U770" i="1" s="1"/>
  <c r="V770" i="1"/>
  <c r="W770" i="1"/>
  <c r="S771" i="1"/>
  <c r="T771" i="1"/>
  <c r="U771" i="1"/>
  <c r="V771" i="1"/>
  <c r="W771" i="1"/>
  <c r="S772" i="1"/>
  <c r="U772" i="1" s="1"/>
  <c r="T772" i="1"/>
  <c r="V772" i="1"/>
  <c r="W772" i="1"/>
  <c r="S773" i="1"/>
  <c r="T773" i="1"/>
  <c r="U773" i="1"/>
  <c r="V773" i="1"/>
  <c r="W773" i="1"/>
  <c r="S774" i="1"/>
  <c r="U774" i="1" s="1"/>
  <c r="T774" i="1"/>
  <c r="V774" i="1"/>
  <c r="W774" i="1"/>
  <c r="S775" i="1"/>
  <c r="U775" i="1" s="1"/>
  <c r="T775" i="1"/>
  <c r="V775" i="1"/>
  <c r="W775" i="1"/>
  <c r="S776" i="1"/>
  <c r="T776" i="1"/>
  <c r="U776" i="1" s="1"/>
  <c r="V776" i="1"/>
  <c r="W776" i="1"/>
  <c r="S777" i="1"/>
  <c r="T777" i="1"/>
  <c r="U777" i="1"/>
  <c r="V777" i="1"/>
  <c r="W777" i="1"/>
  <c r="S778" i="1"/>
  <c r="T778" i="1"/>
  <c r="U778" i="1"/>
  <c r="V778" i="1"/>
  <c r="W778" i="1"/>
  <c r="S779" i="1"/>
  <c r="U779" i="1" s="1"/>
  <c r="T779" i="1"/>
  <c r="V779" i="1"/>
  <c r="W779" i="1"/>
  <c r="S780" i="1"/>
  <c r="T780" i="1"/>
  <c r="U780" i="1"/>
  <c r="V780" i="1"/>
  <c r="W780" i="1"/>
  <c r="S781" i="1"/>
  <c r="T781" i="1"/>
  <c r="U781" i="1"/>
  <c r="V781" i="1"/>
  <c r="W781" i="1"/>
  <c r="S782" i="1"/>
  <c r="U782" i="1" s="1"/>
  <c r="T782" i="1"/>
  <c r="V782" i="1"/>
  <c r="W782" i="1"/>
  <c r="S783" i="1"/>
  <c r="T783" i="1"/>
  <c r="U783" i="1"/>
  <c r="V783" i="1"/>
  <c r="W783" i="1"/>
  <c r="S784" i="1"/>
  <c r="U784" i="1" s="1"/>
  <c r="T784" i="1"/>
  <c r="V784" i="1"/>
  <c r="W784" i="1"/>
  <c r="S785" i="1"/>
  <c r="U785" i="1" s="1"/>
  <c r="T785" i="1"/>
  <c r="V785" i="1"/>
  <c r="W785" i="1"/>
  <c r="S786" i="1"/>
  <c r="T786" i="1"/>
  <c r="U786" i="1" s="1"/>
  <c r="V786" i="1"/>
  <c r="W786" i="1"/>
  <c r="S787" i="1"/>
  <c r="U787" i="1" s="1"/>
  <c r="T787" i="1"/>
  <c r="V787" i="1"/>
  <c r="W787" i="1"/>
  <c r="S788" i="1"/>
  <c r="U788" i="1" s="1"/>
  <c r="T788" i="1"/>
  <c r="V788" i="1"/>
  <c r="W788" i="1"/>
  <c r="S789" i="1"/>
  <c r="T789" i="1"/>
  <c r="U789" i="1"/>
  <c r="V789" i="1"/>
  <c r="W789" i="1"/>
  <c r="S790" i="1"/>
  <c r="T790" i="1"/>
  <c r="U790" i="1" s="1"/>
  <c r="V790" i="1"/>
  <c r="W790" i="1"/>
  <c r="S791" i="1"/>
  <c r="U791" i="1" s="1"/>
  <c r="T791" i="1"/>
  <c r="V791" i="1"/>
  <c r="W791" i="1"/>
  <c r="S792" i="1"/>
  <c r="T792" i="1"/>
  <c r="U792" i="1"/>
  <c r="V792" i="1"/>
  <c r="W792" i="1"/>
  <c r="S793" i="1"/>
  <c r="T793" i="1"/>
  <c r="U793" i="1"/>
  <c r="V793" i="1"/>
  <c r="W793" i="1"/>
  <c r="S794" i="1"/>
  <c r="U794" i="1" s="1"/>
  <c r="T794" i="1"/>
  <c r="V794" i="1"/>
  <c r="W794" i="1"/>
  <c r="S795" i="1"/>
  <c r="T795" i="1"/>
  <c r="U795" i="1"/>
  <c r="V795" i="1"/>
  <c r="W795" i="1"/>
  <c r="S796" i="1"/>
  <c r="T796" i="1"/>
  <c r="U796" i="1"/>
  <c r="V796" i="1"/>
  <c r="W796" i="1"/>
  <c r="S797" i="1"/>
  <c r="U797" i="1" s="1"/>
  <c r="T797" i="1"/>
  <c r="V797" i="1"/>
  <c r="W797" i="1"/>
  <c r="S798" i="1"/>
  <c r="U798" i="1" s="1"/>
  <c r="T798" i="1"/>
  <c r="V798" i="1"/>
  <c r="W798" i="1"/>
  <c r="S799" i="1"/>
  <c r="U799" i="1" s="1"/>
  <c r="T799" i="1"/>
  <c r="V799" i="1"/>
  <c r="W799" i="1"/>
  <c r="S800" i="1"/>
  <c r="U800" i="1" s="1"/>
  <c r="T800" i="1"/>
  <c r="V800" i="1"/>
  <c r="W800" i="1"/>
  <c r="S801" i="1"/>
  <c r="T801" i="1"/>
  <c r="U801" i="1"/>
  <c r="V801" i="1"/>
  <c r="W801" i="1"/>
  <c r="S802" i="1"/>
  <c r="U802" i="1" s="1"/>
  <c r="T802" i="1"/>
  <c r="V802" i="1"/>
  <c r="W802" i="1"/>
  <c r="S803" i="1"/>
  <c r="U803" i="1" s="1"/>
  <c r="T803" i="1"/>
  <c r="V803" i="1"/>
  <c r="W803" i="1"/>
  <c r="S804" i="1"/>
  <c r="U804" i="1" s="1"/>
  <c r="T804" i="1"/>
  <c r="V804" i="1"/>
  <c r="W804" i="1"/>
  <c r="S805" i="1"/>
  <c r="T805" i="1"/>
  <c r="U805" i="1"/>
  <c r="V805" i="1"/>
  <c r="W805" i="1"/>
  <c r="S806" i="1"/>
  <c r="T806" i="1"/>
  <c r="U806" i="1"/>
  <c r="V806" i="1"/>
  <c r="W806" i="1"/>
  <c r="S807" i="1"/>
  <c r="T807" i="1"/>
  <c r="U807" i="1"/>
  <c r="V807" i="1"/>
  <c r="W807" i="1"/>
  <c r="S808" i="1"/>
  <c r="T808" i="1"/>
  <c r="U808" i="1"/>
  <c r="V808" i="1"/>
  <c r="W808" i="1"/>
  <c r="S809" i="1"/>
  <c r="U809" i="1" s="1"/>
  <c r="T809" i="1"/>
  <c r="V809" i="1"/>
  <c r="W809" i="1"/>
  <c r="S810" i="1"/>
  <c r="T810" i="1"/>
  <c r="U810" i="1" s="1"/>
  <c r="V810" i="1"/>
  <c r="W810" i="1"/>
  <c r="S811" i="1"/>
  <c r="U811" i="1" s="1"/>
  <c r="T811" i="1"/>
  <c r="V811" i="1"/>
  <c r="W811" i="1"/>
  <c r="S812" i="1"/>
  <c r="U812" i="1" s="1"/>
  <c r="T812" i="1"/>
  <c r="V812" i="1"/>
  <c r="W812" i="1"/>
  <c r="S813" i="1"/>
  <c r="T813" i="1"/>
  <c r="U813" i="1"/>
  <c r="V813" i="1"/>
  <c r="W813" i="1"/>
  <c r="S814" i="1"/>
  <c r="U814" i="1" s="1"/>
  <c r="T814" i="1"/>
  <c r="V814" i="1"/>
  <c r="W814" i="1"/>
  <c r="S815" i="1"/>
  <c r="U815" i="1" s="1"/>
  <c r="T815" i="1"/>
  <c r="V815" i="1"/>
  <c r="W815" i="1"/>
  <c r="S816" i="1"/>
  <c r="T816" i="1"/>
  <c r="U816" i="1"/>
  <c r="V816" i="1"/>
  <c r="W816" i="1"/>
  <c r="S817" i="1"/>
  <c r="T817" i="1"/>
  <c r="U817" i="1"/>
  <c r="V817" i="1"/>
  <c r="W817" i="1"/>
  <c r="S818" i="1"/>
  <c r="U818" i="1" s="1"/>
  <c r="T818" i="1"/>
  <c r="V818" i="1"/>
  <c r="W818" i="1"/>
  <c r="S819" i="1"/>
  <c r="T819" i="1"/>
  <c r="U819" i="1"/>
  <c r="V819" i="1"/>
  <c r="W819" i="1"/>
  <c r="S820" i="1"/>
  <c r="U820" i="1" s="1"/>
  <c r="T820" i="1"/>
  <c r="V820" i="1"/>
  <c r="W820" i="1"/>
  <c r="S821" i="1"/>
  <c r="U821" i="1" s="1"/>
  <c r="T821" i="1"/>
  <c r="V821" i="1"/>
  <c r="W821" i="1"/>
  <c r="S822" i="1"/>
  <c r="T822" i="1"/>
  <c r="U822" i="1" s="1"/>
  <c r="V822" i="1"/>
  <c r="W822" i="1"/>
  <c r="S823" i="1"/>
  <c r="U823" i="1" s="1"/>
  <c r="T823" i="1"/>
  <c r="V823" i="1"/>
  <c r="W823" i="1"/>
  <c r="S824" i="1"/>
  <c r="U824" i="1" s="1"/>
  <c r="T824" i="1"/>
  <c r="V824" i="1"/>
  <c r="W824" i="1"/>
  <c r="S825" i="1"/>
  <c r="T825" i="1"/>
  <c r="U825" i="1"/>
  <c r="V825" i="1"/>
  <c r="W825" i="1"/>
  <c r="S826" i="1"/>
  <c r="T826" i="1"/>
  <c r="U826" i="1"/>
  <c r="V826" i="1"/>
  <c r="W826" i="1"/>
  <c r="S827" i="1"/>
  <c r="U827" i="1" s="1"/>
  <c r="T827" i="1"/>
  <c r="V827" i="1"/>
  <c r="W827" i="1"/>
  <c r="S828" i="1"/>
  <c r="U828" i="1" s="1"/>
  <c r="T828" i="1"/>
  <c r="V828" i="1"/>
  <c r="W828" i="1"/>
  <c r="S829" i="1"/>
  <c r="T829" i="1"/>
  <c r="U829" i="1"/>
  <c r="V829" i="1"/>
  <c r="W829" i="1"/>
  <c r="S830" i="1"/>
  <c r="T830" i="1"/>
  <c r="U830" i="1"/>
  <c r="V830" i="1"/>
  <c r="W830" i="1"/>
  <c r="S831" i="1"/>
  <c r="T831" i="1"/>
  <c r="U831" i="1"/>
  <c r="V831" i="1"/>
  <c r="W831" i="1"/>
  <c r="S832" i="1"/>
  <c r="T832" i="1"/>
  <c r="U832" i="1"/>
  <c r="V832" i="1"/>
  <c r="W832" i="1"/>
  <c r="S833" i="1"/>
  <c r="U833" i="1" s="1"/>
  <c r="T833" i="1"/>
  <c r="V833" i="1"/>
  <c r="W833" i="1"/>
  <c r="S834" i="1"/>
  <c r="U834" i="1" s="1"/>
  <c r="T834" i="1"/>
  <c r="V834" i="1"/>
  <c r="W834" i="1"/>
  <c r="S835" i="1"/>
  <c r="U835" i="1" s="1"/>
  <c r="T835" i="1"/>
  <c r="V835" i="1"/>
  <c r="W835" i="1"/>
  <c r="S836" i="1"/>
  <c r="T836" i="1"/>
  <c r="U836" i="1" s="1"/>
  <c r="V836" i="1"/>
  <c r="W836" i="1"/>
  <c r="S837" i="1"/>
  <c r="T837" i="1"/>
  <c r="U837" i="1"/>
  <c r="V837" i="1"/>
  <c r="W837" i="1"/>
  <c r="S838" i="1"/>
  <c r="T838" i="1"/>
  <c r="U838" i="1"/>
  <c r="V838" i="1"/>
  <c r="W838" i="1"/>
  <c r="S839" i="1"/>
  <c r="U839" i="1" s="1"/>
  <c r="T839" i="1"/>
  <c r="V839" i="1"/>
  <c r="W839" i="1"/>
  <c r="S840" i="1"/>
  <c r="U840" i="1" s="1"/>
  <c r="T840" i="1"/>
  <c r="V840" i="1"/>
  <c r="W840" i="1"/>
  <c r="S841" i="1"/>
  <c r="T841" i="1"/>
  <c r="U841" i="1"/>
  <c r="V841" i="1"/>
  <c r="W841" i="1"/>
  <c r="S842" i="1"/>
  <c r="U842" i="1" s="1"/>
  <c r="T842" i="1"/>
  <c r="V842" i="1"/>
  <c r="W842" i="1"/>
  <c r="S843" i="1"/>
  <c r="T843" i="1"/>
  <c r="U843" i="1"/>
  <c r="V843" i="1"/>
  <c r="W843" i="1"/>
  <c r="S844" i="1"/>
  <c r="U844" i="1" s="1"/>
  <c r="T844" i="1"/>
  <c r="V844" i="1"/>
  <c r="W844" i="1"/>
  <c r="S845" i="1"/>
  <c r="T845" i="1"/>
  <c r="U845" i="1"/>
  <c r="V845" i="1"/>
  <c r="W845" i="1"/>
  <c r="S846" i="1"/>
  <c r="U846" i="1" s="1"/>
  <c r="T846" i="1"/>
  <c r="V846" i="1"/>
  <c r="W846" i="1"/>
  <c r="S847" i="1"/>
  <c r="T847" i="1"/>
  <c r="U847" i="1"/>
  <c r="V847" i="1"/>
  <c r="W847" i="1"/>
  <c r="S848" i="1"/>
  <c r="U848" i="1" s="1"/>
  <c r="T848" i="1"/>
  <c r="V848" i="1"/>
  <c r="W848" i="1"/>
  <c r="S849" i="1"/>
  <c r="U849" i="1" s="1"/>
  <c r="T849" i="1"/>
  <c r="V849" i="1"/>
  <c r="W849" i="1"/>
  <c r="S850" i="1"/>
  <c r="T850" i="1"/>
  <c r="U850" i="1"/>
  <c r="V850" i="1"/>
  <c r="W850" i="1"/>
  <c r="S851" i="1"/>
  <c r="U851" i="1" s="1"/>
  <c r="T851" i="1"/>
  <c r="V851" i="1"/>
  <c r="W851" i="1"/>
  <c r="S852" i="1"/>
  <c r="T852" i="1"/>
  <c r="U852" i="1" s="1"/>
  <c r="V852" i="1"/>
  <c r="W852" i="1"/>
  <c r="S853" i="1"/>
  <c r="T853" i="1"/>
  <c r="U853" i="1"/>
  <c r="V853" i="1"/>
  <c r="W853" i="1"/>
  <c r="S854" i="1"/>
  <c r="U854" i="1" s="1"/>
  <c r="T854" i="1"/>
  <c r="V854" i="1"/>
  <c r="W854" i="1"/>
  <c r="S855" i="1"/>
  <c r="T855" i="1"/>
  <c r="U855" i="1"/>
  <c r="V855" i="1"/>
  <c r="W855" i="1"/>
  <c r="S856" i="1"/>
  <c r="U856" i="1" s="1"/>
  <c r="T856" i="1"/>
  <c r="V856" i="1"/>
  <c r="W856" i="1"/>
  <c r="S857" i="1"/>
  <c r="U857" i="1" s="1"/>
  <c r="T857" i="1"/>
  <c r="V857" i="1"/>
  <c r="W857" i="1"/>
  <c r="S858" i="1"/>
  <c r="T858" i="1"/>
  <c r="U858" i="1" s="1"/>
  <c r="V858" i="1"/>
  <c r="W858" i="1"/>
  <c r="S859" i="1"/>
  <c r="U859" i="1" s="1"/>
  <c r="T859" i="1"/>
  <c r="V859" i="1"/>
  <c r="W859" i="1"/>
  <c r="S860" i="1"/>
  <c r="U860" i="1" s="1"/>
  <c r="T860" i="1"/>
  <c r="V860" i="1"/>
  <c r="W860" i="1"/>
  <c r="S861" i="1"/>
  <c r="T861" i="1"/>
  <c r="U861" i="1"/>
  <c r="V861" i="1"/>
  <c r="W861" i="1"/>
  <c r="S862" i="1"/>
  <c r="T862" i="1"/>
  <c r="U862" i="1"/>
  <c r="V862" i="1"/>
  <c r="W862" i="1"/>
  <c r="S863" i="1"/>
  <c r="U863" i="1" s="1"/>
  <c r="T863" i="1"/>
  <c r="V863" i="1"/>
  <c r="W863" i="1"/>
  <c r="S864" i="1"/>
  <c r="T864" i="1"/>
  <c r="U864" i="1"/>
  <c r="V864" i="1"/>
  <c r="W864" i="1"/>
  <c r="S865" i="1"/>
  <c r="T865" i="1"/>
  <c r="U865" i="1"/>
  <c r="V865" i="1"/>
  <c r="W865" i="1"/>
  <c r="S866" i="1"/>
  <c r="T866" i="1"/>
  <c r="U866" i="1" s="1"/>
  <c r="V866" i="1"/>
  <c r="W866" i="1"/>
  <c r="S867" i="1"/>
  <c r="T867" i="1"/>
  <c r="U867" i="1"/>
  <c r="V867" i="1"/>
  <c r="W867" i="1"/>
  <c r="S868" i="1"/>
  <c r="U868" i="1" s="1"/>
  <c r="T868" i="1"/>
  <c r="V868" i="1"/>
  <c r="W868" i="1"/>
  <c r="S869" i="1"/>
  <c r="U869" i="1" s="1"/>
  <c r="T869" i="1"/>
  <c r="V869" i="1"/>
  <c r="W869" i="1"/>
  <c r="S870" i="1"/>
  <c r="U870" i="1" s="1"/>
  <c r="T870" i="1"/>
  <c r="V870" i="1"/>
  <c r="W870" i="1"/>
  <c r="S871" i="1"/>
  <c r="U871" i="1" s="1"/>
  <c r="T871" i="1"/>
  <c r="V871" i="1"/>
  <c r="W871" i="1"/>
  <c r="S872" i="1"/>
  <c r="U872" i="1" s="1"/>
  <c r="T872" i="1"/>
  <c r="V872" i="1"/>
  <c r="W872" i="1"/>
  <c r="S873" i="1"/>
  <c r="T873" i="1"/>
  <c r="U873" i="1"/>
  <c r="V873" i="1"/>
  <c r="W873" i="1"/>
  <c r="S874" i="1"/>
  <c r="T874" i="1"/>
  <c r="U874" i="1"/>
  <c r="V874" i="1"/>
  <c r="W874" i="1"/>
  <c r="S875" i="1"/>
  <c r="U875" i="1" s="1"/>
  <c r="T875" i="1"/>
  <c r="V875" i="1"/>
  <c r="W875" i="1"/>
  <c r="S876" i="1"/>
  <c r="U876" i="1" s="1"/>
  <c r="T876" i="1"/>
  <c r="V876" i="1"/>
  <c r="W876" i="1"/>
  <c r="S877" i="1"/>
  <c r="T877" i="1"/>
  <c r="U877" i="1"/>
  <c r="V877" i="1"/>
  <c r="W877" i="1"/>
  <c r="S878" i="1"/>
  <c r="U878" i="1" s="1"/>
  <c r="T878" i="1"/>
  <c r="V878" i="1"/>
  <c r="W878" i="1"/>
  <c r="S879" i="1"/>
  <c r="T879" i="1"/>
  <c r="U879" i="1"/>
  <c r="V879" i="1"/>
  <c r="W879" i="1"/>
  <c r="S880" i="1"/>
  <c r="U880" i="1" s="1"/>
  <c r="T880" i="1"/>
  <c r="V880" i="1"/>
  <c r="W880" i="1"/>
  <c r="S881" i="1"/>
  <c r="U881" i="1" s="1"/>
  <c r="T881" i="1"/>
  <c r="V881" i="1"/>
  <c r="W881" i="1"/>
  <c r="S882" i="1"/>
  <c r="U882" i="1" s="1"/>
  <c r="T882" i="1"/>
  <c r="V882" i="1"/>
  <c r="W882" i="1"/>
  <c r="S883" i="1"/>
  <c r="U883" i="1" s="1"/>
  <c r="T883" i="1"/>
  <c r="V883" i="1"/>
  <c r="W883" i="1"/>
  <c r="S884" i="1"/>
  <c r="U884" i="1" s="1"/>
  <c r="T884" i="1"/>
  <c r="V884" i="1"/>
  <c r="W884" i="1"/>
  <c r="S885" i="1"/>
  <c r="T885" i="1"/>
  <c r="U885" i="1"/>
  <c r="V885" i="1"/>
  <c r="W885" i="1"/>
  <c r="S886" i="1"/>
  <c r="T886" i="1"/>
  <c r="U886" i="1" s="1"/>
  <c r="V886" i="1"/>
  <c r="W886" i="1"/>
  <c r="S887" i="1"/>
  <c r="U887" i="1" s="1"/>
  <c r="T887" i="1"/>
  <c r="V887" i="1"/>
  <c r="W887" i="1"/>
  <c r="S888" i="1"/>
  <c r="U888" i="1" s="1"/>
  <c r="T888" i="1"/>
  <c r="V888" i="1"/>
  <c r="W888" i="1"/>
  <c r="S889" i="1"/>
  <c r="T889" i="1"/>
  <c r="U889" i="1"/>
  <c r="V889" i="1"/>
  <c r="W889" i="1"/>
  <c r="S890" i="1"/>
  <c r="U890" i="1" s="1"/>
  <c r="T890" i="1"/>
  <c r="V890" i="1"/>
  <c r="W890" i="1"/>
  <c r="S891" i="1"/>
  <c r="T891" i="1"/>
  <c r="U891" i="1"/>
  <c r="V891" i="1"/>
  <c r="W891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353" i="1"/>
  <c r="S353" i="1"/>
  <c r="U353" i="1" s="1"/>
  <c r="T353" i="1"/>
  <c r="V353" i="1"/>
  <c r="W353" i="1"/>
  <c r="S354" i="1"/>
  <c r="U354" i="1" s="1"/>
  <c r="T354" i="1"/>
  <c r="V354" i="1"/>
  <c r="W354" i="1"/>
  <c r="S355" i="1"/>
  <c r="T355" i="1"/>
  <c r="U355" i="1"/>
  <c r="V355" i="1"/>
  <c r="W355" i="1"/>
  <c r="S356" i="1"/>
  <c r="U356" i="1" s="1"/>
  <c r="T356" i="1"/>
  <c r="V356" i="1"/>
  <c r="W356" i="1"/>
  <c r="S357" i="1"/>
  <c r="T357" i="1"/>
  <c r="U357" i="1" s="1"/>
  <c r="V357" i="1"/>
  <c r="W357" i="1"/>
  <c r="S358" i="1"/>
  <c r="U358" i="1" s="1"/>
  <c r="T358" i="1"/>
  <c r="V358" i="1"/>
  <c r="W358" i="1"/>
  <c r="S359" i="1"/>
  <c r="U359" i="1" s="1"/>
  <c r="T359" i="1"/>
  <c r="V359" i="1"/>
  <c r="W359" i="1"/>
  <c r="S360" i="1"/>
  <c r="T360" i="1"/>
  <c r="U360" i="1"/>
  <c r="V360" i="1"/>
  <c r="W360" i="1"/>
  <c r="S361" i="1"/>
  <c r="U361" i="1" s="1"/>
  <c r="T361" i="1"/>
  <c r="V361" i="1"/>
  <c r="W361" i="1"/>
  <c r="S362" i="1"/>
  <c r="T362" i="1"/>
  <c r="U362" i="1"/>
  <c r="V362" i="1"/>
  <c r="W362" i="1"/>
  <c r="S363" i="1"/>
  <c r="T363" i="1"/>
  <c r="U363" i="1"/>
  <c r="V363" i="1"/>
  <c r="W363" i="1"/>
  <c r="S364" i="1"/>
  <c r="U364" i="1" s="1"/>
  <c r="T364" i="1"/>
  <c r="V364" i="1"/>
  <c r="W364" i="1"/>
  <c r="S365" i="1"/>
  <c r="U365" i="1" s="1"/>
  <c r="T365" i="1"/>
  <c r="V365" i="1"/>
  <c r="W365" i="1"/>
  <c r="S366" i="1"/>
  <c r="T366" i="1"/>
  <c r="U366" i="1"/>
  <c r="V366" i="1"/>
  <c r="W366" i="1"/>
  <c r="S367" i="1"/>
  <c r="T367" i="1"/>
  <c r="U367" i="1"/>
  <c r="V367" i="1"/>
  <c r="W367" i="1"/>
  <c r="S368" i="1"/>
  <c r="U368" i="1" s="1"/>
  <c r="T368" i="1"/>
  <c r="V368" i="1"/>
  <c r="W368" i="1"/>
  <c r="S369" i="1"/>
  <c r="T369" i="1"/>
  <c r="U369" i="1" s="1"/>
  <c r="V369" i="1"/>
  <c r="W369" i="1"/>
  <c r="S370" i="1"/>
  <c r="U370" i="1" s="1"/>
  <c r="T370" i="1"/>
  <c r="V370" i="1"/>
  <c r="W370" i="1"/>
  <c r="S371" i="1"/>
  <c r="U371" i="1" s="1"/>
  <c r="T371" i="1"/>
  <c r="V371" i="1"/>
  <c r="W371" i="1"/>
  <c r="S372" i="1"/>
  <c r="T372" i="1"/>
  <c r="U372" i="1"/>
  <c r="V372" i="1"/>
  <c r="W372" i="1"/>
  <c r="S373" i="1"/>
  <c r="U373" i="1" s="1"/>
  <c r="T373" i="1"/>
  <c r="V373" i="1"/>
  <c r="W373" i="1"/>
  <c r="S374" i="1"/>
  <c r="U374" i="1" s="1"/>
  <c r="T374" i="1"/>
  <c r="V374" i="1"/>
  <c r="W374" i="1"/>
  <c r="S375" i="1"/>
  <c r="T375" i="1"/>
  <c r="U375" i="1"/>
  <c r="V375" i="1"/>
  <c r="W375" i="1"/>
  <c r="S376" i="1"/>
  <c r="U376" i="1" s="1"/>
  <c r="T376" i="1"/>
  <c r="V376" i="1"/>
  <c r="W376" i="1"/>
  <c r="S377" i="1"/>
  <c r="U377" i="1" s="1"/>
  <c r="T377" i="1"/>
  <c r="V377" i="1"/>
  <c r="W377" i="1"/>
  <c r="S378" i="1"/>
  <c r="T378" i="1"/>
  <c r="U378" i="1"/>
  <c r="V378" i="1"/>
  <c r="W378" i="1"/>
  <c r="S379" i="1"/>
  <c r="T379" i="1"/>
  <c r="U379" i="1"/>
  <c r="V379" i="1"/>
  <c r="W379" i="1"/>
  <c r="S380" i="1"/>
  <c r="U380" i="1" s="1"/>
  <c r="T380" i="1"/>
  <c r="V380" i="1"/>
  <c r="W380" i="1"/>
  <c r="S381" i="1"/>
  <c r="T381" i="1"/>
  <c r="U381" i="1" s="1"/>
  <c r="V381" i="1"/>
  <c r="W381" i="1"/>
  <c r="S382" i="1"/>
  <c r="U382" i="1" s="1"/>
  <c r="T382" i="1"/>
  <c r="V382" i="1"/>
  <c r="W382" i="1"/>
  <c r="S383" i="1"/>
  <c r="U383" i="1" s="1"/>
  <c r="T383" i="1"/>
  <c r="V383" i="1"/>
  <c r="W383" i="1"/>
  <c r="S384" i="1"/>
  <c r="T384" i="1"/>
  <c r="U384" i="1"/>
  <c r="V384" i="1"/>
  <c r="W384" i="1"/>
  <c r="S385" i="1"/>
  <c r="U385" i="1" s="1"/>
  <c r="T385" i="1"/>
  <c r="V385" i="1"/>
  <c r="W385" i="1"/>
  <c r="S386" i="1"/>
  <c r="U386" i="1" s="1"/>
  <c r="T386" i="1"/>
  <c r="V386" i="1"/>
  <c r="W386" i="1"/>
  <c r="S387" i="1"/>
  <c r="T387" i="1"/>
  <c r="U387" i="1" s="1"/>
  <c r="V387" i="1"/>
  <c r="W387" i="1"/>
  <c r="S388" i="1"/>
  <c r="U388" i="1" s="1"/>
  <c r="T388" i="1"/>
  <c r="V388" i="1"/>
  <c r="W388" i="1"/>
  <c r="S389" i="1"/>
  <c r="U389" i="1" s="1"/>
  <c r="T389" i="1"/>
  <c r="V389" i="1"/>
  <c r="W389" i="1"/>
  <c r="S390" i="1"/>
  <c r="T390" i="1"/>
  <c r="U390" i="1"/>
  <c r="V390" i="1"/>
  <c r="W390" i="1"/>
  <c r="S391" i="1"/>
  <c r="T391" i="1"/>
  <c r="U391" i="1"/>
  <c r="V391" i="1"/>
  <c r="W391" i="1"/>
  <c r="S392" i="1"/>
  <c r="U392" i="1" s="1"/>
  <c r="T392" i="1"/>
  <c r="V392" i="1"/>
  <c r="W392" i="1"/>
  <c r="S393" i="1"/>
  <c r="T393" i="1"/>
  <c r="U393" i="1" s="1"/>
  <c r="V393" i="1"/>
  <c r="W393" i="1"/>
  <c r="S394" i="1"/>
  <c r="U394" i="1" s="1"/>
  <c r="T394" i="1"/>
  <c r="V394" i="1"/>
  <c r="W394" i="1"/>
  <c r="S395" i="1"/>
  <c r="T395" i="1"/>
  <c r="U395" i="1" s="1"/>
  <c r="V395" i="1"/>
  <c r="W395" i="1"/>
  <c r="S396" i="1"/>
  <c r="T396" i="1"/>
  <c r="U396" i="1"/>
  <c r="V396" i="1"/>
  <c r="W396" i="1"/>
  <c r="S397" i="1"/>
  <c r="U397" i="1" s="1"/>
  <c r="T397" i="1"/>
  <c r="V397" i="1"/>
  <c r="W397" i="1"/>
  <c r="S398" i="1"/>
  <c r="U398" i="1" s="1"/>
  <c r="T398" i="1"/>
  <c r="V398" i="1"/>
  <c r="W398" i="1"/>
  <c r="S399" i="1"/>
  <c r="T399" i="1"/>
  <c r="U399" i="1"/>
  <c r="V399" i="1"/>
  <c r="W399" i="1"/>
  <c r="S400" i="1"/>
  <c r="U400" i="1" s="1"/>
  <c r="T400" i="1"/>
  <c r="V400" i="1"/>
  <c r="W400" i="1"/>
  <c r="S401" i="1"/>
  <c r="U401" i="1" s="1"/>
  <c r="T401" i="1"/>
  <c r="V401" i="1"/>
  <c r="W401" i="1"/>
  <c r="S402" i="1"/>
  <c r="T402" i="1"/>
  <c r="U402" i="1"/>
  <c r="V402" i="1"/>
  <c r="W402" i="1"/>
  <c r="S403" i="1"/>
  <c r="T403" i="1"/>
  <c r="U403" i="1"/>
  <c r="V403" i="1"/>
  <c r="W403" i="1"/>
  <c r="S404" i="1"/>
  <c r="U404" i="1" s="1"/>
  <c r="T404" i="1"/>
  <c r="V404" i="1"/>
  <c r="W404" i="1"/>
  <c r="S405" i="1"/>
  <c r="T405" i="1"/>
  <c r="U405" i="1" s="1"/>
  <c r="V405" i="1"/>
  <c r="W405" i="1"/>
  <c r="S406" i="1"/>
  <c r="U406" i="1" s="1"/>
  <c r="T406" i="1"/>
  <c r="V406" i="1"/>
  <c r="W406" i="1"/>
  <c r="S407" i="1"/>
  <c r="U407" i="1" s="1"/>
  <c r="T407" i="1"/>
  <c r="V407" i="1"/>
  <c r="W407" i="1"/>
  <c r="S408" i="1"/>
  <c r="T408" i="1"/>
  <c r="U408" i="1"/>
  <c r="V408" i="1"/>
  <c r="W408" i="1"/>
  <c r="S409" i="1"/>
  <c r="U409" i="1" s="1"/>
  <c r="T409" i="1"/>
  <c r="V409" i="1"/>
  <c r="W409" i="1"/>
  <c r="S410" i="1"/>
  <c r="U410" i="1" s="1"/>
  <c r="T410" i="1"/>
  <c r="V410" i="1"/>
  <c r="W410" i="1"/>
  <c r="S411" i="1"/>
  <c r="T411" i="1"/>
  <c r="U411" i="1"/>
  <c r="V411" i="1"/>
  <c r="W411" i="1"/>
  <c r="S412" i="1"/>
  <c r="U412" i="1" s="1"/>
  <c r="T412" i="1"/>
  <c r="V412" i="1"/>
  <c r="W412" i="1"/>
  <c r="S413" i="1"/>
  <c r="U413" i="1" s="1"/>
  <c r="T413" i="1"/>
  <c r="V413" i="1"/>
  <c r="W413" i="1"/>
  <c r="S414" i="1"/>
  <c r="T414" i="1"/>
  <c r="U414" i="1"/>
  <c r="V414" i="1"/>
  <c r="W414" i="1"/>
  <c r="S415" i="1"/>
  <c r="T415" i="1"/>
  <c r="U415" i="1"/>
  <c r="V415" i="1"/>
  <c r="W415" i="1"/>
  <c r="S416" i="1"/>
  <c r="U416" i="1" s="1"/>
  <c r="T416" i="1"/>
  <c r="V416" i="1"/>
  <c r="W416" i="1"/>
  <c r="S417" i="1"/>
  <c r="T417" i="1"/>
  <c r="U417" i="1"/>
  <c r="V417" i="1"/>
  <c r="W417" i="1"/>
  <c r="S418" i="1"/>
  <c r="U418" i="1" s="1"/>
  <c r="T418" i="1"/>
  <c r="V418" i="1"/>
  <c r="W418" i="1"/>
  <c r="S419" i="1"/>
  <c r="T419" i="1"/>
  <c r="U419" i="1" s="1"/>
  <c r="V419" i="1"/>
  <c r="W419" i="1"/>
  <c r="S420" i="1"/>
  <c r="T420" i="1"/>
  <c r="U420" i="1"/>
  <c r="V420" i="1"/>
  <c r="W420" i="1"/>
  <c r="S421" i="1"/>
  <c r="U421" i="1" s="1"/>
  <c r="T421" i="1"/>
  <c r="V421" i="1"/>
  <c r="W421" i="1"/>
  <c r="S422" i="1"/>
  <c r="U422" i="1" s="1"/>
  <c r="T422" i="1"/>
  <c r="V422" i="1"/>
  <c r="W422" i="1"/>
  <c r="S423" i="1"/>
  <c r="T423" i="1"/>
  <c r="U423" i="1"/>
  <c r="V423" i="1"/>
  <c r="W423" i="1"/>
  <c r="S424" i="1"/>
  <c r="U424" i="1" s="1"/>
  <c r="T424" i="1"/>
  <c r="V424" i="1"/>
  <c r="W424" i="1"/>
  <c r="S425" i="1"/>
  <c r="U425" i="1" s="1"/>
  <c r="T425" i="1"/>
  <c r="V425" i="1"/>
  <c r="W425" i="1"/>
  <c r="S426" i="1"/>
  <c r="T426" i="1"/>
  <c r="U426" i="1"/>
  <c r="V426" i="1"/>
  <c r="W426" i="1"/>
  <c r="S427" i="1"/>
  <c r="T427" i="1"/>
  <c r="U427" i="1"/>
  <c r="V427" i="1"/>
  <c r="W427" i="1"/>
  <c r="S428" i="1"/>
  <c r="U428" i="1" s="1"/>
  <c r="T428" i="1"/>
  <c r="V428" i="1"/>
  <c r="W428" i="1"/>
  <c r="S429" i="1"/>
  <c r="T429" i="1"/>
  <c r="U429" i="1"/>
  <c r="V429" i="1"/>
  <c r="W429" i="1"/>
  <c r="S430" i="1"/>
  <c r="U430" i="1" s="1"/>
  <c r="T430" i="1"/>
  <c r="V430" i="1"/>
  <c r="W430" i="1"/>
  <c r="S431" i="1"/>
  <c r="U431" i="1" s="1"/>
  <c r="T431" i="1"/>
  <c r="V431" i="1"/>
  <c r="W431" i="1"/>
  <c r="S432" i="1"/>
  <c r="T432" i="1"/>
  <c r="U432" i="1"/>
  <c r="V432" i="1"/>
  <c r="W432" i="1"/>
  <c r="S433" i="1"/>
  <c r="U433" i="1" s="1"/>
  <c r="T433" i="1"/>
  <c r="V433" i="1"/>
  <c r="W433" i="1"/>
  <c r="S434" i="1"/>
  <c r="U434" i="1" s="1"/>
  <c r="T434" i="1"/>
  <c r="V434" i="1"/>
  <c r="W434" i="1"/>
  <c r="S435" i="1"/>
  <c r="T435" i="1"/>
  <c r="U435" i="1"/>
  <c r="V435" i="1"/>
  <c r="W435" i="1"/>
  <c r="S436" i="1"/>
  <c r="U436" i="1" s="1"/>
  <c r="T436" i="1"/>
  <c r="V436" i="1"/>
  <c r="W436" i="1"/>
  <c r="S437" i="1"/>
  <c r="U437" i="1" s="1"/>
  <c r="T437" i="1"/>
  <c r="V437" i="1"/>
  <c r="W437" i="1"/>
  <c r="S438" i="1"/>
  <c r="T438" i="1"/>
  <c r="U438" i="1"/>
  <c r="V438" i="1"/>
  <c r="W438" i="1"/>
  <c r="S439" i="1"/>
  <c r="T439" i="1"/>
  <c r="U439" i="1"/>
  <c r="V439" i="1"/>
  <c r="W439" i="1"/>
  <c r="S440" i="1"/>
  <c r="U440" i="1" s="1"/>
  <c r="T440" i="1"/>
  <c r="V440" i="1"/>
  <c r="W440" i="1"/>
  <c r="S441" i="1"/>
  <c r="T441" i="1"/>
  <c r="U441" i="1"/>
  <c r="V441" i="1"/>
  <c r="W441" i="1"/>
  <c r="S442" i="1"/>
  <c r="U442" i="1" s="1"/>
  <c r="T442" i="1"/>
  <c r="V442" i="1"/>
  <c r="W442" i="1"/>
  <c r="S443" i="1"/>
  <c r="U443" i="1" s="1"/>
  <c r="T443" i="1"/>
  <c r="V443" i="1"/>
  <c r="W443" i="1"/>
  <c r="S444" i="1"/>
  <c r="T444" i="1"/>
  <c r="U444" i="1"/>
  <c r="V444" i="1"/>
  <c r="W444" i="1"/>
  <c r="S445" i="1"/>
  <c r="U445" i="1" s="1"/>
  <c r="T445" i="1"/>
  <c r="V445" i="1"/>
  <c r="W445" i="1"/>
  <c r="S446" i="1"/>
  <c r="U446" i="1" s="1"/>
  <c r="T446" i="1"/>
  <c r="V446" i="1"/>
  <c r="W446" i="1"/>
  <c r="S447" i="1"/>
  <c r="T447" i="1"/>
  <c r="U447" i="1"/>
  <c r="V447" i="1"/>
  <c r="W447" i="1"/>
  <c r="S448" i="1"/>
  <c r="U448" i="1" s="1"/>
  <c r="T448" i="1"/>
  <c r="V448" i="1"/>
  <c r="W448" i="1"/>
  <c r="S449" i="1"/>
  <c r="U449" i="1" s="1"/>
  <c r="T449" i="1"/>
  <c r="V449" i="1"/>
  <c r="W449" i="1"/>
  <c r="S450" i="1"/>
  <c r="T450" i="1"/>
  <c r="U450" i="1"/>
  <c r="V450" i="1"/>
  <c r="W450" i="1"/>
  <c r="S451" i="1"/>
  <c r="T451" i="1"/>
  <c r="U451" i="1"/>
  <c r="V451" i="1"/>
  <c r="W451" i="1"/>
  <c r="S452" i="1"/>
  <c r="U452" i="1" s="1"/>
  <c r="T452" i="1"/>
  <c r="V452" i="1"/>
  <c r="W452" i="1"/>
  <c r="S453" i="1"/>
  <c r="T453" i="1"/>
  <c r="U453" i="1"/>
  <c r="V453" i="1"/>
  <c r="W453" i="1"/>
  <c r="S454" i="1"/>
  <c r="U454" i="1" s="1"/>
  <c r="T454" i="1"/>
  <c r="V454" i="1"/>
  <c r="W454" i="1"/>
  <c r="S455" i="1"/>
  <c r="U455" i="1" s="1"/>
  <c r="T455" i="1"/>
  <c r="V455" i="1"/>
  <c r="W455" i="1"/>
  <c r="S456" i="1"/>
  <c r="T456" i="1"/>
  <c r="U456" i="1"/>
  <c r="V456" i="1"/>
  <c r="W456" i="1"/>
  <c r="S457" i="1"/>
  <c r="T457" i="1"/>
  <c r="U457" i="1" s="1"/>
  <c r="V457" i="1"/>
  <c r="W457" i="1"/>
  <c r="S458" i="1"/>
  <c r="U458" i="1" s="1"/>
  <c r="T458" i="1"/>
  <c r="V458" i="1"/>
  <c r="W458" i="1"/>
  <c r="S459" i="1"/>
  <c r="T459" i="1"/>
  <c r="U459" i="1" s="1"/>
  <c r="V459" i="1"/>
  <c r="W459" i="1"/>
  <c r="S460" i="1"/>
  <c r="U460" i="1" s="1"/>
  <c r="T460" i="1"/>
  <c r="V460" i="1"/>
  <c r="W460" i="1"/>
  <c r="S461" i="1"/>
  <c r="U461" i="1" s="1"/>
  <c r="T461" i="1"/>
  <c r="V461" i="1"/>
  <c r="W461" i="1"/>
  <c r="S462" i="1"/>
  <c r="T462" i="1"/>
  <c r="U462" i="1"/>
  <c r="V462" i="1"/>
  <c r="W462" i="1"/>
  <c r="S463" i="1"/>
  <c r="T463" i="1"/>
  <c r="U463" i="1"/>
  <c r="V463" i="1"/>
  <c r="W463" i="1"/>
  <c r="S464" i="1"/>
  <c r="U464" i="1" s="1"/>
  <c r="T464" i="1"/>
  <c r="V464" i="1"/>
  <c r="W464" i="1"/>
  <c r="S465" i="1"/>
  <c r="T465" i="1"/>
  <c r="U465" i="1"/>
  <c r="V465" i="1"/>
  <c r="W465" i="1"/>
  <c r="S466" i="1"/>
  <c r="U466" i="1" s="1"/>
  <c r="T466" i="1"/>
  <c r="V466" i="1"/>
  <c r="W466" i="1"/>
  <c r="S467" i="1"/>
  <c r="U467" i="1" s="1"/>
  <c r="T467" i="1"/>
  <c r="V467" i="1"/>
  <c r="W467" i="1"/>
  <c r="S468" i="1"/>
  <c r="T468" i="1"/>
  <c r="U468" i="1"/>
  <c r="V468" i="1"/>
  <c r="W468" i="1"/>
  <c r="S469" i="1"/>
  <c r="T469" i="1"/>
  <c r="U469" i="1"/>
  <c r="V469" i="1"/>
  <c r="W469" i="1"/>
  <c r="S470" i="1"/>
  <c r="U470" i="1" s="1"/>
  <c r="T470" i="1"/>
  <c r="V470" i="1"/>
  <c r="W470" i="1"/>
  <c r="S471" i="1"/>
  <c r="T471" i="1"/>
  <c r="U471" i="1" s="1"/>
  <c r="V471" i="1"/>
  <c r="W471" i="1"/>
  <c r="S472" i="1"/>
  <c r="U472" i="1" s="1"/>
  <c r="T472" i="1"/>
  <c r="V472" i="1"/>
  <c r="W472" i="1"/>
  <c r="S473" i="1"/>
  <c r="U473" i="1" s="1"/>
  <c r="T473" i="1"/>
  <c r="V473" i="1"/>
  <c r="W473" i="1"/>
  <c r="S474" i="1"/>
  <c r="T474" i="1"/>
  <c r="U474" i="1"/>
  <c r="V474" i="1"/>
  <c r="W474" i="1"/>
  <c r="S475" i="1"/>
  <c r="T475" i="1"/>
  <c r="U475" i="1"/>
  <c r="V475" i="1"/>
  <c r="W475" i="1"/>
  <c r="S476" i="1"/>
  <c r="U476" i="1" s="1"/>
  <c r="T476" i="1"/>
  <c r="V476" i="1"/>
  <c r="W476" i="1"/>
  <c r="S477" i="1"/>
  <c r="T477" i="1"/>
  <c r="U477" i="1"/>
  <c r="V477" i="1"/>
  <c r="W477" i="1"/>
  <c r="S478" i="1"/>
  <c r="U478" i="1" s="1"/>
  <c r="T478" i="1"/>
  <c r="V478" i="1"/>
  <c r="W478" i="1"/>
  <c r="S479" i="1"/>
  <c r="U479" i="1" s="1"/>
  <c r="T479" i="1"/>
  <c r="V479" i="1"/>
  <c r="W479" i="1"/>
  <c r="S480" i="1"/>
  <c r="T480" i="1"/>
  <c r="U480" i="1"/>
  <c r="V480" i="1"/>
  <c r="W480" i="1"/>
  <c r="S481" i="1"/>
  <c r="T481" i="1"/>
  <c r="U481" i="1"/>
  <c r="V481" i="1"/>
  <c r="W481" i="1"/>
  <c r="S482" i="1"/>
  <c r="U482" i="1" s="1"/>
  <c r="T482" i="1"/>
  <c r="V482" i="1"/>
  <c r="W482" i="1"/>
  <c r="S483" i="1"/>
  <c r="T483" i="1"/>
  <c r="U483" i="1"/>
  <c r="V483" i="1"/>
  <c r="W483" i="1"/>
  <c r="S484" i="1"/>
  <c r="U484" i="1" s="1"/>
  <c r="T484" i="1"/>
  <c r="V484" i="1"/>
  <c r="W484" i="1"/>
  <c r="S485" i="1"/>
  <c r="U485" i="1" s="1"/>
  <c r="T485" i="1"/>
  <c r="V485" i="1"/>
  <c r="W485" i="1"/>
  <c r="S486" i="1"/>
  <c r="T486" i="1"/>
  <c r="U486" i="1"/>
  <c r="V486" i="1"/>
  <c r="W486" i="1"/>
  <c r="S487" i="1"/>
  <c r="T487" i="1"/>
  <c r="U487" i="1"/>
  <c r="V487" i="1"/>
  <c r="W487" i="1"/>
  <c r="S488" i="1"/>
  <c r="T488" i="1"/>
  <c r="U488" i="1"/>
  <c r="V488" i="1"/>
  <c r="W488" i="1"/>
  <c r="S489" i="1"/>
  <c r="T489" i="1"/>
  <c r="U489" i="1"/>
  <c r="V489" i="1"/>
  <c r="W489" i="1"/>
  <c r="S490" i="1"/>
  <c r="U490" i="1" s="1"/>
  <c r="T490" i="1"/>
  <c r="V490" i="1"/>
  <c r="W490" i="1"/>
  <c r="S491" i="1"/>
  <c r="U491" i="1" s="1"/>
  <c r="T491" i="1"/>
  <c r="V491" i="1"/>
  <c r="W491" i="1"/>
  <c r="S492" i="1"/>
  <c r="T492" i="1"/>
  <c r="U492" i="1"/>
  <c r="V492" i="1"/>
  <c r="W492" i="1"/>
  <c r="S493" i="1"/>
  <c r="T493" i="1"/>
  <c r="U493" i="1"/>
  <c r="V493" i="1"/>
  <c r="W493" i="1"/>
  <c r="S494" i="1"/>
  <c r="U494" i="1" s="1"/>
  <c r="T494" i="1"/>
  <c r="V494" i="1"/>
  <c r="W494" i="1"/>
  <c r="S495" i="1"/>
  <c r="U495" i="1" s="1"/>
  <c r="T495" i="1"/>
  <c r="V495" i="1"/>
  <c r="W495" i="1"/>
  <c r="S496" i="1"/>
  <c r="U496" i="1" s="1"/>
  <c r="T496" i="1"/>
  <c r="V496" i="1"/>
  <c r="W496" i="1"/>
  <c r="S497" i="1"/>
  <c r="U497" i="1" s="1"/>
  <c r="T497" i="1"/>
  <c r="V497" i="1"/>
  <c r="W497" i="1"/>
  <c r="S498" i="1"/>
  <c r="T498" i="1"/>
  <c r="U498" i="1"/>
  <c r="V498" i="1"/>
  <c r="W498" i="1"/>
  <c r="S499" i="1"/>
  <c r="T499" i="1"/>
  <c r="U499" i="1"/>
  <c r="V499" i="1"/>
  <c r="W499" i="1"/>
  <c r="S500" i="1"/>
  <c r="T500" i="1"/>
  <c r="U500" i="1"/>
  <c r="V500" i="1"/>
  <c r="W500" i="1"/>
  <c r="S501" i="1"/>
  <c r="T501" i="1"/>
  <c r="U501" i="1"/>
  <c r="V501" i="1"/>
  <c r="W501" i="1"/>
  <c r="S502" i="1"/>
  <c r="U502" i="1" s="1"/>
  <c r="T502" i="1"/>
  <c r="V502" i="1"/>
  <c r="W502" i="1"/>
  <c r="S503" i="1"/>
  <c r="U503" i="1" s="1"/>
  <c r="T503" i="1"/>
  <c r="V503" i="1"/>
  <c r="W503" i="1"/>
  <c r="S504" i="1"/>
  <c r="T504" i="1"/>
  <c r="U504" i="1"/>
  <c r="V504" i="1"/>
  <c r="W504" i="1"/>
  <c r="S505" i="1"/>
  <c r="T505" i="1"/>
  <c r="U505" i="1"/>
  <c r="V505" i="1"/>
  <c r="W505" i="1"/>
  <c r="S506" i="1"/>
  <c r="U506" i="1" s="1"/>
  <c r="T506" i="1"/>
  <c r="V506" i="1"/>
  <c r="W506" i="1"/>
  <c r="S507" i="1"/>
  <c r="U507" i="1" s="1"/>
  <c r="T507" i="1"/>
  <c r="V507" i="1"/>
  <c r="W507" i="1"/>
  <c r="S508" i="1"/>
  <c r="U508" i="1" s="1"/>
  <c r="T508" i="1"/>
  <c r="V508" i="1"/>
  <c r="W508" i="1"/>
  <c r="S509" i="1"/>
  <c r="U509" i="1" s="1"/>
  <c r="T509" i="1"/>
  <c r="V509" i="1"/>
  <c r="W509" i="1"/>
  <c r="S510" i="1"/>
  <c r="T510" i="1"/>
  <c r="U510" i="1"/>
  <c r="V510" i="1"/>
  <c r="W510" i="1"/>
  <c r="S511" i="1"/>
  <c r="T511" i="1"/>
  <c r="U511" i="1"/>
  <c r="V511" i="1"/>
  <c r="W511" i="1"/>
  <c r="S512" i="1"/>
  <c r="T512" i="1"/>
  <c r="U512" i="1"/>
  <c r="V512" i="1"/>
  <c r="W512" i="1"/>
  <c r="S513" i="1"/>
  <c r="T513" i="1"/>
  <c r="U513" i="1"/>
  <c r="V513" i="1"/>
  <c r="W513" i="1"/>
  <c r="S514" i="1"/>
  <c r="U514" i="1" s="1"/>
  <c r="T514" i="1"/>
  <c r="V514" i="1"/>
  <c r="W514" i="1"/>
  <c r="S515" i="1"/>
  <c r="U515" i="1" s="1"/>
  <c r="T515" i="1"/>
  <c r="V515" i="1"/>
  <c r="W515" i="1"/>
  <c r="S516" i="1"/>
  <c r="T516" i="1"/>
  <c r="U516" i="1"/>
  <c r="V516" i="1"/>
  <c r="W516" i="1"/>
  <c r="S517" i="1"/>
  <c r="T517" i="1"/>
  <c r="U517" i="1"/>
  <c r="V517" i="1"/>
  <c r="W517" i="1"/>
  <c r="S518" i="1"/>
  <c r="U518" i="1" s="1"/>
  <c r="T518" i="1"/>
  <c r="V518" i="1"/>
  <c r="W518" i="1"/>
  <c r="S519" i="1"/>
  <c r="T519" i="1"/>
  <c r="U519" i="1"/>
  <c r="V519" i="1"/>
  <c r="W519" i="1"/>
  <c r="S520" i="1"/>
  <c r="U520" i="1" s="1"/>
  <c r="T520" i="1"/>
  <c r="V520" i="1"/>
  <c r="W520" i="1"/>
  <c r="S521" i="1"/>
  <c r="U521" i="1" s="1"/>
  <c r="T521" i="1"/>
  <c r="V521" i="1"/>
  <c r="W521" i="1"/>
  <c r="S522" i="1"/>
  <c r="T522" i="1"/>
  <c r="U522" i="1"/>
  <c r="V522" i="1"/>
  <c r="W522" i="1"/>
  <c r="S523" i="1"/>
  <c r="T523" i="1"/>
  <c r="U523" i="1"/>
  <c r="V523" i="1"/>
  <c r="W523" i="1"/>
  <c r="S524" i="1"/>
  <c r="T524" i="1"/>
  <c r="U524" i="1"/>
  <c r="V524" i="1"/>
  <c r="W524" i="1"/>
  <c r="S525" i="1"/>
  <c r="T525" i="1"/>
  <c r="U525" i="1"/>
  <c r="V525" i="1"/>
  <c r="W525" i="1"/>
  <c r="S526" i="1"/>
  <c r="U526" i="1" s="1"/>
  <c r="T526" i="1"/>
  <c r="V526" i="1"/>
  <c r="W526" i="1"/>
  <c r="S527" i="1"/>
  <c r="U527" i="1" s="1"/>
  <c r="T527" i="1"/>
  <c r="V527" i="1"/>
  <c r="W527" i="1"/>
  <c r="S528" i="1"/>
  <c r="T528" i="1"/>
  <c r="U528" i="1"/>
  <c r="V528" i="1"/>
  <c r="W528" i="1"/>
  <c r="S529" i="1"/>
  <c r="T529" i="1"/>
  <c r="U529" i="1"/>
  <c r="V529" i="1"/>
  <c r="W529" i="1"/>
  <c r="S530" i="1"/>
  <c r="U530" i="1" s="1"/>
  <c r="T530" i="1"/>
  <c r="V530" i="1"/>
  <c r="W530" i="1"/>
  <c r="S531" i="1"/>
  <c r="T531" i="1"/>
  <c r="U531" i="1"/>
  <c r="V531" i="1"/>
  <c r="W531" i="1"/>
  <c r="S532" i="1"/>
  <c r="U532" i="1" s="1"/>
  <c r="T532" i="1"/>
  <c r="V532" i="1"/>
  <c r="W532" i="1"/>
  <c r="S533" i="1"/>
  <c r="U533" i="1" s="1"/>
  <c r="T533" i="1"/>
  <c r="V533" i="1"/>
  <c r="W533" i="1"/>
  <c r="S534" i="1"/>
  <c r="T534" i="1"/>
  <c r="U534" i="1"/>
  <c r="V534" i="1"/>
  <c r="W534" i="1"/>
  <c r="S535" i="1"/>
  <c r="T535" i="1"/>
  <c r="U535" i="1"/>
  <c r="V535" i="1"/>
  <c r="W535" i="1"/>
  <c r="S536" i="1"/>
  <c r="T536" i="1"/>
  <c r="U536" i="1"/>
  <c r="V536" i="1"/>
  <c r="W536" i="1"/>
  <c r="S537" i="1"/>
  <c r="T537" i="1"/>
  <c r="U537" i="1"/>
  <c r="V537" i="1"/>
  <c r="W537" i="1"/>
  <c r="S538" i="1"/>
  <c r="U538" i="1" s="1"/>
  <c r="T538" i="1"/>
  <c r="V538" i="1"/>
  <c r="W538" i="1"/>
  <c r="S539" i="1"/>
  <c r="U539" i="1" s="1"/>
  <c r="T539" i="1"/>
  <c r="V539" i="1"/>
  <c r="W539" i="1"/>
  <c r="S540" i="1"/>
  <c r="T540" i="1"/>
  <c r="U540" i="1"/>
  <c r="V540" i="1"/>
  <c r="W540" i="1"/>
  <c r="S541" i="1"/>
  <c r="T541" i="1"/>
  <c r="U541" i="1"/>
  <c r="V541" i="1"/>
  <c r="W541" i="1"/>
  <c r="S542" i="1"/>
  <c r="U542" i="1" s="1"/>
  <c r="T542" i="1"/>
  <c r="V542" i="1"/>
  <c r="W542" i="1"/>
  <c r="S543" i="1"/>
  <c r="T543" i="1"/>
  <c r="U543" i="1"/>
  <c r="V543" i="1"/>
  <c r="W543" i="1"/>
  <c r="S544" i="1"/>
  <c r="U544" i="1" s="1"/>
  <c r="T544" i="1"/>
  <c r="V544" i="1"/>
  <c r="W544" i="1"/>
  <c r="S545" i="1"/>
  <c r="U545" i="1" s="1"/>
  <c r="T545" i="1"/>
  <c r="V545" i="1"/>
  <c r="W545" i="1"/>
  <c r="S546" i="1"/>
  <c r="T546" i="1"/>
  <c r="U546" i="1"/>
  <c r="V546" i="1"/>
  <c r="W546" i="1"/>
  <c r="S547" i="1"/>
  <c r="T547" i="1"/>
  <c r="U547" i="1"/>
  <c r="V547" i="1"/>
  <c r="W547" i="1"/>
  <c r="S548" i="1"/>
  <c r="T548" i="1"/>
  <c r="U548" i="1"/>
  <c r="V548" i="1"/>
  <c r="W548" i="1"/>
  <c r="S549" i="1"/>
  <c r="T549" i="1"/>
  <c r="U549" i="1"/>
  <c r="V549" i="1"/>
  <c r="W549" i="1"/>
  <c r="S550" i="1"/>
  <c r="U550" i="1" s="1"/>
  <c r="T550" i="1"/>
  <c r="V550" i="1"/>
  <c r="W550" i="1"/>
  <c r="S551" i="1"/>
  <c r="U551" i="1" s="1"/>
  <c r="T551" i="1"/>
  <c r="V551" i="1"/>
  <c r="W551" i="1"/>
  <c r="S552" i="1"/>
  <c r="T552" i="1"/>
  <c r="U552" i="1"/>
  <c r="V552" i="1"/>
  <c r="W552" i="1"/>
  <c r="S553" i="1"/>
  <c r="T553" i="1"/>
  <c r="U553" i="1"/>
  <c r="V553" i="1"/>
  <c r="W553" i="1"/>
  <c r="S554" i="1"/>
  <c r="U554" i="1" s="1"/>
  <c r="T554" i="1"/>
  <c r="V554" i="1"/>
  <c r="W554" i="1"/>
  <c r="S555" i="1"/>
  <c r="U555" i="1" s="1"/>
  <c r="T555" i="1"/>
  <c r="V555" i="1"/>
  <c r="W555" i="1"/>
  <c r="S556" i="1"/>
  <c r="U556" i="1" s="1"/>
  <c r="T556" i="1"/>
  <c r="V556" i="1"/>
  <c r="W556" i="1"/>
  <c r="S557" i="1"/>
  <c r="U557" i="1" s="1"/>
  <c r="T557" i="1"/>
  <c r="V557" i="1"/>
  <c r="W557" i="1"/>
  <c r="S558" i="1"/>
  <c r="T558" i="1"/>
  <c r="U558" i="1"/>
  <c r="V558" i="1"/>
  <c r="W558" i="1"/>
  <c r="S559" i="1"/>
  <c r="T559" i="1"/>
  <c r="U559" i="1"/>
  <c r="V559" i="1"/>
  <c r="W559" i="1"/>
  <c r="S560" i="1"/>
  <c r="T560" i="1"/>
  <c r="U560" i="1"/>
  <c r="V560" i="1"/>
  <c r="W560" i="1"/>
  <c r="S561" i="1"/>
  <c r="T561" i="1"/>
  <c r="U561" i="1"/>
  <c r="V561" i="1"/>
  <c r="W561" i="1"/>
  <c r="S562" i="1"/>
  <c r="U562" i="1" s="1"/>
  <c r="T562" i="1"/>
  <c r="V562" i="1"/>
  <c r="W562" i="1"/>
  <c r="S563" i="1"/>
  <c r="U563" i="1" s="1"/>
  <c r="T563" i="1"/>
  <c r="V563" i="1"/>
  <c r="W563" i="1"/>
  <c r="S564" i="1"/>
  <c r="T564" i="1"/>
  <c r="U564" i="1"/>
  <c r="V564" i="1"/>
  <c r="W564" i="1"/>
  <c r="S565" i="1"/>
  <c r="T565" i="1"/>
  <c r="U565" i="1"/>
  <c r="V565" i="1"/>
  <c r="W565" i="1"/>
  <c r="S566" i="1"/>
  <c r="U566" i="1" s="1"/>
  <c r="T566" i="1"/>
  <c r="V566" i="1"/>
  <c r="W566" i="1"/>
  <c r="S567" i="1"/>
  <c r="T567" i="1"/>
  <c r="U567" i="1" s="1"/>
  <c r="V567" i="1"/>
  <c r="W567" i="1"/>
  <c r="S568" i="1"/>
  <c r="U568" i="1" s="1"/>
  <c r="T568" i="1"/>
  <c r="V568" i="1"/>
  <c r="W568" i="1"/>
  <c r="S569" i="1"/>
  <c r="U569" i="1" s="1"/>
  <c r="T569" i="1"/>
  <c r="V569" i="1"/>
  <c r="W569" i="1"/>
  <c r="S570" i="1"/>
  <c r="T570" i="1"/>
  <c r="U570" i="1"/>
  <c r="V570" i="1"/>
  <c r="W570" i="1"/>
  <c r="S571" i="1"/>
  <c r="T571" i="1"/>
  <c r="U571" i="1"/>
  <c r="V571" i="1"/>
  <c r="W571" i="1"/>
  <c r="S572" i="1"/>
  <c r="T572" i="1"/>
  <c r="U572" i="1"/>
  <c r="V572" i="1"/>
  <c r="W572" i="1"/>
  <c r="S573" i="1"/>
  <c r="T573" i="1"/>
  <c r="U573" i="1"/>
  <c r="V573" i="1"/>
  <c r="W573" i="1"/>
  <c r="S574" i="1"/>
  <c r="U574" i="1" s="1"/>
  <c r="T574" i="1"/>
  <c r="V574" i="1"/>
  <c r="W574" i="1"/>
  <c r="S575" i="1"/>
  <c r="U575" i="1" s="1"/>
  <c r="T575" i="1"/>
  <c r="V575" i="1"/>
  <c r="W575" i="1"/>
  <c r="S576" i="1"/>
  <c r="T576" i="1"/>
  <c r="U576" i="1"/>
  <c r="V576" i="1"/>
  <c r="W576" i="1"/>
  <c r="S577" i="1"/>
  <c r="T577" i="1"/>
  <c r="U577" i="1"/>
  <c r="V577" i="1"/>
  <c r="W577" i="1"/>
  <c r="S578" i="1"/>
  <c r="U578" i="1" s="1"/>
  <c r="T578" i="1"/>
  <c r="V578" i="1"/>
  <c r="W578" i="1"/>
  <c r="S579" i="1"/>
  <c r="T579" i="1"/>
  <c r="U579" i="1"/>
  <c r="V579" i="1"/>
  <c r="W579" i="1"/>
  <c r="S580" i="1"/>
  <c r="U580" i="1" s="1"/>
  <c r="T580" i="1"/>
  <c r="V580" i="1"/>
  <c r="W580" i="1"/>
  <c r="S581" i="1"/>
  <c r="U581" i="1" s="1"/>
  <c r="T581" i="1"/>
  <c r="V581" i="1"/>
  <c r="W581" i="1"/>
  <c r="S582" i="1"/>
  <c r="T582" i="1"/>
  <c r="U582" i="1"/>
  <c r="V582" i="1"/>
  <c r="W582" i="1"/>
  <c r="S583" i="1"/>
  <c r="T583" i="1"/>
  <c r="U583" i="1"/>
  <c r="V583" i="1"/>
  <c r="W583" i="1"/>
  <c r="S584" i="1"/>
  <c r="T584" i="1"/>
  <c r="U584" i="1"/>
  <c r="V584" i="1"/>
  <c r="W584" i="1"/>
  <c r="S585" i="1"/>
  <c r="T585" i="1"/>
  <c r="U585" i="1"/>
  <c r="V585" i="1"/>
  <c r="W585" i="1"/>
  <c r="S586" i="1"/>
  <c r="U586" i="1" s="1"/>
  <c r="T586" i="1"/>
  <c r="V586" i="1"/>
  <c r="W586" i="1"/>
  <c r="S587" i="1"/>
  <c r="U587" i="1" s="1"/>
  <c r="T587" i="1"/>
  <c r="V587" i="1"/>
  <c r="W587" i="1"/>
  <c r="S588" i="1"/>
  <c r="T588" i="1"/>
  <c r="U588" i="1"/>
  <c r="V588" i="1"/>
  <c r="W588" i="1"/>
  <c r="S589" i="1"/>
  <c r="T589" i="1"/>
  <c r="U589" i="1"/>
  <c r="V589" i="1"/>
  <c r="W589" i="1"/>
  <c r="S590" i="1"/>
  <c r="U590" i="1" s="1"/>
  <c r="T590" i="1"/>
  <c r="V590" i="1"/>
  <c r="W590" i="1"/>
  <c r="S591" i="1"/>
  <c r="T591" i="1"/>
  <c r="U591" i="1" s="1"/>
  <c r="V591" i="1"/>
  <c r="W591" i="1"/>
  <c r="S592" i="1"/>
  <c r="U592" i="1" s="1"/>
  <c r="T592" i="1"/>
  <c r="V592" i="1"/>
  <c r="W592" i="1"/>
  <c r="S593" i="1"/>
  <c r="U593" i="1" s="1"/>
  <c r="T593" i="1"/>
  <c r="V593" i="1"/>
  <c r="W593" i="1"/>
  <c r="S594" i="1"/>
  <c r="T594" i="1"/>
  <c r="U594" i="1"/>
  <c r="V594" i="1"/>
  <c r="W594" i="1"/>
  <c r="S595" i="1"/>
  <c r="T595" i="1"/>
  <c r="U595" i="1"/>
  <c r="V595" i="1"/>
  <c r="W595" i="1"/>
  <c r="S596" i="1"/>
  <c r="T596" i="1"/>
  <c r="U596" i="1"/>
  <c r="V596" i="1"/>
  <c r="W596" i="1"/>
  <c r="S597" i="1"/>
  <c r="T597" i="1"/>
  <c r="U597" i="1"/>
  <c r="V597" i="1"/>
  <c r="W597" i="1"/>
  <c r="S598" i="1"/>
  <c r="U598" i="1" s="1"/>
  <c r="T598" i="1"/>
  <c r="V598" i="1"/>
  <c r="W598" i="1"/>
  <c r="S599" i="1"/>
  <c r="U599" i="1" s="1"/>
  <c r="T599" i="1"/>
  <c r="V599" i="1"/>
  <c r="W599" i="1"/>
  <c r="S600" i="1"/>
  <c r="T600" i="1"/>
  <c r="U600" i="1"/>
  <c r="V600" i="1"/>
  <c r="W600" i="1"/>
  <c r="S601" i="1"/>
  <c r="T601" i="1"/>
  <c r="U601" i="1"/>
  <c r="V601" i="1"/>
  <c r="W601" i="1"/>
  <c r="S602" i="1"/>
  <c r="U602" i="1" s="1"/>
  <c r="T602" i="1"/>
  <c r="V602" i="1"/>
  <c r="W602" i="1"/>
  <c r="S603" i="1"/>
  <c r="U603" i="1" s="1"/>
  <c r="T603" i="1"/>
  <c r="V603" i="1"/>
  <c r="W603" i="1"/>
  <c r="S604" i="1"/>
  <c r="U604" i="1" s="1"/>
  <c r="T604" i="1"/>
  <c r="V604" i="1"/>
  <c r="W604" i="1"/>
  <c r="S605" i="1"/>
  <c r="U605" i="1" s="1"/>
  <c r="T605" i="1"/>
  <c r="V605" i="1"/>
  <c r="W605" i="1"/>
  <c r="S606" i="1"/>
  <c r="T606" i="1"/>
  <c r="U606" i="1"/>
  <c r="V606" i="1"/>
  <c r="W606" i="1"/>
  <c r="S607" i="1"/>
  <c r="T607" i="1"/>
  <c r="U607" i="1"/>
  <c r="V607" i="1"/>
  <c r="W607" i="1"/>
  <c r="S608" i="1"/>
  <c r="T608" i="1"/>
  <c r="U608" i="1"/>
  <c r="V608" i="1"/>
  <c r="W608" i="1"/>
  <c r="S609" i="1"/>
  <c r="T609" i="1"/>
  <c r="U609" i="1"/>
  <c r="V609" i="1"/>
  <c r="W609" i="1"/>
  <c r="S610" i="1"/>
  <c r="U610" i="1" s="1"/>
  <c r="T610" i="1"/>
  <c r="V610" i="1"/>
  <c r="W610" i="1"/>
  <c r="S611" i="1"/>
  <c r="U611" i="1" s="1"/>
  <c r="T611" i="1"/>
  <c r="V611" i="1"/>
  <c r="W611" i="1"/>
  <c r="S612" i="1"/>
  <c r="T612" i="1"/>
  <c r="U612" i="1"/>
  <c r="V612" i="1"/>
  <c r="W612" i="1"/>
  <c r="S613" i="1"/>
  <c r="T613" i="1"/>
  <c r="U613" i="1"/>
  <c r="V613" i="1"/>
  <c r="W613" i="1"/>
  <c r="S614" i="1"/>
  <c r="U614" i="1" s="1"/>
  <c r="T614" i="1"/>
  <c r="V614" i="1"/>
  <c r="W614" i="1"/>
  <c r="S615" i="1"/>
  <c r="U615" i="1" s="1"/>
  <c r="T615" i="1"/>
  <c r="V615" i="1"/>
  <c r="W615" i="1"/>
  <c r="S616" i="1"/>
  <c r="U616" i="1" s="1"/>
  <c r="T616" i="1"/>
  <c r="V616" i="1"/>
  <c r="W616" i="1"/>
  <c r="S617" i="1"/>
  <c r="U617" i="1" s="1"/>
  <c r="T617" i="1"/>
  <c r="V617" i="1"/>
  <c r="W617" i="1"/>
  <c r="S618" i="1"/>
  <c r="T618" i="1"/>
  <c r="U618" i="1"/>
  <c r="V618" i="1"/>
  <c r="W618" i="1"/>
  <c r="S619" i="1"/>
  <c r="T619" i="1"/>
  <c r="U619" i="1"/>
  <c r="V619" i="1"/>
  <c r="W619" i="1"/>
  <c r="S620" i="1"/>
  <c r="U620" i="1" s="1"/>
  <c r="T620" i="1"/>
  <c r="V620" i="1"/>
  <c r="W620" i="1"/>
  <c r="S621" i="1"/>
  <c r="T621" i="1"/>
  <c r="U621" i="1"/>
  <c r="V621" i="1"/>
  <c r="W621" i="1"/>
  <c r="S622" i="1"/>
  <c r="U622" i="1" s="1"/>
  <c r="T622" i="1"/>
  <c r="V622" i="1"/>
  <c r="W622" i="1"/>
  <c r="S623" i="1"/>
  <c r="U623" i="1" s="1"/>
  <c r="T623" i="1"/>
  <c r="V623" i="1"/>
  <c r="W623" i="1"/>
  <c r="S624" i="1"/>
  <c r="T624" i="1"/>
  <c r="U624" i="1"/>
  <c r="V624" i="1"/>
  <c r="W624" i="1"/>
  <c r="S625" i="1"/>
  <c r="T625" i="1"/>
  <c r="U625" i="1"/>
  <c r="V625" i="1"/>
  <c r="W625" i="1"/>
  <c r="S626" i="1"/>
  <c r="U626" i="1" s="1"/>
  <c r="T626" i="1"/>
  <c r="V626" i="1"/>
  <c r="W626" i="1"/>
  <c r="S627" i="1"/>
  <c r="U627" i="1" s="1"/>
  <c r="T627" i="1"/>
  <c r="V627" i="1"/>
  <c r="W627" i="1"/>
  <c r="S628" i="1"/>
  <c r="U628" i="1" s="1"/>
  <c r="T628" i="1"/>
  <c r="V628" i="1"/>
  <c r="W628" i="1"/>
  <c r="S629" i="1"/>
  <c r="U629" i="1" s="1"/>
  <c r="T629" i="1"/>
  <c r="V629" i="1"/>
  <c r="W629" i="1"/>
  <c r="S630" i="1"/>
  <c r="T630" i="1"/>
  <c r="U630" i="1"/>
  <c r="V630" i="1"/>
  <c r="W630" i="1"/>
  <c r="S631" i="1"/>
  <c r="T631" i="1"/>
  <c r="U631" i="1"/>
  <c r="V631" i="1"/>
  <c r="W631" i="1"/>
  <c r="S632" i="1"/>
  <c r="U632" i="1" s="1"/>
  <c r="T632" i="1"/>
  <c r="V632" i="1"/>
  <c r="W632" i="1"/>
  <c r="S633" i="1"/>
  <c r="T633" i="1"/>
  <c r="U633" i="1"/>
  <c r="V633" i="1"/>
  <c r="W633" i="1"/>
  <c r="S634" i="1"/>
  <c r="U634" i="1" s="1"/>
  <c r="T634" i="1"/>
  <c r="V634" i="1"/>
  <c r="W634" i="1"/>
  <c r="S635" i="1"/>
  <c r="U635" i="1" s="1"/>
  <c r="T635" i="1"/>
  <c r="V635" i="1"/>
  <c r="W635" i="1"/>
  <c r="S636" i="1"/>
  <c r="T636" i="1"/>
  <c r="U636" i="1"/>
  <c r="V636" i="1"/>
  <c r="W636" i="1"/>
  <c r="S637" i="1"/>
  <c r="T637" i="1"/>
  <c r="U637" i="1"/>
  <c r="V637" i="1"/>
  <c r="W637" i="1"/>
  <c r="S638" i="1"/>
  <c r="U638" i="1" s="1"/>
  <c r="T638" i="1"/>
  <c r="V638" i="1"/>
  <c r="W638" i="1"/>
  <c r="S639" i="1"/>
  <c r="U639" i="1" s="1"/>
  <c r="T639" i="1"/>
  <c r="V639" i="1"/>
  <c r="W639" i="1"/>
  <c r="S640" i="1"/>
  <c r="U640" i="1" s="1"/>
  <c r="T640" i="1"/>
  <c r="V640" i="1"/>
  <c r="W640" i="1"/>
  <c r="S641" i="1"/>
  <c r="U641" i="1" s="1"/>
  <c r="T641" i="1"/>
  <c r="V641" i="1"/>
  <c r="W641" i="1"/>
  <c r="S642" i="1"/>
  <c r="T642" i="1"/>
  <c r="U642" i="1"/>
  <c r="V642" i="1"/>
  <c r="W642" i="1"/>
  <c r="S643" i="1"/>
  <c r="T643" i="1"/>
  <c r="U643" i="1"/>
  <c r="V643" i="1"/>
  <c r="W643" i="1"/>
  <c r="S644" i="1"/>
  <c r="U644" i="1" s="1"/>
  <c r="T644" i="1"/>
  <c r="V644" i="1"/>
  <c r="W644" i="1"/>
  <c r="S645" i="1"/>
  <c r="T645" i="1"/>
  <c r="U645" i="1"/>
  <c r="V645" i="1"/>
  <c r="W645" i="1"/>
  <c r="S646" i="1"/>
  <c r="U646" i="1" s="1"/>
  <c r="T646" i="1"/>
  <c r="V646" i="1"/>
  <c r="W646" i="1"/>
  <c r="S647" i="1"/>
  <c r="U647" i="1" s="1"/>
  <c r="T647" i="1"/>
  <c r="V647" i="1"/>
  <c r="W647" i="1"/>
  <c r="S648" i="1"/>
  <c r="T648" i="1"/>
  <c r="U648" i="1"/>
  <c r="V648" i="1"/>
  <c r="W648" i="1"/>
  <c r="S649" i="1"/>
  <c r="T649" i="1"/>
  <c r="U649" i="1"/>
  <c r="V649" i="1"/>
  <c r="W649" i="1"/>
  <c r="S650" i="1"/>
  <c r="U650" i="1" s="1"/>
  <c r="T650" i="1"/>
  <c r="V650" i="1"/>
  <c r="W650" i="1"/>
  <c r="S651" i="1"/>
  <c r="U651" i="1" s="1"/>
  <c r="T651" i="1"/>
  <c r="V651" i="1"/>
  <c r="W651" i="1"/>
  <c r="S652" i="1"/>
  <c r="U652" i="1" s="1"/>
  <c r="T652" i="1"/>
  <c r="V652" i="1"/>
  <c r="W652" i="1"/>
  <c r="S653" i="1"/>
  <c r="U653" i="1" s="1"/>
  <c r="T653" i="1"/>
  <c r="V653" i="1"/>
  <c r="W653" i="1"/>
  <c r="S654" i="1"/>
  <c r="T654" i="1"/>
  <c r="U654" i="1"/>
  <c r="V654" i="1"/>
  <c r="W654" i="1"/>
  <c r="S655" i="1"/>
  <c r="T655" i="1"/>
  <c r="U655" i="1"/>
  <c r="V655" i="1"/>
  <c r="W655" i="1"/>
  <c r="S656" i="1"/>
  <c r="U656" i="1" s="1"/>
  <c r="T656" i="1"/>
  <c r="V656" i="1"/>
  <c r="W656" i="1"/>
  <c r="S657" i="1"/>
  <c r="T657" i="1"/>
  <c r="U657" i="1"/>
  <c r="V657" i="1"/>
  <c r="W657" i="1"/>
  <c r="S658" i="1"/>
  <c r="U658" i="1" s="1"/>
  <c r="T658" i="1"/>
  <c r="V658" i="1"/>
  <c r="W658" i="1"/>
  <c r="V3" i="1" l="1"/>
  <c r="W3" i="1"/>
  <c r="Y3" i="1" s="1"/>
  <c r="V4" i="1"/>
  <c r="W4" i="1"/>
  <c r="Y4" i="1" s="1"/>
  <c r="V5" i="1"/>
  <c r="W5" i="1"/>
  <c r="Y5" i="1" s="1"/>
  <c r="V6" i="1"/>
  <c r="Y6" i="1" s="1"/>
  <c r="W6" i="1"/>
  <c r="V7" i="1"/>
  <c r="W7" i="1"/>
  <c r="Y7" i="1" s="1"/>
  <c r="V8" i="1"/>
  <c r="W8" i="1"/>
  <c r="Y8" i="1" s="1"/>
  <c r="V9" i="1"/>
  <c r="W9" i="1"/>
  <c r="Y9" i="1" s="1"/>
  <c r="V10" i="1"/>
  <c r="Y10" i="1" s="1"/>
  <c r="W10" i="1"/>
  <c r="V11" i="1"/>
  <c r="Y11" i="1" s="1"/>
  <c r="W11" i="1"/>
  <c r="V12" i="1"/>
  <c r="Y12" i="1" s="1"/>
  <c r="W12" i="1"/>
  <c r="V13" i="1"/>
  <c r="W13" i="1"/>
  <c r="V14" i="1"/>
  <c r="Y14" i="1" s="1"/>
  <c r="W14" i="1"/>
  <c r="V15" i="1"/>
  <c r="Y15" i="1" s="1"/>
  <c r="W15" i="1"/>
  <c r="V16" i="1"/>
  <c r="Y16" i="1" s="1"/>
  <c r="W16" i="1"/>
  <c r="V17" i="1"/>
  <c r="Y17" i="1" s="1"/>
  <c r="W17" i="1"/>
  <c r="V18" i="1"/>
  <c r="W18" i="1"/>
  <c r="V19" i="1"/>
  <c r="W19" i="1"/>
  <c r="Y19" i="1" s="1"/>
  <c r="V20" i="1"/>
  <c r="W20" i="1"/>
  <c r="Y20" i="1" s="1"/>
  <c r="V21" i="1"/>
  <c r="W21" i="1"/>
  <c r="Y21" i="1" s="1"/>
  <c r="V22" i="1"/>
  <c r="Y22" i="1" s="1"/>
  <c r="W22" i="1"/>
  <c r="V23" i="1"/>
  <c r="Y23" i="1" s="1"/>
  <c r="W23" i="1"/>
  <c r="V24" i="1"/>
  <c r="Y24" i="1" s="1"/>
  <c r="W24" i="1"/>
  <c r="V25" i="1"/>
  <c r="W25" i="1"/>
  <c r="Y25" i="1" s="1"/>
  <c r="V26" i="1"/>
  <c r="Y26" i="1" s="1"/>
  <c r="W26" i="1"/>
  <c r="V27" i="1"/>
  <c r="Y27" i="1" s="1"/>
  <c r="W27" i="1"/>
  <c r="V28" i="1"/>
  <c r="Y28" i="1" s="1"/>
  <c r="W28" i="1"/>
  <c r="V29" i="1"/>
  <c r="Y29" i="1" s="1"/>
  <c r="W29" i="1"/>
  <c r="V30" i="1"/>
  <c r="Y30" i="1" s="1"/>
  <c r="W30" i="1"/>
  <c r="V31" i="1"/>
  <c r="Y31" i="1" s="1"/>
  <c r="W31" i="1"/>
  <c r="V32" i="1"/>
  <c r="Y32" i="1" s="1"/>
  <c r="W32" i="1"/>
  <c r="V33" i="1"/>
  <c r="Y33" i="1" s="1"/>
  <c r="W33" i="1"/>
  <c r="V34" i="1"/>
  <c r="Y34" i="1" s="1"/>
  <c r="W34" i="1"/>
  <c r="V35" i="1"/>
  <c r="Y35" i="1" s="1"/>
  <c r="W35" i="1"/>
  <c r="V36" i="1"/>
  <c r="W36" i="1"/>
  <c r="Y36" i="1" s="1"/>
  <c r="V37" i="1"/>
  <c r="W37" i="1"/>
  <c r="Y37" i="1" s="1"/>
  <c r="V38" i="1"/>
  <c r="Y38" i="1" s="1"/>
  <c r="W38" i="1"/>
  <c r="V39" i="1"/>
  <c r="Y39" i="1" s="1"/>
  <c r="W39" i="1"/>
  <c r="V40" i="1"/>
  <c r="Y40" i="1" s="1"/>
  <c r="W40" i="1"/>
  <c r="V41" i="1"/>
  <c r="Y41" i="1" s="1"/>
  <c r="W41" i="1"/>
  <c r="V42" i="1"/>
  <c r="Y42" i="1" s="1"/>
  <c r="W42" i="1"/>
  <c r="V43" i="1"/>
  <c r="Y43" i="1" s="1"/>
  <c r="W43" i="1"/>
  <c r="V44" i="1"/>
  <c r="Y44" i="1" s="1"/>
  <c r="W44" i="1"/>
  <c r="V45" i="1"/>
  <c r="Y45" i="1" s="1"/>
  <c r="W45" i="1"/>
  <c r="V46" i="1"/>
  <c r="Y46" i="1" s="1"/>
  <c r="W46" i="1"/>
  <c r="V47" i="1"/>
  <c r="Y47" i="1" s="1"/>
  <c r="W47" i="1"/>
  <c r="V48" i="1"/>
  <c r="Y48" i="1" s="1"/>
  <c r="W48" i="1"/>
  <c r="V49" i="1"/>
  <c r="Y49" i="1" s="1"/>
  <c r="W49" i="1"/>
  <c r="V50" i="1"/>
  <c r="Y50" i="1" s="1"/>
  <c r="W50" i="1"/>
  <c r="V51" i="1"/>
  <c r="Y51" i="1" s="1"/>
  <c r="W51" i="1"/>
  <c r="V52" i="1"/>
  <c r="Y52" i="1" s="1"/>
  <c r="W52" i="1"/>
  <c r="V53" i="1"/>
  <c r="W53" i="1"/>
  <c r="V54" i="1"/>
  <c r="Y54" i="1" s="1"/>
  <c r="W54" i="1"/>
  <c r="V55" i="1"/>
  <c r="Y55" i="1" s="1"/>
  <c r="W55" i="1"/>
  <c r="V56" i="1"/>
  <c r="Y56" i="1" s="1"/>
  <c r="W56" i="1"/>
  <c r="V57" i="1"/>
  <c r="Y57" i="1" s="1"/>
  <c r="W57" i="1"/>
  <c r="V58" i="1"/>
  <c r="Y58" i="1" s="1"/>
  <c r="W58" i="1"/>
  <c r="V59" i="1"/>
  <c r="Y59" i="1" s="1"/>
  <c r="W59" i="1"/>
  <c r="V60" i="1"/>
  <c r="Y60" i="1" s="1"/>
  <c r="W60" i="1"/>
  <c r="V61" i="1"/>
  <c r="Y61" i="1" s="1"/>
  <c r="W61" i="1"/>
  <c r="V62" i="1"/>
  <c r="Y62" i="1" s="1"/>
  <c r="W62" i="1"/>
  <c r="V63" i="1"/>
  <c r="Y63" i="1" s="1"/>
  <c r="W63" i="1"/>
  <c r="V64" i="1"/>
  <c r="Y64" i="1" s="1"/>
  <c r="W64" i="1"/>
  <c r="V65" i="1"/>
  <c r="Y65" i="1" s="1"/>
  <c r="W65" i="1"/>
  <c r="V66" i="1"/>
  <c r="W66" i="1"/>
  <c r="Y66" i="1" s="1"/>
  <c r="V67" i="1"/>
  <c r="W67" i="1"/>
  <c r="Y67" i="1" s="1"/>
  <c r="V68" i="1"/>
  <c r="W68" i="1"/>
  <c r="Y68" i="1" s="1"/>
  <c r="V69" i="1"/>
  <c r="W69" i="1"/>
  <c r="Y69" i="1" s="1"/>
  <c r="V70" i="1"/>
  <c r="W70" i="1"/>
  <c r="Y70" i="1" s="1"/>
  <c r="V71" i="1"/>
  <c r="W71" i="1"/>
  <c r="Y71" i="1" s="1"/>
  <c r="V72" i="1"/>
  <c r="W72" i="1"/>
  <c r="Y72" i="1" s="1"/>
  <c r="V73" i="1"/>
  <c r="W73" i="1"/>
  <c r="Y73" i="1" s="1"/>
  <c r="V74" i="1"/>
  <c r="W74" i="1"/>
  <c r="Y74" i="1" s="1"/>
  <c r="V75" i="1"/>
  <c r="W75" i="1"/>
  <c r="Y75" i="1" s="1"/>
  <c r="V76" i="1"/>
  <c r="W76" i="1"/>
  <c r="Y76" i="1" s="1"/>
  <c r="V77" i="1"/>
  <c r="W77" i="1"/>
  <c r="Y77" i="1" s="1"/>
  <c r="V78" i="1"/>
  <c r="Y78" i="1" s="1"/>
  <c r="W78" i="1"/>
  <c r="V79" i="1"/>
  <c r="Y79" i="1" s="1"/>
  <c r="W79" i="1"/>
  <c r="V80" i="1"/>
  <c r="Y80" i="1" s="1"/>
  <c r="W80" i="1"/>
  <c r="V81" i="1"/>
  <c r="W81" i="1"/>
  <c r="Y81" i="1" s="1"/>
  <c r="V82" i="1"/>
  <c r="W82" i="1"/>
  <c r="Y82" i="1" s="1"/>
  <c r="V83" i="1"/>
  <c r="W83" i="1"/>
  <c r="Y83" i="1" s="1"/>
  <c r="V84" i="1"/>
  <c r="W84" i="1"/>
  <c r="Y84" i="1" s="1"/>
  <c r="V85" i="1"/>
  <c r="W85" i="1"/>
  <c r="Y85" i="1" s="1"/>
  <c r="V86" i="1"/>
  <c r="W86" i="1"/>
  <c r="V87" i="1"/>
  <c r="W87" i="1"/>
  <c r="Y87" i="1" s="1"/>
  <c r="V88" i="1"/>
  <c r="W88" i="1"/>
  <c r="Y88" i="1" s="1"/>
  <c r="V89" i="1"/>
  <c r="W89" i="1"/>
  <c r="Y89" i="1" s="1"/>
  <c r="V90" i="1"/>
  <c r="Y90" i="1" s="1"/>
  <c r="W90" i="1"/>
  <c r="V91" i="1"/>
  <c r="Y91" i="1" s="1"/>
  <c r="W91" i="1"/>
  <c r="V92" i="1"/>
  <c r="W92" i="1"/>
  <c r="Y92" i="1" s="1"/>
  <c r="V93" i="1"/>
  <c r="W93" i="1"/>
  <c r="Y93" i="1" s="1"/>
  <c r="V94" i="1"/>
  <c r="Y94" i="1" s="1"/>
  <c r="W94" i="1"/>
  <c r="V95" i="1"/>
  <c r="Y95" i="1" s="1"/>
  <c r="W95" i="1"/>
  <c r="V96" i="1"/>
  <c r="Y96" i="1" s="1"/>
  <c r="W96" i="1"/>
  <c r="V97" i="1"/>
  <c r="Y97" i="1" s="1"/>
  <c r="W97" i="1"/>
  <c r="V98" i="1"/>
  <c r="W98" i="1"/>
  <c r="Y98" i="1" s="1"/>
  <c r="V99" i="1"/>
  <c r="W99" i="1"/>
  <c r="Y99" i="1" s="1"/>
  <c r="V100" i="1"/>
  <c r="W100" i="1"/>
  <c r="Y100" i="1" s="1"/>
  <c r="V101" i="1"/>
  <c r="W101" i="1"/>
  <c r="Y101" i="1" s="1"/>
  <c r="V102" i="1"/>
  <c r="Y102" i="1" s="1"/>
  <c r="W102" i="1"/>
  <c r="V103" i="1"/>
  <c r="Y103" i="1" s="1"/>
  <c r="W103" i="1"/>
  <c r="V104" i="1"/>
  <c r="W104" i="1"/>
  <c r="Y104" i="1" s="1"/>
  <c r="V105" i="1"/>
  <c r="W105" i="1"/>
  <c r="Y105" i="1" s="1"/>
  <c r="V106" i="1"/>
  <c r="Y106" i="1" s="1"/>
  <c r="W106" i="1"/>
  <c r="V107" i="1"/>
  <c r="Y107" i="1" s="1"/>
  <c r="W107" i="1"/>
  <c r="V108" i="1"/>
  <c r="Y108" i="1" s="1"/>
  <c r="W108" i="1"/>
  <c r="V109" i="1"/>
  <c r="Y109" i="1" s="1"/>
  <c r="W109" i="1"/>
  <c r="V110" i="1"/>
  <c r="Y110" i="1" s="1"/>
  <c r="W110" i="1"/>
  <c r="V111" i="1"/>
  <c r="Y111" i="1" s="1"/>
  <c r="W111" i="1"/>
  <c r="V112" i="1"/>
  <c r="Y112" i="1" s="1"/>
  <c r="W112" i="1"/>
  <c r="V113" i="1"/>
  <c r="Y113" i="1" s="1"/>
  <c r="W113" i="1"/>
  <c r="V114" i="1"/>
  <c r="Y114" i="1" s="1"/>
  <c r="W114" i="1"/>
  <c r="V115" i="1"/>
  <c r="W115" i="1"/>
  <c r="Y115" i="1" s="1"/>
  <c r="V116" i="1"/>
  <c r="W116" i="1"/>
  <c r="Y116" i="1" s="1"/>
  <c r="V117" i="1"/>
  <c r="W117" i="1"/>
  <c r="Y117" i="1" s="1"/>
  <c r="V118" i="1"/>
  <c r="Y118" i="1" s="1"/>
  <c r="W118" i="1"/>
  <c r="V119" i="1"/>
  <c r="Y119" i="1" s="1"/>
  <c r="W119" i="1"/>
  <c r="V120" i="1"/>
  <c r="Y120" i="1" s="1"/>
  <c r="W120" i="1"/>
  <c r="V121" i="1"/>
  <c r="Y121" i="1" s="1"/>
  <c r="W121" i="1"/>
  <c r="V122" i="1"/>
  <c r="Y122" i="1" s="1"/>
  <c r="W122" i="1"/>
  <c r="V123" i="1"/>
  <c r="Y123" i="1" s="1"/>
  <c r="W123" i="1"/>
  <c r="V124" i="1"/>
  <c r="Y124" i="1" s="1"/>
  <c r="W124" i="1"/>
  <c r="V125" i="1"/>
  <c r="Y125" i="1" s="1"/>
  <c r="W125" i="1"/>
  <c r="V126" i="1"/>
  <c r="Y126" i="1" s="1"/>
  <c r="W126" i="1"/>
  <c r="V127" i="1"/>
  <c r="Y127" i="1" s="1"/>
  <c r="W127" i="1"/>
  <c r="V128" i="1"/>
  <c r="Y128" i="1" s="1"/>
  <c r="W128" i="1"/>
  <c r="V129" i="1"/>
  <c r="Y129" i="1" s="1"/>
  <c r="W129" i="1"/>
  <c r="V130" i="1"/>
  <c r="W130" i="1"/>
  <c r="Y130" i="1" s="1"/>
  <c r="V131" i="1"/>
  <c r="W131" i="1"/>
  <c r="Y131" i="1" s="1"/>
  <c r="V132" i="1"/>
  <c r="W132" i="1"/>
  <c r="Y132" i="1" s="1"/>
  <c r="V133" i="1"/>
  <c r="W133" i="1"/>
  <c r="Y133" i="1" s="1"/>
  <c r="V134" i="1"/>
  <c r="W134" i="1"/>
  <c r="Y134" i="1" s="1"/>
  <c r="V135" i="1"/>
  <c r="W135" i="1"/>
  <c r="Y135" i="1" s="1"/>
  <c r="V136" i="1"/>
  <c r="W136" i="1"/>
  <c r="Y136" i="1" s="1"/>
  <c r="V137" i="1"/>
  <c r="W137" i="1"/>
  <c r="Y137" i="1" s="1"/>
  <c r="V138" i="1"/>
  <c r="W138" i="1"/>
  <c r="Y138" i="1" s="1"/>
  <c r="V139" i="1"/>
  <c r="W139" i="1"/>
  <c r="Y139" i="1" s="1"/>
  <c r="V140" i="1"/>
  <c r="W140" i="1"/>
  <c r="Y140" i="1" s="1"/>
  <c r="V141" i="1"/>
  <c r="W141" i="1"/>
  <c r="Y141" i="1" s="1"/>
  <c r="V142" i="1"/>
  <c r="W142" i="1"/>
  <c r="Y142" i="1" s="1"/>
  <c r="V143" i="1"/>
  <c r="W143" i="1"/>
  <c r="Y143" i="1" s="1"/>
  <c r="V144" i="1"/>
  <c r="W144" i="1"/>
  <c r="Y144" i="1" s="1"/>
  <c r="V145" i="1"/>
  <c r="W145" i="1"/>
  <c r="Y145" i="1" s="1"/>
  <c r="V146" i="1"/>
  <c r="W146" i="1"/>
  <c r="Y146" i="1" s="1"/>
  <c r="V147" i="1"/>
  <c r="W147" i="1"/>
  <c r="Y147" i="1" s="1"/>
  <c r="V148" i="1"/>
  <c r="W148" i="1"/>
  <c r="Y148" i="1" s="1"/>
  <c r="V149" i="1"/>
  <c r="W149" i="1"/>
  <c r="Y149" i="1" s="1"/>
  <c r="V150" i="1"/>
  <c r="W150" i="1"/>
  <c r="Y150" i="1" s="1"/>
  <c r="V151" i="1"/>
  <c r="W151" i="1"/>
  <c r="Y151" i="1" s="1"/>
  <c r="V152" i="1"/>
  <c r="W152" i="1"/>
  <c r="Y152" i="1" s="1"/>
  <c r="V153" i="1"/>
  <c r="W153" i="1"/>
  <c r="Y153" i="1" s="1"/>
  <c r="V154" i="1"/>
  <c r="W154" i="1"/>
  <c r="V155" i="1"/>
  <c r="W155" i="1"/>
  <c r="Y155" i="1" s="1"/>
  <c r="V156" i="1"/>
  <c r="W156" i="1"/>
  <c r="Y156" i="1" s="1"/>
  <c r="V157" i="1"/>
  <c r="W157" i="1"/>
  <c r="Y157" i="1" s="1"/>
  <c r="V158" i="1"/>
  <c r="Y158" i="1" s="1"/>
  <c r="W158" i="1"/>
  <c r="V159" i="1"/>
  <c r="Y159" i="1" s="1"/>
  <c r="W159" i="1"/>
  <c r="V160" i="1"/>
  <c r="W160" i="1"/>
  <c r="Y160" i="1" s="1"/>
  <c r="V161" i="1"/>
  <c r="W161" i="1"/>
  <c r="Y161" i="1" s="1"/>
  <c r="V162" i="1"/>
  <c r="W162" i="1"/>
  <c r="Y162" i="1" s="1"/>
  <c r="V163" i="1"/>
  <c r="W163" i="1"/>
  <c r="Y163" i="1" s="1"/>
  <c r="V164" i="1"/>
  <c r="W164" i="1"/>
  <c r="Y164" i="1" s="1"/>
  <c r="V165" i="1"/>
  <c r="W165" i="1"/>
  <c r="Y165" i="1" s="1"/>
  <c r="V166" i="1"/>
  <c r="W166" i="1"/>
  <c r="Y166" i="1" s="1"/>
  <c r="V167" i="1"/>
  <c r="W167" i="1"/>
  <c r="Y167" i="1" s="1"/>
  <c r="V168" i="1"/>
  <c r="W168" i="1"/>
  <c r="Y168" i="1" s="1"/>
  <c r="V169" i="1"/>
  <c r="W169" i="1"/>
  <c r="Y169" i="1" s="1"/>
  <c r="V170" i="1"/>
  <c r="Y170" i="1" s="1"/>
  <c r="W170" i="1"/>
  <c r="V171" i="1"/>
  <c r="W171" i="1"/>
  <c r="V172" i="1"/>
  <c r="W172" i="1"/>
  <c r="Y172" i="1" s="1"/>
  <c r="V173" i="1"/>
  <c r="W173" i="1"/>
  <c r="Y173" i="1" s="1"/>
  <c r="V174" i="1"/>
  <c r="Y174" i="1" s="1"/>
  <c r="W174" i="1"/>
  <c r="V175" i="1"/>
  <c r="Y175" i="1" s="1"/>
  <c r="W175" i="1"/>
  <c r="V176" i="1"/>
  <c r="Y176" i="1" s="1"/>
  <c r="W176" i="1"/>
  <c r="V177" i="1"/>
  <c r="Y177" i="1" s="1"/>
  <c r="W177" i="1"/>
  <c r="V178" i="1"/>
  <c r="W178" i="1"/>
  <c r="Y178" i="1" s="1"/>
  <c r="V179" i="1"/>
  <c r="W179" i="1"/>
  <c r="Y179" i="1" s="1"/>
  <c r="V180" i="1"/>
  <c r="W180" i="1"/>
  <c r="Y180" i="1" s="1"/>
  <c r="V181" i="1"/>
  <c r="W181" i="1"/>
  <c r="Y181" i="1" s="1"/>
  <c r="V182" i="1"/>
  <c r="W182" i="1"/>
  <c r="V183" i="1"/>
  <c r="W183" i="1"/>
  <c r="Y183" i="1" s="1"/>
  <c r="V184" i="1"/>
  <c r="W184" i="1"/>
  <c r="Y184" i="1" s="1"/>
  <c r="V185" i="1"/>
  <c r="W185" i="1"/>
  <c r="Y185" i="1" s="1"/>
  <c r="V186" i="1"/>
  <c r="Y186" i="1" s="1"/>
  <c r="W186" i="1"/>
  <c r="V187" i="1"/>
  <c r="Y187" i="1" s="1"/>
  <c r="W187" i="1"/>
  <c r="V188" i="1"/>
  <c r="Y188" i="1" s="1"/>
  <c r="W188" i="1"/>
  <c r="V189" i="1"/>
  <c r="Y189" i="1" s="1"/>
  <c r="W189" i="1"/>
  <c r="V190" i="1"/>
  <c r="Y190" i="1" s="1"/>
  <c r="W190" i="1"/>
  <c r="V191" i="1"/>
  <c r="Y191" i="1" s="1"/>
  <c r="W191" i="1"/>
  <c r="V192" i="1"/>
  <c r="Y192" i="1" s="1"/>
  <c r="W192" i="1"/>
  <c r="V193" i="1"/>
  <c r="Y193" i="1" s="1"/>
  <c r="W193" i="1"/>
  <c r="V194" i="1"/>
  <c r="W194" i="1"/>
  <c r="Y194" i="1" s="1"/>
  <c r="V195" i="1"/>
  <c r="W195" i="1"/>
  <c r="Y195" i="1" s="1"/>
  <c r="V196" i="1"/>
  <c r="W196" i="1"/>
  <c r="Y196" i="1" s="1"/>
  <c r="V197" i="1"/>
  <c r="W197" i="1"/>
  <c r="Y197" i="1" s="1"/>
  <c r="V198" i="1"/>
  <c r="W198" i="1"/>
  <c r="Y198" i="1" s="1"/>
  <c r="V199" i="1"/>
  <c r="W199" i="1"/>
  <c r="Y199" i="1" s="1"/>
  <c r="V200" i="1"/>
  <c r="W200" i="1"/>
  <c r="Y200" i="1" s="1"/>
  <c r="V201" i="1"/>
  <c r="W201" i="1"/>
  <c r="Y201" i="1" s="1"/>
  <c r="V202" i="1"/>
  <c r="W202" i="1"/>
  <c r="Y202" i="1" s="1"/>
  <c r="V203" i="1"/>
  <c r="W203" i="1"/>
  <c r="Y203" i="1" s="1"/>
  <c r="V204" i="1"/>
  <c r="W204" i="1"/>
  <c r="Y204" i="1" s="1"/>
  <c r="V205" i="1"/>
  <c r="W205" i="1"/>
  <c r="Y205" i="1" s="1"/>
  <c r="V206" i="1"/>
  <c r="W206" i="1"/>
  <c r="Y206" i="1" s="1"/>
  <c r="V207" i="1"/>
  <c r="W207" i="1"/>
  <c r="Y207" i="1" s="1"/>
  <c r="V208" i="1"/>
  <c r="W208" i="1"/>
  <c r="Y208" i="1" s="1"/>
  <c r="V209" i="1"/>
  <c r="W209" i="1"/>
  <c r="Y209" i="1" s="1"/>
  <c r="V210" i="1"/>
  <c r="W210" i="1"/>
  <c r="Y210" i="1" s="1"/>
  <c r="V211" i="1"/>
  <c r="W211" i="1"/>
  <c r="Y211" i="1" s="1"/>
  <c r="V212" i="1"/>
  <c r="W212" i="1"/>
  <c r="Y212" i="1" s="1"/>
  <c r="V213" i="1"/>
  <c r="W213" i="1"/>
  <c r="Y213" i="1" s="1"/>
  <c r="V214" i="1"/>
  <c r="W214" i="1"/>
  <c r="Y214" i="1" s="1"/>
  <c r="V215" i="1"/>
  <c r="W215" i="1"/>
  <c r="Y215" i="1" s="1"/>
  <c r="V216" i="1"/>
  <c r="W216" i="1"/>
  <c r="Y216" i="1" s="1"/>
  <c r="V217" i="1"/>
  <c r="W217" i="1"/>
  <c r="Y217" i="1" s="1"/>
  <c r="V218" i="1"/>
  <c r="W218" i="1"/>
  <c r="Y218" i="1" s="1"/>
  <c r="V219" i="1"/>
  <c r="W219" i="1"/>
  <c r="Y219" i="1" s="1"/>
  <c r="V220" i="1"/>
  <c r="W220" i="1"/>
  <c r="Y220" i="1" s="1"/>
  <c r="V221" i="1"/>
  <c r="W221" i="1"/>
  <c r="Y221" i="1" s="1"/>
  <c r="V222" i="1"/>
  <c r="W222" i="1"/>
  <c r="Y222" i="1" s="1"/>
  <c r="V223" i="1"/>
  <c r="W223" i="1"/>
  <c r="Y223" i="1" s="1"/>
  <c r="V224" i="1"/>
  <c r="W224" i="1"/>
  <c r="Y224" i="1" s="1"/>
  <c r="V225" i="1"/>
  <c r="W225" i="1"/>
  <c r="Y225" i="1" s="1"/>
  <c r="V226" i="1"/>
  <c r="W226" i="1"/>
  <c r="Y226" i="1" s="1"/>
  <c r="V227" i="1"/>
  <c r="W227" i="1"/>
  <c r="Y227" i="1" s="1"/>
  <c r="V228" i="1"/>
  <c r="W228" i="1"/>
  <c r="Y228" i="1" s="1"/>
  <c r="V229" i="1"/>
  <c r="W229" i="1"/>
  <c r="Y229" i="1" s="1"/>
  <c r="V230" i="1"/>
  <c r="W230" i="1"/>
  <c r="Y230" i="1" s="1"/>
  <c r="V231" i="1"/>
  <c r="W231" i="1"/>
  <c r="Y231" i="1" s="1"/>
  <c r="V232" i="1"/>
  <c r="W232" i="1"/>
  <c r="Y232" i="1" s="1"/>
  <c r="V233" i="1"/>
  <c r="W233" i="1"/>
  <c r="Y233" i="1" s="1"/>
  <c r="V234" i="1"/>
  <c r="W234" i="1"/>
  <c r="Y234" i="1" s="1"/>
  <c r="V235" i="1"/>
  <c r="W235" i="1"/>
  <c r="Y235" i="1" s="1"/>
  <c r="V236" i="1"/>
  <c r="W236" i="1"/>
  <c r="Y236" i="1" s="1"/>
  <c r="V237" i="1"/>
  <c r="W237" i="1"/>
  <c r="Y237" i="1" s="1"/>
  <c r="V238" i="1"/>
  <c r="W238" i="1"/>
  <c r="V239" i="1"/>
  <c r="W239" i="1"/>
  <c r="Y239" i="1" s="1"/>
  <c r="V240" i="1"/>
  <c r="W240" i="1"/>
  <c r="Y240" i="1" s="1"/>
  <c r="V241" i="1"/>
  <c r="W241" i="1"/>
  <c r="Y241" i="1" s="1"/>
  <c r="V242" i="1"/>
  <c r="W242" i="1"/>
  <c r="Y242" i="1" s="1"/>
  <c r="V243" i="1"/>
  <c r="W243" i="1"/>
  <c r="Y243" i="1" s="1"/>
  <c r="V244" i="1"/>
  <c r="W244" i="1"/>
  <c r="Y244" i="1" s="1"/>
  <c r="V245" i="1"/>
  <c r="W245" i="1"/>
  <c r="Y245" i="1" s="1"/>
  <c r="V246" i="1"/>
  <c r="W246" i="1"/>
  <c r="Y246" i="1" s="1"/>
  <c r="V247" i="1"/>
  <c r="W247" i="1"/>
  <c r="Y247" i="1" s="1"/>
  <c r="V248" i="1"/>
  <c r="W248" i="1"/>
  <c r="Y248" i="1" s="1"/>
  <c r="V249" i="1"/>
  <c r="W249" i="1"/>
  <c r="Y249" i="1" s="1"/>
  <c r="V250" i="1"/>
  <c r="W250" i="1"/>
  <c r="Y250" i="1" s="1"/>
  <c r="V251" i="1"/>
  <c r="W251" i="1"/>
  <c r="Y251" i="1" s="1"/>
  <c r="V252" i="1"/>
  <c r="W252" i="1"/>
  <c r="Y252" i="1" s="1"/>
  <c r="V253" i="1"/>
  <c r="W253" i="1"/>
  <c r="Y253" i="1" s="1"/>
  <c r="V254" i="1"/>
  <c r="Y254" i="1" s="1"/>
  <c r="W254" i="1"/>
  <c r="V255" i="1"/>
  <c r="Y255" i="1" s="1"/>
  <c r="W255" i="1"/>
  <c r="V256" i="1"/>
  <c r="W256" i="1"/>
  <c r="V257" i="1"/>
  <c r="W257" i="1"/>
  <c r="Y257" i="1" s="1"/>
  <c r="V258" i="1"/>
  <c r="W258" i="1"/>
  <c r="Y258" i="1" s="1"/>
  <c r="V259" i="1"/>
  <c r="W259" i="1"/>
  <c r="Y259" i="1" s="1"/>
  <c r="V260" i="1"/>
  <c r="W260" i="1"/>
  <c r="Y260" i="1" s="1"/>
  <c r="V261" i="1"/>
  <c r="W261" i="1"/>
  <c r="Y261" i="1" s="1"/>
  <c r="V262" i="1"/>
  <c r="Y262" i="1" s="1"/>
  <c r="W262" i="1"/>
  <c r="V263" i="1"/>
  <c r="Y263" i="1" s="1"/>
  <c r="W263" i="1"/>
  <c r="V264" i="1"/>
  <c r="W264" i="1"/>
  <c r="Y264" i="1" s="1"/>
  <c r="V265" i="1"/>
  <c r="W265" i="1"/>
  <c r="Y265" i="1" s="1"/>
  <c r="V266" i="1"/>
  <c r="Y266" i="1" s="1"/>
  <c r="W266" i="1"/>
  <c r="V267" i="1"/>
  <c r="Y267" i="1" s="1"/>
  <c r="W267" i="1"/>
  <c r="V268" i="1"/>
  <c r="Y268" i="1" s="1"/>
  <c r="W268" i="1"/>
  <c r="V269" i="1"/>
  <c r="Y269" i="1" s="1"/>
  <c r="W269" i="1"/>
  <c r="V270" i="1"/>
  <c r="Y270" i="1" s="1"/>
  <c r="W270" i="1"/>
  <c r="V271" i="1"/>
  <c r="Y271" i="1" s="1"/>
  <c r="W271" i="1"/>
  <c r="V272" i="1"/>
  <c r="Y272" i="1" s="1"/>
  <c r="W272" i="1"/>
  <c r="V273" i="1"/>
  <c r="Y273" i="1" s="1"/>
  <c r="W273" i="1"/>
  <c r="V274" i="1"/>
  <c r="Y274" i="1" s="1"/>
  <c r="W274" i="1"/>
  <c r="V275" i="1"/>
  <c r="W275" i="1"/>
  <c r="Y275" i="1" s="1"/>
  <c r="V276" i="1"/>
  <c r="W276" i="1"/>
  <c r="Y276" i="1" s="1"/>
  <c r="V277" i="1"/>
  <c r="W277" i="1"/>
  <c r="Y277" i="1" s="1"/>
  <c r="V278" i="1"/>
  <c r="Y278" i="1" s="1"/>
  <c r="W278" i="1"/>
  <c r="V279" i="1"/>
  <c r="Y279" i="1" s="1"/>
  <c r="W279" i="1"/>
  <c r="V280" i="1"/>
  <c r="Y280" i="1" s="1"/>
  <c r="W280" i="1"/>
  <c r="V281" i="1"/>
  <c r="W281" i="1"/>
  <c r="V282" i="1"/>
  <c r="Y282" i="1" s="1"/>
  <c r="W282" i="1"/>
  <c r="V283" i="1"/>
  <c r="Y283" i="1" s="1"/>
  <c r="W283" i="1"/>
  <c r="V284" i="1"/>
  <c r="Y284" i="1" s="1"/>
  <c r="W284" i="1"/>
  <c r="V285" i="1"/>
  <c r="Y285" i="1" s="1"/>
  <c r="W285" i="1"/>
  <c r="V286" i="1"/>
  <c r="Y286" i="1" s="1"/>
  <c r="W286" i="1"/>
  <c r="V287" i="1"/>
  <c r="Y287" i="1" s="1"/>
  <c r="W287" i="1"/>
  <c r="V288" i="1"/>
  <c r="Y288" i="1" s="1"/>
  <c r="W288" i="1"/>
  <c r="V289" i="1"/>
  <c r="Y289" i="1" s="1"/>
  <c r="W289" i="1"/>
  <c r="V290" i="1"/>
  <c r="Y290" i="1" s="1"/>
  <c r="W290" i="1"/>
  <c r="V291" i="1"/>
  <c r="Y291" i="1" s="1"/>
  <c r="W291" i="1"/>
  <c r="V292" i="1"/>
  <c r="Y292" i="1" s="1"/>
  <c r="W292" i="1"/>
  <c r="V293" i="1"/>
  <c r="W293" i="1"/>
  <c r="Y293" i="1" s="1"/>
  <c r="V294" i="1"/>
  <c r="Y294" i="1" s="1"/>
  <c r="W294" i="1"/>
  <c r="V295" i="1"/>
  <c r="Y295" i="1" s="1"/>
  <c r="W295" i="1"/>
  <c r="V296" i="1"/>
  <c r="Y296" i="1" s="1"/>
  <c r="W296" i="1"/>
  <c r="V297" i="1"/>
  <c r="Y297" i="1" s="1"/>
  <c r="W297" i="1"/>
  <c r="V298" i="1"/>
  <c r="Y298" i="1" s="1"/>
  <c r="W298" i="1"/>
  <c r="V299" i="1"/>
  <c r="Y299" i="1" s="1"/>
  <c r="W299" i="1"/>
  <c r="V300" i="1"/>
  <c r="Y300" i="1" s="1"/>
  <c r="W300" i="1"/>
  <c r="V301" i="1"/>
  <c r="Y301" i="1" s="1"/>
  <c r="W301" i="1"/>
  <c r="V302" i="1"/>
  <c r="Y302" i="1" s="1"/>
  <c r="W302" i="1"/>
  <c r="V303" i="1"/>
  <c r="Y303" i="1" s="1"/>
  <c r="W303" i="1"/>
  <c r="V304" i="1"/>
  <c r="Y304" i="1" s="1"/>
  <c r="W304" i="1"/>
  <c r="V305" i="1"/>
  <c r="Y305" i="1" s="1"/>
  <c r="W305" i="1"/>
  <c r="V306" i="1"/>
  <c r="Y306" i="1" s="1"/>
  <c r="W306" i="1"/>
  <c r="V307" i="1"/>
  <c r="Y307" i="1" s="1"/>
  <c r="W307" i="1"/>
  <c r="V308" i="1"/>
  <c r="Y308" i="1" s="1"/>
  <c r="W308" i="1"/>
  <c r="V309" i="1"/>
  <c r="Y309" i="1" s="1"/>
  <c r="W309" i="1"/>
  <c r="V310" i="1"/>
  <c r="Y310" i="1" s="1"/>
  <c r="W310" i="1"/>
  <c r="V311" i="1"/>
  <c r="Y311" i="1" s="1"/>
  <c r="W311" i="1"/>
  <c r="V312" i="1"/>
  <c r="Y312" i="1" s="1"/>
  <c r="W312" i="1"/>
  <c r="V313" i="1"/>
  <c r="Y313" i="1" s="1"/>
  <c r="W313" i="1"/>
  <c r="V314" i="1"/>
  <c r="Y314" i="1" s="1"/>
  <c r="W314" i="1"/>
  <c r="V315" i="1"/>
  <c r="Y315" i="1" s="1"/>
  <c r="W315" i="1"/>
  <c r="V316" i="1"/>
  <c r="Y316" i="1" s="1"/>
  <c r="W316" i="1"/>
  <c r="V317" i="1"/>
  <c r="Y317" i="1" s="1"/>
  <c r="W317" i="1"/>
  <c r="V318" i="1"/>
  <c r="Y318" i="1" s="1"/>
  <c r="W318" i="1"/>
  <c r="V319" i="1"/>
  <c r="Y319" i="1" s="1"/>
  <c r="W319" i="1"/>
  <c r="V320" i="1"/>
  <c r="Y320" i="1" s="1"/>
  <c r="W320" i="1"/>
  <c r="V321" i="1"/>
  <c r="Y321" i="1" s="1"/>
  <c r="W321" i="1"/>
  <c r="V322" i="1"/>
  <c r="W322" i="1"/>
  <c r="Y322" i="1" s="1"/>
  <c r="V323" i="1"/>
  <c r="W323" i="1"/>
  <c r="Y323" i="1" s="1"/>
  <c r="V324" i="1"/>
  <c r="W324" i="1"/>
  <c r="Y324" i="1" s="1"/>
  <c r="V325" i="1"/>
  <c r="W325" i="1"/>
  <c r="Y325" i="1" s="1"/>
  <c r="V326" i="1"/>
  <c r="W326" i="1"/>
  <c r="Y326" i="1" s="1"/>
  <c r="V327" i="1"/>
  <c r="W327" i="1"/>
  <c r="Y327" i="1" s="1"/>
  <c r="V328" i="1"/>
  <c r="W328" i="1"/>
  <c r="Y328" i="1" s="1"/>
  <c r="V329" i="1"/>
  <c r="W329" i="1"/>
  <c r="Y329" i="1" s="1"/>
  <c r="V330" i="1"/>
  <c r="Y330" i="1" s="1"/>
  <c r="W330" i="1"/>
  <c r="V331" i="1"/>
  <c r="W331" i="1"/>
  <c r="Y331" i="1" s="1"/>
  <c r="V332" i="1"/>
  <c r="W332" i="1"/>
  <c r="Y332" i="1" s="1"/>
  <c r="V333" i="1"/>
  <c r="W333" i="1"/>
  <c r="Y333" i="1" s="1"/>
  <c r="V334" i="1"/>
  <c r="Y334" i="1" s="1"/>
  <c r="W334" i="1"/>
  <c r="V335" i="1"/>
  <c r="W335" i="1"/>
  <c r="V336" i="1"/>
  <c r="Y336" i="1" s="1"/>
  <c r="W336" i="1"/>
  <c r="V337" i="1"/>
  <c r="Y337" i="1" s="1"/>
  <c r="W337" i="1"/>
  <c r="V338" i="1"/>
  <c r="W338" i="1"/>
  <c r="Y338" i="1" s="1"/>
  <c r="V339" i="1"/>
  <c r="W339" i="1"/>
  <c r="Y339" i="1" s="1"/>
  <c r="V340" i="1"/>
  <c r="W340" i="1"/>
  <c r="Y340" i="1" s="1"/>
  <c r="V341" i="1"/>
  <c r="W341" i="1"/>
  <c r="Y341" i="1" s="1"/>
  <c r="V342" i="1"/>
  <c r="W342" i="1"/>
  <c r="V343" i="1"/>
  <c r="W343" i="1"/>
  <c r="Y343" i="1" s="1"/>
  <c r="V344" i="1"/>
  <c r="W344" i="1"/>
  <c r="Y344" i="1" s="1"/>
  <c r="V345" i="1"/>
  <c r="W345" i="1"/>
  <c r="Y345" i="1" s="1"/>
  <c r="V346" i="1"/>
  <c r="Y346" i="1" s="1"/>
  <c r="W346" i="1"/>
  <c r="V347" i="1"/>
  <c r="Y347" i="1" s="1"/>
  <c r="W347" i="1"/>
  <c r="V348" i="1"/>
  <c r="Y348" i="1" s="1"/>
  <c r="W348" i="1"/>
  <c r="V349" i="1"/>
  <c r="W349" i="1"/>
  <c r="Y349" i="1" s="1"/>
  <c r="V350" i="1"/>
  <c r="Y350" i="1" s="1"/>
  <c r="W350" i="1"/>
  <c r="V351" i="1"/>
  <c r="Y351" i="1" s="1"/>
  <c r="W351" i="1"/>
  <c r="V352" i="1"/>
  <c r="Y352" i="1" s="1"/>
  <c r="W352" i="1"/>
  <c r="W2" i="1"/>
  <c r="V2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S20" i="1"/>
  <c r="U20" i="1" s="1"/>
  <c r="S21" i="1"/>
  <c r="U21" i="1" s="1"/>
  <c r="S22" i="1"/>
  <c r="U22" i="1" s="1"/>
  <c r="S23" i="1"/>
  <c r="U23" i="1" s="1"/>
  <c r="S24" i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S349" i="1"/>
  <c r="U349" i="1" s="1"/>
  <c r="S350" i="1"/>
  <c r="U350" i="1" s="1"/>
  <c r="S351" i="1"/>
  <c r="U351" i="1" s="1"/>
  <c r="S352" i="1"/>
  <c r="U35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S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S11" i="1"/>
  <c r="S12" i="1"/>
  <c r="S13" i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Y182" i="1" l="1"/>
  <c r="Y86" i="1"/>
  <c r="Y13" i="1"/>
  <c r="U348" i="1"/>
  <c r="U336" i="1"/>
  <c r="U324" i="1"/>
  <c r="U312" i="1"/>
  <c r="U300" i="1"/>
  <c r="U288" i="1"/>
  <c r="U276" i="1"/>
  <c r="U264" i="1"/>
  <c r="U252" i="1"/>
  <c r="U240" i="1"/>
  <c r="U228" i="1"/>
  <c r="U216" i="1"/>
  <c r="U204" i="1"/>
  <c r="U192" i="1"/>
  <c r="U180" i="1"/>
  <c r="U168" i="1"/>
  <c r="U156" i="1"/>
  <c r="U144" i="1"/>
  <c r="U132" i="1"/>
  <c r="U120" i="1"/>
  <c r="U108" i="1"/>
  <c r="U96" i="1"/>
  <c r="U84" i="1"/>
  <c r="U72" i="1"/>
  <c r="U60" i="1"/>
  <c r="U48" i="1"/>
  <c r="U36" i="1"/>
  <c r="U24" i="1"/>
  <c r="Y342" i="1"/>
  <c r="Y18" i="1"/>
  <c r="U2" i="1"/>
  <c r="U13" i="1"/>
  <c r="U12" i="1"/>
  <c r="Y335" i="1"/>
  <c r="Y281" i="1"/>
  <c r="Y53" i="1"/>
  <c r="U11" i="1"/>
  <c r="Y154" i="1"/>
  <c r="U10" i="1"/>
  <c r="Y256" i="1"/>
  <c r="Y238" i="1"/>
  <c r="Y171" i="1"/>
</calcChain>
</file>

<file path=xl/sharedStrings.xml><?xml version="1.0" encoding="utf-8"?>
<sst xmlns="http://schemas.openxmlformats.org/spreadsheetml/2006/main" count="202" uniqueCount="70">
  <si>
    <t>K</t>
  </si>
  <si>
    <t>I</t>
  </si>
  <si>
    <t>L</t>
  </si>
  <si>
    <t>p</t>
  </si>
  <si>
    <t>s</t>
  </si>
  <si>
    <t>lambda_c</t>
  </si>
  <si>
    <t>P_b</t>
  </si>
  <si>
    <t>Optimal_avg</t>
  </si>
  <si>
    <t>Optimal_policy_time</t>
  </si>
  <si>
    <t>Best_threshold_i</t>
  </si>
  <si>
    <t>Best_average_i</t>
  </si>
  <si>
    <t>Best threshold_l</t>
  </si>
  <si>
    <t>Best_average_l</t>
  </si>
  <si>
    <t>Convergence_time</t>
  </si>
  <si>
    <t>Iteration_i</t>
  </si>
  <si>
    <t>Iteration_l</t>
  </si>
  <si>
    <t>Regression_i_average</t>
  </si>
  <si>
    <t>Regression_l_average</t>
  </si>
  <si>
    <t>optimal_gap_i</t>
  </si>
  <si>
    <t>optimal_gap_l</t>
  </si>
  <si>
    <t>optimal_gap_regression_i</t>
  </si>
  <si>
    <t>optimal_gap_regression_l</t>
  </si>
  <si>
    <t>classify_heuristic</t>
  </si>
  <si>
    <t>predicted_heuristic_predicted_threshold</t>
  </si>
  <si>
    <t>combined_optimal_gap</t>
  </si>
  <si>
    <t>Average of optimal_gap_i</t>
  </si>
  <si>
    <t>Average of optimal_gap_l</t>
  </si>
  <si>
    <t>Average of combined_optimal_gap</t>
  </si>
  <si>
    <t>Row Labels</t>
  </si>
  <si>
    <t>Grand Total</t>
  </si>
  <si>
    <t>Max of optimal_gap_i</t>
  </si>
  <si>
    <t>Average of optimal_gap_regression_i</t>
  </si>
  <si>
    <t>Average of optimal_gap_regression_l</t>
  </si>
  <si>
    <t>Average of predicted_heuristic_predicted_threshold</t>
  </si>
  <si>
    <t>Max of optimal_gap_l2</t>
  </si>
  <si>
    <t>Max of combined_optimal_gap2</t>
  </si>
  <si>
    <t>Max of optimal_gap_regression_i2</t>
  </si>
  <si>
    <t>Max of optimal_gap_regression_l2</t>
  </si>
  <si>
    <t>Max of predicted_heuristic_predicted_threshold2</t>
  </si>
  <si>
    <t>0</t>
  </si>
  <si>
    <t>Inventory Level</t>
  </si>
  <si>
    <t>Shelf Lifetime</t>
  </si>
  <si>
    <t>Combination</t>
  </si>
  <si>
    <t>Parameter</t>
  </si>
  <si>
    <t>Value</t>
  </si>
  <si>
    <t>Average</t>
  </si>
  <si>
    <t>Maximum</t>
  </si>
  <si>
    <t>$\lambda_c$</t>
  </si>
  <si>
    <t>$P_b$</t>
  </si>
  <si>
    <t>Total</t>
  </si>
  <si>
    <t>logistic_regression_vs_bisection</t>
  </si>
  <si>
    <t>regression_vs_bisection_i</t>
  </si>
  <si>
    <t>regression_vs_bisection_l</t>
  </si>
  <si>
    <t>Average of regression_vs_bisection_i</t>
  </si>
  <si>
    <t>Max of regression_vs_bisection_i2</t>
  </si>
  <si>
    <t>Average of regression_vs_bisection_l</t>
  </si>
  <si>
    <t>Max of regression_vs_bisection_l2</t>
  </si>
  <si>
    <t>Average of logistic_regression_vs_bisection</t>
  </si>
  <si>
    <t>Max of logistic_regression_vs_bisection2</t>
  </si>
  <si>
    <t>real_value</t>
  </si>
  <si>
    <t>Sum of classify_heuristic</t>
  </si>
  <si>
    <t>Actual Positive</t>
  </si>
  <si>
    <t>Actual Negative</t>
  </si>
  <si>
    <t>Predicted Positive</t>
  </si>
  <si>
    <t>Predicted Negative</t>
  </si>
  <si>
    <t>Count of real_value</t>
  </si>
  <si>
    <t>ad_i</t>
  </si>
  <si>
    <t>regress_i</t>
  </si>
  <si>
    <t>regress_l</t>
  </si>
  <si>
    <t>ad_l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</si>
</sst>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yuva, Efe" refreshedDate="45565.545448379627" createdVersion="8" refreshedVersion="8" minRefreshableVersion="3" recordCount="1024" xr:uid="{161B4CD8-F084-4B95-8E33-A444182324ED}">
  <cacheSource type="worksheet">
    <worksheetSource ref="A1:Y1025" sheet="Sheet1"/>
  </cacheSource>
  <cacheFields count="25">
    <cacheField name="K" numFmtId="0">
      <sharedItems containsSemiMixedTypes="0" containsString="0" containsNumber="1" containsInteger="1" minValue="240" maxValue="300" count="4">
        <n v="240"/>
        <n v="260"/>
        <n v="280"/>
        <n v="300"/>
      </sharedItems>
    </cacheField>
    <cacheField name="I" numFmtId="0">
      <sharedItems containsSemiMixedTypes="0" containsString="0" containsNumber="1" containsInteger="1" minValue="26" maxValue="38" count="4">
        <n v="26"/>
        <n v="30"/>
        <n v="34"/>
        <n v="38"/>
      </sharedItems>
    </cacheField>
    <cacheField name="L" numFmtId="0">
      <sharedItems containsSemiMixedTypes="0" containsString="0" containsNumber="1" containsInteger="1" minValue="4" maxValue="7" count="4">
        <n v="4"/>
        <n v="5"/>
        <n v="6"/>
        <n v="7"/>
      </sharedItems>
    </cacheField>
    <cacheField name="p" numFmtId="0">
      <sharedItems containsSemiMixedTypes="0" containsString="0" containsNumber="1" containsInteger="1" minValue="15" maxValue="15"/>
    </cacheField>
    <cacheField name="s" numFmtId="0">
      <sharedItems containsSemiMixedTypes="0" containsString="0" containsNumber="1" containsInteger="1" minValue="4" maxValue="4"/>
    </cacheField>
    <cacheField name="lambda_c" numFmtId="0">
      <sharedItems containsSemiMixedTypes="0" containsString="0" containsNumber="1" containsInteger="1" minValue="10" maxValue="16" count="4">
        <n v="10"/>
        <n v="12"/>
        <n v="14"/>
        <n v="16"/>
      </sharedItems>
    </cacheField>
    <cacheField name="P_b" numFmtId="0">
      <sharedItems containsSemiMixedTypes="0" containsString="0" containsNumber="1" minValue="0" maxValue="0.3" count="4">
        <n v="0"/>
        <n v="0.1"/>
        <n v="0.2"/>
        <n v="0.3"/>
      </sharedItems>
    </cacheField>
    <cacheField name="Optimal_avg" numFmtId="0">
      <sharedItems containsSemiMixedTypes="0" containsString="0" containsNumber="1" minValue="1.8692710440013189" maxValue="119.44840706574421"/>
    </cacheField>
    <cacheField name="Optimal_policy_time" numFmtId="0">
      <sharedItems containsSemiMixedTypes="0" containsString="0" containsNumber="1" minValue="43.447525262832642" maxValue="471.27506113052368"/>
    </cacheField>
    <cacheField name="Best_threshold_i" numFmtId="0">
      <sharedItems containsSemiMixedTypes="0" containsString="0" containsNumber="1" containsInteger="1" minValue="2" maxValue="27"/>
    </cacheField>
    <cacheField name="Best_average_i" numFmtId="0">
      <sharedItems containsSemiMixedTypes="0" containsString="0" containsNumber="1" minValue="1.787974025957181" maxValue="119.4484070045159"/>
    </cacheField>
    <cacheField name="Best threshold_l" numFmtId="0">
      <sharedItems containsSemiMixedTypes="0" containsString="0" containsNumber="1" containsInteger="1" minValue="0" maxValue="5"/>
    </cacheField>
    <cacheField name="Best_average_l" numFmtId="0">
      <sharedItems containsSemiMixedTypes="0" containsString="0" containsNumber="1" minValue="1.5494690507939319" maxValue="119.4285714285716"/>
    </cacheField>
    <cacheField name="Convergence_time" numFmtId="0">
      <sharedItems containsSemiMixedTypes="0" containsString="0" containsNumber="1" minValue="5.5087385177612296" maxValue="258.39430856704712"/>
    </cacheField>
    <cacheField name="Iteration_i" numFmtId="0">
      <sharedItems containsSemiMixedTypes="0" containsString="0" containsNumber="1" containsInteger="1" minValue="7" maxValue="9"/>
    </cacheField>
    <cacheField name="Iteration_l" numFmtId="0">
      <sharedItems containsSemiMixedTypes="0" containsString="0" containsNumber="1" containsInteger="1" minValue="4" maxValue="5"/>
    </cacheField>
    <cacheField name="Regression_i_average" numFmtId="0">
      <sharedItems containsSemiMixedTypes="0" containsString="0" containsNumber="1" minValue="1.787974025957181" maxValue="119.43863240784241"/>
    </cacheField>
    <cacheField name="Regression_l_average" numFmtId="0">
      <sharedItems containsSemiMixedTypes="0" containsString="0" containsNumber="1" minValue="1.5494690507939319" maxValue="119.4285714285716"/>
    </cacheField>
    <cacheField name="optimal_gap_i" numFmtId="0">
      <sharedItems containsSemiMixedTypes="0" containsString="0" containsNumber="1" minValue="-8.7485682398166596E-3" maxValue="14.872408085234385"/>
    </cacheField>
    <cacheField name="optimal_gap_l" numFmtId="0">
      <sharedItems containsSemiMixedTypes="0" containsString="0" containsNumber="1" minValue="-5.0345087606595453E-5" maxValue="17.108379987678308"/>
    </cacheField>
    <cacheField name="combined_optimal_gap" numFmtId="0">
      <sharedItems containsSemiMixedTypes="0" containsString="0" containsNumber="1" minValue="-8.7485682398166596E-3" maxValue="10.000053905234854"/>
    </cacheField>
    <cacheField name="optimal_gap_regression_i" numFmtId="0">
      <sharedItems containsSemiMixedTypes="0" containsString="0" containsNumber="1" minValue="-1.3123386003242509E-13" maxValue="16.305907689456998"/>
    </cacheField>
    <cacheField name="optimal_gap_regression_l" numFmtId="0">
      <sharedItems containsSemiMixedTypes="0" containsString="0" containsNumber="1" minValue="-5.0345087606595453E-5" maxValue="17.108379987678308"/>
    </cacheField>
    <cacheField name="classify_heuristic" numFmtId="0">
      <sharedItems containsSemiMixedTypes="0" containsString="0" containsNumber="1" containsInteger="1" minValue="0" maxValue="1"/>
    </cacheField>
    <cacheField name="predicted_heuristic_predicted_threshold" numFmtId="0">
      <sharedItems containsSemiMixedTypes="0" containsString="0" containsNumber="1" minValue="-5.0345087606595453E-5" maxValue="10.127162426370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yuva, Efe" refreshedDate="45566.562227893519" createdVersion="8" refreshedVersion="8" minRefreshableVersion="3" recordCount="1024" xr:uid="{E40C6EE0-2E57-4213-AA25-27CC8890B1EC}">
  <cacheSource type="worksheet">
    <worksheetSource ref="A1:AB1025" sheet="Sheet1"/>
  </cacheSource>
  <cacheFields count="28">
    <cacheField name="K" numFmtId="0">
      <sharedItems containsSemiMixedTypes="0" containsString="0" containsNumber="1" containsInteger="1" minValue="240" maxValue="300" count="4">
        <n v="240"/>
        <n v="260"/>
        <n v="280"/>
        <n v="300"/>
      </sharedItems>
    </cacheField>
    <cacheField name="I" numFmtId="0">
      <sharedItems containsSemiMixedTypes="0" containsString="0" containsNumber="1" containsInteger="1" minValue="26" maxValue="38" count="4">
        <n v="26"/>
        <n v="30"/>
        <n v="34"/>
        <n v="38"/>
      </sharedItems>
    </cacheField>
    <cacheField name="L" numFmtId="0">
      <sharedItems containsSemiMixedTypes="0" containsString="0" containsNumber="1" containsInteger="1" minValue="4" maxValue="7" count="4">
        <n v="4"/>
        <n v="5"/>
        <n v="6"/>
        <n v="7"/>
      </sharedItems>
    </cacheField>
    <cacheField name="p" numFmtId="0">
      <sharedItems containsSemiMixedTypes="0" containsString="0" containsNumber="1" containsInteger="1" minValue="15" maxValue="15"/>
    </cacheField>
    <cacheField name="s" numFmtId="0">
      <sharedItems containsSemiMixedTypes="0" containsString="0" containsNumber="1" containsInteger="1" minValue="4" maxValue="4"/>
    </cacheField>
    <cacheField name="lambda_c" numFmtId="0">
      <sharedItems containsSemiMixedTypes="0" containsString="0" containsNumber="1" containsInteger="1" minValue="10" maxValue="16" count="4">
        <n v="10"/>
        <n v="12"/>
        <n v="14"/>
        <n v="16"/>
      </sharedItems>
    </cacheField>
    <cacheField name="P_b" numFmtId="0">
      <sharedItems containsSemiMixedTypes="0" containsString="0" containsNumber="1" minValue="0" maxValue="0.3" count="4">
        <n v="0"/>
        <n v="0.1"/>
        <n v="0.2"/>
        <n v="0.3"/>
      </sharedItems>
    </cacheField>
    <cacheField name="Optimal_avg" numFmtId="0">
      <sharedItems containsSemiMixedTypes="0" containsString="0" containsNumber="1" minValue="1.8692710440013189" maxValue="119.44840706574421"/>
    </cacheField>
    <cacheField name="Optimal_policy_time" numFmtId="0">
      <sharedItems containsSemiMixedTypes="0" containsString="0" containsNumber="1" minValue="43.447525262832642" maxValue="471.27506113052368"/>
    </cacheField>
    <cacheField name="Best_threshold_i" numFmtId="0">
      <sharedItems containsSemiMixedTypes="0" containsString="0" containsNumber="1" containsInteger="1" minValue="2" maxValue="27"/>
    </cacheField>
    <cacheField name="Best_average_i" numFmtId="0">
      <sharedItems containsSemiMixedTypes="0" containsString="0" containsNumber="1" minValue="1.787974025957181" maxValue="119.4484070045159"/>
    </cacheField>
    <cacheField name="Best threshold_l" numFmtId="0">
      <sharedItems containsSemiMixedTypes="0" containsString="0" containsNumber="1" containsInteger="1" minValue="0" maxValue="5"/>
    </cacheField>
    <cacheField name="Best_average_l" numFmtId="0">
      <sharedItems containsSemiMixedTypes="0" containsString="0" containsNumber="1" minValue="1.5494690507939319" maxValue="119.4285714285716"/>
    </cacheField>
    <cacheField name="Convergence_time" numFmtId="0">
      <sharedItems containsSemiMixedTypes="0" containsString="0" containsNumber="1" minValue="5.5087385177612296" maxValue="258.39430856704712"/>
    </cacheField>
    <cacheField name="Iteration_i" numFmtId="0">
      <sharedItems containsSemiMixedTypes="0" containsString="0" containsNumber="1" containsInteger="1" minValue="7" maxValue="9"/>
    </cacheField>
    <cacheField name="Iteration_l" numFmtId="0">
      <sharedItems containsSemiMixedTypes="0" containsString="0" containsNumber="1" containsInteger="1" minValue="4" maxValue="5"/>
    </cacheField>
    <cacheField name="Regression_i_average" numFmtId="0">
      <sharedItems containsSemiMixedTypes="0" containsString="0" containsNumber="1" minValue="1.787974025957181" maxValue="119.43863240784241"/>
    </cacheField>
    <cacheField name="Regression_l_average" numFmtId="0">
      <sharedItems containsSemiMixedTypes="0" containsString="0" containsNumber="1" minValue="1.5494690507939319" maxValue="119.4285714285716"/>
    </cacheField>
    <cacheField name="optimal_gap_i" numFmtId="0">
      <sharedItems containsSemiMixedTypes="0" containsString="0" containsNumber="1" minValue="-8.7485682398166596E-3" maxValue="14.872408085234385"/>
    </cacheField>
    <cacheField name="optimal_gap_l" numFmtId="0">
      <sharedItems containsSemiMixedTypes="0" containsString="0" containsNumber="1" minValue="-5.0345087606595453E-5" maxValue="17.108379987678308"/>
    </cacheField>
    <cacheField name="combined_optimal_gap" numFmtId="0">
      <sharedItems containsSemiMixedTypes="0" containsString="0" containsNumber="1" minValue="-8.7485682398166596E-3" maxValue="10.000053905234854"/>
    </cacheField>
    <cacheField name="optimal_gap_regression_i" numFmtId="0">
      <sharedItems containsSemiMixedTypes="0" containsString="0" containsNumber="1" minValue="-1.3123386003242509E-13" maxValue="16.305907689456998"/>
    </cacheField>
    <cacheField name="optimal_gap_regression_l" numFmtId="0">
      <sharedItems containsSemiMixedTypes="0" containsString="0" containsNumber="1" minValue="-5.0345087606595453E-5" maxValue="17.108379987678308"/>
    </cacheField>
    <cacheField name="classify_heuristic" numFmtId="0">
      <sharedItems containsSemiMixedTypes="0" containsString="0" containsNumber="1" containsInteger="1" minValue="0" maxValue="1"/>
    </cacheField>
    <cacheField name="predicted_heuristic_predicted_threshold" numFmtId="0">
      <sharedItems containsSemiMixedTypes="0" containsString="0" containsNumber="1" minValue="-5.0345087606595453E-5" maxValue="10.127162426370729"/>
    </cacheField>
    <cacheField name="regression_vs_bisection_i" numFmtId="0">
      <sharedItems containsSemiMixedTypes="0" containsString="0" containsNumber="1" minValue="-7.0441202996712332E-2" maxValue="7.5818853524950764"/>
    </cacheField>
    <cacheField name="regression_vs_bisection_l" numFmtId="0">
      <sharedItems containsSemiMixedTypes="0" containsString="0" containsNumber="1" minValue="0" maxValue="14.303441802491964"/>
    </cacheField>
    <cacheField name="logistic_regression_vs_bisection" numFmtId="0">
      <sharedItems containsSemiMixedTypes="0" containsString="0" containsNumber="1" minValue="-6.9618452687276317E-2" maxValue="6.2375751991739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yuva, Efe" refreshedDate="45566.639360416666" createdVersion="8" refreshedVersion="8" minRefreshableVersion="3" recordCount="1024" xr:uid="{6C14AB8B-A796-4B05-8B8B-2A1022514515}">
  <cacheSource type="worksheet">
    <worksheetSource ref="A1:AC1025" sheet="Sheet1"/>
  </cacheSource>
  <cacheFields count="29">
    <cacheField name="K" numFmtId="0">
      <sharedItems containsSemiMixedTypes="0" containsString="0" containsNumber="1" containsInteger="1" minValue="240" maxValue="300"/>
    </cacheField>
    <cacheField name="I" numFmtId="0">
      <sharedItems containsSemiMixedTypes="0" containsString="0" containsNumber="1" containsInteger="1" minValue="26" maxValue="38"/>
    </cacheField>
    <cacheField name="L" numFmtId="0">
      <sharedItems containsSemiMixedTypes="0" containsString="0" containsNumber="1" containsInteger="1" minValue="4" maxValue="7"/>
    </cacheField>
    <cacheField name="p" numFmtId="0">
      <sharedItems containsSemiMixedTypes="0" containsString="0" containsNumber="1" containsInteger="1" minValue="15" maxValue="15"/>
    </cacheField>
    <cacheField name="s" numFmtId="0">
      <sharedItems containsSemiMixedTypes="0" containsString="0" containsNumber="1" containsInteger="1" minValue="4" maxValue="4"/>
    </cacheField>
    <cacheField name="lambda_c" numFmtId="0">
      <sharedItems containsSemiMixedTypes="0" containsString="0" containsNumber="1" containsInteger="1" minValue="10" maxValue="16"/>
    </cacheField>
    <cacheField name="P_b" numFmtId="0">
      <sharedItems containsSemiMixedTypes="0" containsString="0" containsNumber="1" minValue="0" maxValue="0.3"/>
    </cacheField>
    <cacheField name="Optimal_avg" numFmtId="0">
      <sharedItems containsSemiMixedTypes="0" containsString="0" containsNumber="1" minValue="1.8692710440013189" maxValue="119.44840706574421"/>
    </cacheField>
    <cacheField name="Optimal_policy_time" numFmtId="0">
      <sharedItems containsSemiMixedTypes="0" containsString="0" containsNumber="1" minValue="43.447525262832642" maxValue="471.27506113052368"/>
    </cacheField>
    <cacheField name="Best_threshold_i" numFmtId="0">
      <sharedItems containsSemiMixedTypes="0" containsString="0" containsNumber="1" containsInteger="1" minValue="2" maxValue="27"/>
    </cacheField>
    <cacheField name="Best_average_i" numFmtId="0">
      <sharedItems containsSemiMixedTypes="0" containsString="0" containsNumber="1" minValue="1.787974025957181" maxValue="119.4484070045159"/>
    </cacheField>
    <cacheField name="Best threshold_l" numFmtId="0">
      <sharedItems containsSemiMixedTypes="0" containsString="0" containsNumber="1" containsInteger="1" minValue="0" maxValue="5"/>
    </cacheField>
    <cacheField name="Best_average_l" numFmtId="0">
      <sharedItems containsSemiMixedTypes="0" containsString="0" containsNumber="1" minValue="1.5494690507939319" maxValue="119.4285714285716"/>
    </cacheField>
    <cacheField name="Convergence_time" numFmtId="0">
      <sharedItems containsSemiMixedTypes="0" containsString="0" containsNumber="1" minValue="5.5087385177612296" maxValue="258.39430856704712"/>
    </cacheField>
    <cacheField name="Iteration_i" numFmtId="0">
      <sharedItems containsSemiMixedTypes="0" containsString="0" containsNumber="1" containsInteger="1" minValue="7" maxValue="9"/>
    </cacheField>
    <cacheField name="Iteration_l" numFmtId="0">
      <sharedItems containsSemiMixedTypes="0" containsString="0" containsNumber="1" containsInteger="1" minValue="4" maxValue="5"/>
    </cacheField>
    <cacheField name="Regression_i_average" numFmtId="0">
      <sharedItems containsSemiMixedTypes="0" containsString="0" containsNumber="1" minValue="1.787974025957181" maxValue="119.43863240784241"/>
    </cacheField>
    <cacheField name="Regression_l_average" numFmtId="0">
      <sharedItems containsSemiMixedTypes="0" containsString="0" containsNumber="1" minValue="1.5494690507939319" maxValue="119.4285714285716"/>
    </cacheField>
    <cacheField name="optimal_gap_i" numFmtId="0">
      <sharedItems containsSemiMixedTypes="0" containsString="0" containsNumber="1" minValue="-8.7485682398166596E-3" maxValue="14.872408085234385"/>
    </cacheField>
    <cacheField name="optimal_gap_l" numFmtId="0">
      <sharedItems containsSemiMixedTypes="0" containsString="0" containsNumber="1" minValue="-5.0345087606595453E-5" maxValue="17.108379987678308"/>
    </cacheField>
    <cacheField name="combined_optimal_gap" numFmtId="0">
      <sharedItems containsSemiMixedTypes="0" containsString="0" containsNumber="1" minValue="-8.7485682398166596E-3" maxValue="10.000053905234854"/>
    </cacheField>
    <cacheField name="optimal_gap_regression_i" numFmtId="0">
      <sharedItems containsSemiMixedTypes="0" containsString="0" containsNumber="1" minValue="-1.3123386003242509E-13" maxValue="16.305907689456998"/>
    </cacheField>
    <cacheField name="optimal_gap_regression_l" numFmtId="0">
      <sharedItems containsSemiMixedTypes="0" containsString="0" containsNumber="1" minValue="-5.0345087606595453E-5" maxValue="17.108379987678308"/>
    </cacheField>
    <cacheField name="classify_heuristic" numFmtId="0">
      <sharedItems containsSemiMixedTypes="0" containsString="0" containsNumber="1" containsInteger="1" minValue="0" maxValue="1"/>
    </cacheField>
    <cacheField name="predicted_heuristic_predicted_threshold" numFmtId="0">
      <sharedItems containsSemiMixedTypes="0" containsString="0" containsNumber="1" minValue="-5.0345087606595453E-5" maxValue="10.127162426370729"/>
    </cacheField>
    <cacheField name="regression_vs_bisection_i" numFmtId="0">
      <sharedItems containsSemiMixedTypes="0" containsString="0" containsNumber="1" minValue="-7.0441202996712332E-2" maxValue="7.5818853524950764"/>
    </cacheField>
    <cacheField name="regression_vs_bisection_l" numFmtId="0">
      <sharedItems containsSemiMixedTypes="0" containsString="0" containsNumber="1" minValue="0" maxValue="14.303441802491964"/>
    </cacheField>
    <cacheField name="logistic_regression_vs_bisection" numFmtId="0">
      <sharedItems containsSemiMixedTypes="0" containsString="0" containsNumber="1" minValue="-6.9618452687276317E-2" maxValue="6.2375751991739596"/>
    </cacheField>
    <cacheField name="real_valu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15"/>
    <n v="4"/>
    <x v="0"/>
    <x v="0"/>
    <n v="37.058765018979599"/>
    <n v="61.910721063613892"/>
    <n v="5"/>
    <n v="36.548604929723417"/>
    <n v="1"/>
    <n v="37.058765018979699"/>
    <n v="5.5901691913604736"/>
    <n v="7"/>
    <n v="4"/>
    <n v="36.146448223664621"/>
    <n v="37.058765018979699"/>
    <n v="1.3766246365600798"/>
    <n v="-2.6842767953942212E-13"/>
    <n v="-2.6842767953942212E-13"/>
    <n v="2.4618111122908086"/>
    <n v="-2.6842767953942212E-13"/>
    <n v="1"/>
    <n v="-2.6842767953942212E-13"/>
  </r>
  <r>
    <x v="0"/>
    <x v="0"/>
    <x v="0"/>
    <n v="15"/>
    <n v="4"/>
    <x v="0"/>
    <x v="1"/>
    <n v="32.453458960979113"/>
    <n v="54.182689905166633"/>
    <n v="6"/>
    <n v="31.274140599344381"/>
    <n v="1"/>
    <n v="32.453458960979212"/>
    <n v="5.9372129440307617"/>
    <n v="8"/>
    <n v="4"/>
    <n v="31.206156069713789"/>
    <n v="32.453458960979212"/>
    <n v="3.6338757081416246"/>
    <n v="-3.0651889256556724E-13"/>
    <n v="-3.0651889256556724E-13"/>
    <n v="3.8433588628103923"/>
    <n v="-3.0651889256556724E-13"/>
    <n v="1"/>
    <n v="-3.0651889256556724E-13"/>
  </r>
  <r>
    <x v="0"/>
    <x v="0"/>
    <x v="0"/>
    <n v="15"/>
    <n v="4"/>
    <x v="0"/>
    <x v="2"/>
    <n v="28.26466017107785"/>
    <n v="53.404272317886353"/>
    <n v="6"/>
    <n v="26.308848437665851"/>
    <n v="1"/>
    <n v="28.264660171077882"/>
    <n v="6.2679927349090576"/>
    <n v="8"/>
    <n v="4"/>
    <n v="26.21656468437531"/>
    <n v="28.264660171077882"/>
    <n v="6.9196364703273741"/>
    <n v="-1.1312509301605798E-13"/>
    <n v="-1.1312509301605798E-13"/>
    <n v="7.2461351889816017"/>
    <n v="-1.1312509301605798E-13"/>
    <n v="1"/>
    <n v="-1.1312509301605798E-13"/>
  </r>
  <r>
    <x v="0"/>
    <x v="0"/>
    <x v="0"/>
    <n v="15"/>
    <n v="4"/>
    <x v="0"/>
    <x v="3"/>
    <n v="24.425709803482281"/>
    <n v="52.228412628173828"/>
    <n v="6"/>
    <n v="21.644483420006011"/>
    <n v="1"/>
    <n v="24.42570980348227"/>
    <n v="6.8571162223815918"/>
    <n v="8"/>
    <n v="4"/>
    <n v="21.644483420006011"/>
    <n v="24.42570980348227"/>
    <n v="11.386471082530264"/>
    <n v="4.3634928614774635E-14"/>
    <n v="4.3634928614774635E-14"/>
    <n v="11.386471082530264"/>
    <n v="4.3634928614774635E-14"/>
    <n v="1"/>
    <n v="4.3634928614774635E-14"/>
  </r>
  <r>
    <x v="0"/>
    <x v="0"/>
    <x v="0"/>
    <n v="15"/>
    <n v="4"/>
    <x v="1"/>
    <x v="0"/>
    <n v="49.721335974911291"/>
    <n v="54.286673545837402"/>
    <n v="4"/>
    <n v="49.661804472230592"/>
    <n v="1"/>
    <n v="48.186935416519773"/>
    <n v="7.0354382991790771"/>
    <n v="8"/>
    <n v="4"/>
    <n v="49.473052756436537"/>
    <n v="48.186935416519773"/>
    <n v="0.11973029588492434"/>
    <n v="3.086000261870991"/>
    <n v="0.11973029588492434"/>
    <n v="0.4993494515111862"/>
    <n v="3.086000261870991"/>
    <n v="0"/>
    <n v="0.4993494515111862"/>
  </r>
  <r>
    <x v="0"/>
    <x v="0"/>
    <x v="0"/>
    <n v="15"/>
    <n v="4"/>
    <x v="1"/>
    <x v="1"/>
    <n v="45.574170104578833"/>
    <n v="54.865694522857673"/>
    <n v="5"/>
    <n v="44.446178051368967"/>
    <n v="1"/>
    <n v="43.888799486674287"/>
    <n v="7.2371833324432373"/>
    <n v="8"/>
    <n v="4"/>
    <n v="44.050256908291331"/>
    <n v="43.888799486674287"/>
    <n v="2.4750687738722781"/>
    <n v="3.6980829580377086"/>
    <n v="2.4750687738722781"/>
    <n v="3.3438089882724924"/>
    <n v="3.6980829580377086"/>
    <n v="0"/>
    <n v="3.3438089882724924"/>
  </r>
  <r>
    <x v="0"/>
    <x v="0"/>
    <x v="0"/>
    <n v="15"/>
    <n v="4"/>
    <x v="1"/>
    <x v="2"/>
    <n v="41.818173739544363"/>
    <n v="54.148353099822998"/>
    <n v="13"/>
    <n v="40.608687807419592"/>
    <n v="1"/>
    <n v="39.93770996082273"/>
    <n v="7.1713004112243652"/>
    <n v="9"/>
    <n v="4"/>
    <n v="39.071255217420813"/>
    <n v="39.93770996082273"/>
    <n v="2.8922495268631243"/>
    <n v="4.4967620786926368"/>
    <n v="2.8922495268631243"/>
    <n v="6.5687194740548707"/>
    <n v="4.4967620786926368"/>
    <n v="1"/>
    <n v="4.4967620786926368"/>
  </r>
  <r>
    <x v="0"/>
    <x v="0"/>
    <x v="0"/>
    <n v="15"/>
    <n v="4"/>
    <x v="1"/>
    <x v="3"/>
    <n v="38.221858909013768"/>
    <n v="53.506236553192139"/>
    <n v="13"/>
    <n v="37.098154703579489"/>
    <n v="2"/>
    <n v="36.478260869565098"/>
    <n v="7.7664604187011719"/>
    <n v="9"/>
    <n v="4"/>
    <n v="34.55455614488875"/>
    <n v="36.284570221342463"/>
    <n v="2.9399517383736642"/>
    <n v="4.5617824177501793"/>
    <n v="2.9399517383736642"/>
    <n v="9.5947786654096188"/>
    <n v="5.0685360235434267"/>
    <n v="1"/>
    <n v="5.0685360235434267"/>
  </r>
  <r>
    <x v="0"/>
    <x v="0"/>
    <x v="0"/>
    <n v="15"/>
    <n v="4"/>
    <x v="2"/>
    <x v="0"/>
    <n v="66.100519804936809"/>
    <n v="54.434797763824463"/>
    <n v="6"/>
    <n v="66.100509744620609"/>
    <n v="2"/>
    <n v="66.096675239503398"/>
    <n v="7.1069955825805664"/>
    <n v="8"/>
    <n v="4"/>
    <n v="66.100509744620609"/>
    <n v="66.096675239503398"/>
    <n v="1.5219723278037827E-5"/>
    <n v="5.8162408476612696E-3"/>
    <n v="1.5219723278037827E-5"/>
    <n v="1.5219723278037827E-5"/>
    <n v="5.8162408476612696E-3"/>
    <n v="0"/>
    <n v="1.5219723278037827E-5"/>
  </r>
  <r>
    <x v="0"/>
    <x v="0"/>
    <x v="0"/>
    <n v="15"/>
    <n v="4"/>
    <x v="2"/>
    <x v="1"/>
    <n v="62.312776130824354"/>
    <n v="55.337999820709229"/>
    <n v="11"/>
    <n v="62.133459590855011"/>
    <n v="2"/>
    <n v="61.973024037622302"/>
    <n v="7.456667423248291"/>
    <n v="8"/>
    <n v="4"/>
    <n v="61.041181996442219"/>
    <n v="61.973024037622302"/>
    <n v="0.28776849805707722"/>
    <n v="0.54523665016745348"/>
    <n v="0.28776849805707722"/>
    <n v="2.0406635899393235"/>
    <n v="0.54523665016745348"/>
    <n v="0"/>
    <n v="2.0406635899393235"/>
  </r>
  <r>
    <x v="0"/>
    <x v="0"/>
    <x v="0"/>
    <n v="15"/>
    <n v="4"/>
    <x v="2"/>
    <x v="2"/>
    <n v="58.527819641624887"/>
    <n v="54.77678656578064"/>
    <n v="11"/>
    <n v="58.127207402561332"/>
    <n v="2"/>
    <n v="58.224250217730408"/>
    <n v="6.8169121742248544"/>
    <n v="8"/>
    <n v="4"/>
    <n v="56.199381728016498"/>
    <n v="58.224250217730408"/>
    <n v="0.68448174136089057"/>
    <n v="0.51867543631948643"/>
    <n v="0.51867543631948643"/>
    <n v="3.9783438506094781"/>
    <n v="0.51867543631948643"/>
    <n v="1"/>
    <n v="0.51867543631948643"/>
  </r>
  <r>
    <x v="0"/>
    <x v="0"/>
    <x v="0"/>
    <n v="15"/>
    <n v="4"/>
    <x v="2"/>
    <x v="3"/>
    <n v="54.802388890098392"/>
    <n v="54.986883163452148"/>
    <n v="11"/>
    <n v="54.080625516560097"/>
    <n v="2"/>
    <n v="54.801456730002833"/>
    <n v="7.5224704742431641"/>
    <n v="8"/>
    <n v="4"/>
    <n v="51.888837198324858"/>
    <n v="54.801456730002833"/>
    <n v="1.3170290349673091"/>
    <n v="1.700947922960278E-3"/>
    <n v="1.700947922960278E-3"/>
    <n v="5.3164684072740309"/>
    <n v="1.700947922960278E-3"/>
    <n v="1"/>
    <n v="1.700947922960278E-3"/>
  </r>
  <r>
    <x v="0"/>
    <x v="0"/>
    <x v="0"/>
    <n v="15"/>
    <n v="4"/>
    <x v="3"/>
    <x v="0"/>
    <n v="74.361292292803142"/>
    <n v="57.460929393768311"/>
    <n v="7"/>
    <n v="74.361292292693122"/>
    <n v="2"/>
    <n v="74.361291610403114"/>
    <n v="6.9961104393005371"/>
    <n v="7"/>
    <n v="4"/>
    <n v="74.361289505713003"/>
    <n v="74.361291610403114"/>
    <n v="1.479539069491695E-10"/>
    <n v="9.1768177636466926E-7"/>
    <n v="1.479539069491695E-10"/>
    <n v="3.748038869669058E-6"/>
    <n v="9.1768177636466926E-7"/>
    <n v="0"/>
    <n v="3.748038869669058E-6"/>
  </r>
  <r>
    <x v="0"/>
    <x v="0"/>
    <x v="0"/>
    <n v="15"/>
    <n v="4"/>
    <x v="3"/>
    <x v="1"/>
    <n v="71.121527394452841"/>
    <n v="55.794525861740112"/>
    <n v="9"/>
    <n v="70.962193127053965"/>
    <n v="2"/>
    <n v="70.629801533717085"/>
    <n v="6.940948486328125"/>
    <n v="8"/>
    <n v="4"/>
    <n v="70.639187917620731"/>
    <n v="70.629801533717085"/>
    <n v="0.22403099769663154"/>
    <n v="0.69138821781561977"/>
    <n v="0.22403099769663154"/>
    <n v="0.67819054863229744"/>
    <n v="0.69138821781561977"/>
    <n v="0"/>
    <n v="0.67819054863229744"/>
  </r>
  <r>
    <x v="0"/>
    <x v="0"/>
    <x v="0"/>
    <n v="15"/>
    <n v="4"/>
    <x v="3"/>
    <x v="2"/>
    <n v="67.881762733370635"/>
    <n v="56.069885730743408"/>
    <n v="9"/>
    <n v="67.526379663254446"/>
    <n v="2"/>
    <n v="67.237537827639017"/>
    <n v="6.7740812301635742"/>
    <n v="8"/>
    <n v="4"/>
    <n v="66.808133152195964"/>
    <n v="67.237537827639017"/>
    <n v="0.52353247147113913"/>
    <n v="0.9490397417374643"/>
    <n v="0.52353247147113913"/>
    <n v="1.5816171206274168"/>
    <n v="0.9490397417374643"/>
    <n v="0"/>
    <n v="1.5816171206274168"/>
  </r>
  <r>
    <x v="0"/>
    <x v="0"/>
    <x v="0"/>
    <n v="15"/>
    <n v="4"/>
    <x v="3"/>
    <x v="3"/>
    <n v="64.641998248118981"/>
    <n v="55.413180589675903"/>
    <n v="9"/>
    <n v="64.049658386011757"/>
    <n v="2"/>
    <n v="64.140253574263497"/>
    <n v="6.874575138092041"/>
    <n v="8"/>
    <n v="4"/>
    <n v="63.561301272889487"/>
    <n v="64.140253574263497"/>
    <n v="0.91633903369387304"/>
    <n v="0.77618991902077239"/>
    <n v="0.77618991902077239"/>
    <n v="1.6718186388381648"/>
    <n v="0.77618991902077239"/>
    <n v="0"/>
    <n v="1.6718186388381648"/>
  </r>
  <r>
    <x v="0"/>
    <x v="0"/>
    <x v="1"/>
    <n v="15"/>
    <n v="4"/>
    <x v="0"/>
    <x v="0"/>
    <n v="42.169722360347613"/>
    <n v="87.401851892471313"/>
    <n v="5"/>
    <n v="42.158998858068507"/>
    <n v="2"/>
    <n v="42.15093924507125"/>
    <n v="15.44442486763"/>
    <n v="7"/>
    <n v="4"/>
    <n v="42.119316953770777"/>
    <n v="42.15093924507125"/>
    <n v="2.5429387908869089E-2"/>
    <n v="4.4541709608279072E-2"/>
    <n v="2.5429387908869089E-2"/>
    <n v="0.11952985164595778"/>
    <n v="4.4541709608279072E-2"/>
    <n v="0"/>
    <n v="0.11952985164595778"/>
  </r>
  <r>
    <x v="0"/>
    <x v="0"/>
    <x v="1"/>
    <n v="15"/>
    <n v="4"/>
    <x v="0"/>
    <x v="1"/>
    <n v="37.946451003252882"/>
    <n v="85.458765745162964"/>
    <n v="5"/>
    <n v="36.706228708612137"/>
    <n v="2"/>
    <n v="37.933377634959982"/>
    <n v="16.725780248641971"/>
    <n v="7"/>
    <n v="4"/>
    <n v="36.706228708612137"/>
    <n v="37.933377634959982"/>
    <n v="3.2683485855750498"/>
    <n v="3.4452150193913587E-2"/>
    <n v="3.4452150193913587E-2"/>
    <n v="3.2683485855750498"/>
    <n v="3.4452150193913587E-2"/>
    <n v="1"/>
    <n v="3.4452150193913587E-2"/>
  </r>
  <r>
    <x v="0"/>
    <x v="0"/>
    <x v="1"/>
    <n v="15"/>
    <n v="4"/>
    <x v="0"/>
    <x v="2"/>
    <n v="34.116154543930627"/>
    <n v="84.317501544952393"/>
    <n v="6"/>
    <n v="31.461495437408381"/>
    <n v="2"/>
    <n v="34.076254618545278"/>
    <n v="12.48298192024231"/>
    <n v="7"/>
    <n v="4"/>
    <n v="31.461495437408381"/>
    <n v="34.076254618545278"/>
    <n v="7.7812377801955934"/>
    <n v="0.11695317341223396"/>
    <n v="0.11695317341223396"/>
    <n v="7.7812377801955934"/>
    <n v="0.11695317341223396"/>
    <n v="1"/>
    <n v="0.11695317341223396"/>
  </r>
  <r>
    <x v="0"/>
    <x v="0"/>
    <x v="1"/>
    <n v="15"/>
    <n v="4"/>
    <x v="0"/>
    <x v="3"/>
    <n v="30.605484908180831"/>
    <n v="85.134684801101685"/>
    <n v="6"/>
    <n v="26.673716247142451"/>
    <n v="2"/>
    <n v="30.525132339210611"/>
    <n v="14.08720541000366"/>
    <n v="8"/>
    <n v="4"/>
    <n v="26.439070875723779"/>
    <n v="30.525132339210611"/>
    <n v="12.846614496826417"/>
    <n v="0.26254303505167337"/>
    <n v="0.26254303505167337"/>
    <n v="13.613292012711653"/>
    <n v="0.26254303505167337"/>
    <n v="1"/>
    <n v="0.26254303505167337"/>
  </r>
  <r>
    <x v="0"/>
    <x v="0"/>
    <x v="1"/>
    <n v="15"/>
    <n v="4"/>
    <x v="1"/>
    <x v="0"/>
    <n v="52.448046081675038"/>
    <n v="87.002492189407349"/>
    <n v="4"/>
    <n v="52.446469778920623"/>
    <n v="3"/>
    <n v="50.8"/>
    <n v="14.036750793457029"/>
    <n v="8"/>
    <n v="4"/>
    <n v="52.263791018028222"/>
    <n v="49.594277996681548"/>
    <n v="3.0054556311985966E-3"/>
    <n v="3.1422449543851663"/>
    <n v="3.0054556311985966E-3"/>
    <n v="0.35130968150821823"/>
    <n v="5.4411332703404103"/>
    <n v="0"/>
    <n v="0.35130968150821823"/>
  </r>
  <r>
    <x v="0"/>
    <x v="0"/>
    <x v="1"/>
    <n v="15"/>
    <n v="4"/>
    <x v="1"/>
    <x v="1"/>
    <n v="49.249744877576482"/>
    <n v="86.604326248168945"/>
    <n v="5"/>
    <n v="48.558097347460951"/>
    <n v="3"/>
    <n v="46.933333333333273"/>
    <n v="15.168073415756229"/>
    <n v="9"/>
    <n v="4"/>
    <n v="48.32682962235728"/>
    <n v="46.326930788869547"/>
    <n v="1.4043677420762442"/>
    <n v="4.7033980582057318"/>
    <n v="1.4043677420762442"/>
    <n v="1.8739493118458919"/>
    <n v="5.9346786383815351"/>
    <n v="0"/>
    <n v="1.8739493118458919"/>
  </r>
  <r>
    <x v="0"/>
    <x v="0"/>
    <x v="1"/>
    <n v="15"/>
    <n v="4"/>
    <x v="1"/>
    <x v="2"/>
    <n v="46.302213764167981"/>
    <n v="85.432674407958984"/>
    <n v="13"/>
    <n v="45.507112370660593"/>
    <n v="3"/>
    <n v="43.418181818181843"/>
    <n v="15.14510917663574"/>
    <n v="9"/>
    <n v="4"/>
    <n v="44.866494745276057"/>
    <n v="43.237196351574127"/>
    <n v="1.7171995221591212"/>
    <n v="6.228712866031497"/>
    <n v="1.7171995221591212"/>
    <n v="3.1007567504320646"/>
    <n v="6.6195915128485421"/>
    <n v="0"/>
    <n v="3.1007567504320646"/>
  </r>
  <r>
    <x v="0"/>
    <x v="0"/>
    <x v="1"/>
    <n v="15"/>
    <n v="4"/>
    <x v="1"/>
    <x v="3"/>
    <n v="43.422924568197281"/>
    <n v="88.955621480941772"/>
    <n v="13"/>
    <n v="42.844782250856632"/>
    <n v="2"/>
    <n v="40.314879717959222"/>
    <n v="15.289408206939701"/>
    <n v="9"/>
    <n v="4"/>
    <n v="41.717478723455393"/>
    <n v="40.314879717959222"/>
    <n v="1.331421877014884"/>
    <n v="7.1576128995106307"/>
    <n v="1.331421877014884"/>
    <n v="3.9275241400735768"/>
    <n v="7.1576128995106307"/>
    <n v="1"/>
    <n v="7.1576128995106307"/>
  </r>
  <r>
    <x v="0"/>
    <x v="0"/>
    <x v="1"/>
    <n v="15"/>
    <n v="4"/>
    <x v="2"/>
    <x v="0"/>
    <n v="69.270769283138364"/>
    <n v="94.659720659255981"/>
    <n v="6"/>
    <n v="69.270769248653394"/>
    <n v="3"/>
    <n v="69.269590930390819"/>
    <n v="14.51410841941833"/>
    <n v="8"/>
    <n v="4"/>
    <n v="69.266586855281105"/>
    <n v="69.269590930390819"/>
    <n v="4.9782859211013789E-8"/>
    <n v="1.7010822309883589E-3"/>
    <n v="4.9782859211013789E-8"/>
    <n v="6.037796173684413E-3"/>
    <n v="1.7010822309883589E-3"/>
    <n v="0"/>
    <n v="6.037796173684413E-3"/>
  </r>
  <r>
    <x v="0"/>
    <x v="0"/>
    <x v="1"/>
    <n v="15"/>
    <n v="4"/>
    <x v="2"/>
    <x v="1"/>
    <n v="66.322918421127511"/>
    <n v="91.779518127441406"/>
    <n v="11"/>
    <n v="66.312056109226077"/>
    <n v="3"/>
    <n v="65.36151517180113"/>
    <n v="14.89751052856445"/>
    <n v="8"/>
    <n v="4"/>
    <n v="65.967562978599275"/>
    <n v="65.36151517180113"/>
    <n v="1.6377916050771515E-2"/>
    <n v="1.4495792287393081"/>
    <n v="1.6377916050771515E-2"/>
    <n v="0.53579584702809968"/>
    <n v="1.4495792287393081"/>
    <n v="0"/>
    <n v="0.53579584702809968"/>
  </r>
  <r>
    <x v="0"/>
    <x v="0"/>
    <x v="1"/>
    <n v="15"/>
    <n v="4"/>
    <x v="2"/>
    <x v="2"/>
    <n v="63.375294677158919"/>
    <n v="90.318544149398804"/>
    <n v="11"/>
    <n v="63.347476773532222"/>
    <n v="3"/>
    <n v="61.808719027628207"/>
    <n v="15.65157914161682"/>
    <n v="8"/>
    <n v="4"/>
    <n v="62.811130637846396"/>
    <n v="61.808719027628207"/>
    <n v="4.3893923915313202E-2"/>
    <n v="2.4719027461900254"/>
    <n v="4.3893923915313202E-2"/>
    <n v="0.89019552837811611"/>
    <n v="2.4719027461900254"/>
    <n v="0"/>
    <n v="0.89019552837811611"/>
  </r>
  <r>
    <x v="0"/>
    <x v="0"/>
    <x v="1"/>
    <n v="15"/>
    <n v="4"/>
    <x v="2"/>
    <x v="3"/>
    <n v="60.427980109253767"/>
    <n v="89.072327136993408"/>
    <n v="11"/>
    <n v="60.373719319413652"/>
    <n v="3"/>
    <n v="58.56486167860097"/>
    <n v="14.973878383636469"/>
    <n v="8"/>
    <n v="4"/>
    <n v="59.801287963323908"/>
    <n v="58.56486167860097"/>
    <n v="8.9794147912955077E-2"/>
    <n v="3.0832048784094379"/>
    <n v="8.9794147912955077E-2"/>
    <n v="1.0370893496635158"/>
    <n v="3.0832048784094379"/>
    <n v="0"/>
    <n v="1.0370893496635158"/>
  </r>
  <r>
    <x v="0"/>
    <x v="0"/>
    <x v="1"/>
    <n v="15"/>
    <n v="4"/>
    <x v="3"/>
    <x v="0"/>
    <n v="74.805186999952284"/>
    <n v="94.874569654464722"/>
    <n v="6"/>
    <n v="74.805186999950863"/>
    <n v="3"/>
    <n v="74.805186778601964"/>
    <n v="15.04573440551758"/>
    <n v="8"/>
    <n v="4"/>
    <n v="74.805186999950863"/>
    <n v="74.805186778601964"/>
    <n v="1.8997151514655087E-12"/>
    <n v="2.9590236758208571E-7"/>
    <n v="1.8997151514655087E-12"/>
    <n v="1.8997151514655087E-12"/>
    <n v="2.9590236758208571E-7"/>
    <n v="0"/>
    <n v="1.8997151514655087E-12"/>
  </r>
  <r>
    <x v="0"/>
    <x v="0"/>
    <x v="1"/>
    <n v="15"/>
    <n v="4"/>
    <x v="3"/>
    <x v="1"/>
    <n v="72.806457327322022"/>
    <n v="89.113256216049194"/>
    <n v="9"/>
    <n v="72.802076929737254"/>
    <n v="2"/>
    <n v="72.068190315401068"/>
    <n v="15.469413757324221"/>
    <n v="8"/>
    <n v="4"/>
    <n v="72.776881791103378"/>
    <n v="71.471606455811198"/>
    <n v="6.016495988913087E-3"/>
    <n v="1.0140130958465201"/>
    <n v="6.016495988913087E-3"/>
    <n v="4.0622133399073203E-2"/>
    <n v="1.8334237381028227"/>
    <n v="0"/>
    <n v="4.0622133399073203E-2"/>
  </r>
  <r>
    <x v="0"/>
    <x v="0"/>
    <x v="1"/>
    <n v="15"/>
    <n v="4"/>
    <x v="3"/>
    <x v="2"/>
    <n v="70.807727805567623"/>
    <n v="88.455293655395508"/>
    <n v="9"/>
    <n v="70.794550694278186"/>
    <n v="2"/>
    <n v="70.124009819590427"/>
    <n v="15.47889947891235"/>
    <n v="8"/>
    <n v="4"/>
    <n v="70.722060248669763"/>
    <n v="68.441078889638007"/>
    <n v="1.8609707863554512E-2"/>
    <n v="0.96559797520212975"/>
    <n v="1.8609707863554512E-2"/>
    <n v="0.12098616853388727"/>
    <n v="3.3423596396543687"/>
    <n v="0"/>
    <n v="0.12098616853388727"/>
  </r>
  <r>
    <x v="0"/>
    <x v="0"/>
    <x v="1"/>
    <n v="15"/>
    <n v="4"/>
    <x v="3"/>
    <x v="3"/>
    <n v="68.808998287412422"/>
    <n v="89.091794967651367"/>
    <n v="9"/>
    <n v="68.780198733871387"/>
    <n v="2"/>
    <n v="68.183669706250683"/>
    <n v="16.22083139419556"/>
    <n v="8"/>
    <n v="4"/>
    <n v="68.624282226762517"/>
    <n v="65.674075459653821"/>
    <n v="4.1854342103252257E-2"/>
    <n v="0.90878896180084834"/>
    <n v="4.1854342103252257E-2"/>
    <n v="0.26844753629220552"/>
    <n v="4.5559780054697994"/>
    <n v="0"/>
    <n v="0.26844753629220552"/>
  </r>
  <r>
    <x v="0"/>
    <x v="0"/>
    <x v="2"/>
    <n v="15"/>
    <n v="4"/>
    <x v="0"/>
    <x v="0"/>
    <n v="45.173476673891471"/>
    <n v="135.54164814949041"/>
    <n v="4"/>
    <n v="45.172002243548391"/>
    <n v="3"/>
    <n v="45.115789599117178"/>
    <n v="35.82097601890564"/>
    <n v="8"/>
    <n v="5"/>
    <n v="45.172002243548391"/>
    <n v="45.115789599117178"/>
    <n v="3.2639293046320289E-3"/>
    <n v="0.1277012065968213"/>
    <n v="3.2639293046320289E-3"/>
    <n v="3.2639293046320289E-3"/>
    <n v="0.1277012065968213"/>
    <n v="0"/>
    <n v="3.2639293046320289E-3"/>
  </r>
  <r>
    <x v="0"/>
    <x v="0"/>
    <x v="2"/>
    <n v="15"/>
    <n v="4"/>
    <x v="0"/>
    <x v="1"/>
    <n v="41.743096477473259"/>
    <n v="132.33728432655329"/>
    <n v="5"/>
    <n v="40.9492574275816"/>
    <n v="3"/>
    <n v="41.208417047121749"/>
    <n v="31.8963189125061"/>
    <n v="7"/>
    <n v="5"/>
    <n v="40.9492574275816"/>
    <n v="41.208417047121749"/>
    <n v="1.9017253555208959"/>
    <n v="1.2808810928534027"/>
    <n v="1.2808810928534027"/>
    <n v="1.9017253555208959"/>
    <n v="1.2808810928534027"/>
    <n v="0"/>
    <n v="1.9017253555208959"/>
  </r>
  <r>
    <x v="0"/>
    <x v="0"/>
    <x v="2"/>
    <n v="15"/>
    <n v="4"/>
    <x v="0"/>
    <x v="2"/>
    <n v="38.389388899109882"/>
    <n v="130.17403221130371"/>
    <n v="6"/>
    <n v="36.513497182451047"/>
    <n v="3"/>
    <n v="37.614766179865981"/>
    <n v="31.080508470535278"/>
    <n v="7"/>
    <n v="5"/>
    <n v="36.513497182451047"/>
    <n v="35.76922754953199"/>
    <n v="4.8864849648657209"/>
    <n v="2.0178042460630619"/>
    <n v="2.0178042460630619"/>
    <n v="4.8864849648657209"/>
    <n v="6.8252228668288168"/>
    <n v="1"/>
    <n v="6.8252228668288168"/>
  </r>
  <r>
    <x v="0"/>
    <x v="0"/>
    <x v="2"/>
    <n v="15"/>
    <n v="4"/>
    <x v="0"/>
    <x v="3"/>
    <n v="35.135662157198958"/>
    <n v="132.25229215621951"/>
    <n v="6"/>
    <n v="32.245341319657882"/>
    <n v="3"/>
    <n v="34.290761957424671"/>
    <n v="32.998698949813843"/>
    <n v="8"/>
    <n v="5"/>
    <n v="31.782774660120289"/>
    <n v="32.930495730855"/>
    <n v="8.2261743769325175"/>
    <n v="2.4046798833451755"/>
    <n v="2.4046798833451755"/>
    <n v="9.5426905065220033"/>
    <n v="6.2761487644032927"/>
    <n v="1"/>
    <n v="6.2761487644032927"/>
  </r>
  <r>
    <x v="0"/>
    <x v="0"/>
    <x v="2"/>
    <n v="15"/>
    <n v="4"/>
    <x v="1"/>
    <x v="0"/>
    <n v="53.9636216957987"/>
    <n v="137.8902876377106"/>
    <n v="4"/>
    <n v="53.963560301065151"/>
    <n v="4"/>
    <n v="52.999999999999922"/>
    <n v="33.118144512176507"/>
    <n v="8"/>
    <n v="5"/>
    <n v="53.891069724302078"/>
    <n v="49.898830831088581"/>
    <n v="1.1377059511606347E-4"/>
    <n v="1.7856875901155473"/>
    <n v="1.1377059511606347E-4"/>
    <n v="0.13444607536834577"/>
    <n v="7.5324649031600872"/>
    <n v="0"/>
    <n v="0.13444607536834577"/>
  </r>
  <r>
    <x v="0"/>
    <x v="0"/>
    <x v="2"/>
    <n v="15"/>
    <n v="4"/>
    <x v="1"/>
    <x v="1"/>
    <n v="51.857374933298253"/>
    <n v="133.2656395435333"/>
    <n v="5"/>
    <n v="51.732278891195307"/>
    <n v="4"/>
    <n v="49.238095238095333"/>
    <n v="33.021656513214111"/>
    <n v="8"/>
    <n v="5"/>
    <n v="51.732278891195307"/>
    <n v="47.39486583380242"/>
    <n v="0.24123095753275475"/>
    <n v="5.0509299758654933"/>
    <n v="0.24123095753275475"/>
    <n v="0.24123095753275475"/>
    <n v="8.6053509365557979"/>
    <n v="0"/>
    <n v="0.24123095753275475"/>
  </r>
  <r>
    <x v="0"/>
    <x v="0"/>
    <x v="2"/>
    <n v="15"/>
    <n v="4"/>
    <x v="1"/>
    <x v="2"/>
    <n v="49.642261125346117"/>
    <n v="134.4762558937073"/>
    <n v="5"/>
    <n v="49.174559820346637"/>
    <n v="2"/>
    <n v="45.968344411437229"/>
    <n v="33.493839502334588"/>
    <n v="9"/>
    <n v="5"/>
    <n v="49.163092991627018"/>
    <n v="44.94179492012136"/>
    <n v="0.94214343665478817"/>
    <n v="7.4007843934269877"/>
    <n v="0.94214343665478817"/>
    <n v="0.96524236176350942"/>
    <n v="9.4686786996993071"/>
    <n v="0"/>
    <n v="0.96524236176350942"/>
  </r>
  <r>
    <x v="0"/>
    <x v="0"/>
    <x v="2"/>
    <n v="15"/>
    <n v="4"/>
    <x v="1"/>
    <x v="3"/>
    <n v="47.276506807081887"/>
    <n v="131.18492722511289"/>
    <n v="8"/>
    <n v="46.555493694964078"/>
    <n v="2"/>
    <n v="43.872044331604222"/>
    <n v="31.94646143913269"/>
    <n v="8"/>
    <n v="5"/>
    <n v="46.538164346594378"/>
    <n v="42.558622958803333"/>
    <n v="1.5250981106958681"/>
    <n v="7.2011717984368628"/>
    <n v="1.5250981106958681"/>
    <n v="1.5617534169781495"/>
    <n v="9.9793410446556674"/>
    <n v="0"/>
    <n v="1.5617534169781495"/>
  </r>
  <r>
    <x v="0"/>
    <x v="0"/>
    <x v="2"/>
    <n v="15"/>
    <n v="4"/>
    <x v="2"/>
    <x v="0"/>
    <n v="71.110725475996077"/>
    <n v="134.77937197685239"/>
    <n v="6"/>
    <n v="71.110725475856185"/>
    <n v="4"/>
    <n v="71.110461328948716"/>
    <n v="31.770228862762451"/>
    <n v="8"/>
    <n v="5"/>
    <n v="71.109122669348324"/>
    <n v="71.110461328948716"/>
    <n v="1.9672370501081433E-10"/>
    <n v="3.7145879976954667E-4"/>
    <n v="1.9672370501081433E-10"/>
    <n v="2.2539590716089369E-3"/>
    <n v="3.7145879976954667E-4"/>
    <n v="0"/>
    <n v="2.2539590716089369E-3"/>
  </r>
  <r>
    <x v="0"/>
    <x v="0"/>
    <x v="2"/>
    <n v="15"/>
    <n v="4"/>
    <x v="2"/>
    <x v="1"/>
    <n v="68.756066160363176"/>
    <n v="134.49668836593631"/>
    <n v="8"/>
    <n v="68.754957816391268"/>
    <n v="4"/>
    <n v="67.359169519633667"/>
    <n v="31.845348834991459"/>
    <n v="8"/>
    <n v="5"/>
    <n v="68.722103450557213"/>
    <n v="67.359169519633667"/>
    <n v="1.6119944519836882E-3"/>
    <n v="2.0316703946840957"/>
    <n v="1.6119944519836882E-3"/>
    <n v="4.9395946717994847E-2"/>
    <n v="2.0316703946840957"/>
    <n v="0"/>
    <n v="4.9395946717994847E-2"/>
  </r>
  <r>
    <x v="0"/>
    <x v="0"/>
    <x v="2"/>
    <n v="15"/>
    <n v="4"/>
    <x v="2"/>
    <x v="2"/>
    <n v="66.386907850896748"/>
    <n v="134.08681488037109"/>
    <n v="10"/>
    <n v="66.385347893486212"/>
    <n v="4"/>
    <n v="63.948904238438153"/>
    <n v="32.914957523345947"/>
    <n v="9"/>
    <n v="5"/>
    <n v="66.239888594938151"/>
    <n v="63.948904238438153"/>
    <n v="2.3497967611909045E-3"/>
    <n v="3.6724162811352601"/>
    <n v="2.3497967611909045E-3"/>
    <n v="0.22145820722483137"/>
    <n v="3.6724162811352601"/>
    <n v="0"/>
    <n v="0.22145820722483137"/>
  </r>
  <r>
    <x v="0"/>
    <x v="0"/>
    <x v="2"/>
    <n v="15"/>
    <n v="4"/>
    <x v="2"/>
    <x v="3"/>
    <n v="64.022151145596425"/>
    <n v="139.44637942314151"/>
    <n v="11"/>
    <n v="64.021041682488573"/>
    <n v="4"/>
    <n v="60.835183764303281"/>
    <n v="30.969053745269779"/>
    <n v="8"/>
    <n v="5"/>
    <n v="63.873095300862531"/>
    <n v="56.734301667534183"/>
    <n v="1.7329363165711194E-3"/>
    <n v="4.9779136193744566"/>
    <n v="1.7329363165711194E-3"/>
    <n v="0.23281917596757676"/>
    <n v="11.383324908106458"/>
    <n v="0"/>
    <n v="0.23281917596757676"/>
  </r>
  <r>
    <x v="0"/>
    <x v="0"/>
    <x v="2"/>
    <n v="15"/>
    <n v="4"/>
    <x v="3"/>
    <x v="0"/>
    <n v="74.930485979813582"/>
    <n v="137.9329438209534"/>
    <n v="6"/>
    <n v="74.930485979813625"/>
    <n v="4"/>
    <n v="74.930485950140664"/>
    <n v="30.716988325119019"/>
    <n v="8"/>
    <n v="5"/>
    <n v="74.930485979813625"/>
    <n v="74.930485950140664"/>
    <n v="-5.6896153265429652E-14"/>
    <n v="3.9600595080422441E-8"/>
    <n v="-5.6896153265429652E-14"/>
    <n v="-5.6896153265429652E-14"/>
    <n v="3.9600595080422441E-8"/>
    <n v="0"/>
    <n v="-5.6896153265429652E-14"/>
  </r>
  <r>
    <x v="0"/>
    <x v="0"/>
    <x v="2"/>
    <n v="15"/>
    <n v="4"/>
    <x v="3"/>
    <x v="1"/>
    <n v="73.706471427397091"/>
    <n v="136.02455425262451"/>
    <n v="7"/>
    <n v="73.706380438365869"/>
    <n v="3"/>
    <n v="73.420129762220498"/>
    <n v="28.69411134719849"/>
    <n v="7"/>
    <n v="5"/>
    <n v="73.702318063029793"/>
    <n v="71.870304079499206"/>
    <n v="1.2344781870495301E-4"/>
    <n v="0.38848917826523216"/>
    <n v="1.2344781870495301E-4"/>
    <n v="5.6350063798521668E-3"/>
    <n v="2.4911887821228289"/>
    <n v="0"/>
    <n v="5.6350063798521668E-3"/>
  </r>
  <r>
    <x v="0"/>
    <x v="0"/>
    <x v="2"/>
    <n v="15"/>
    <n v="4"/>
    <x v="3"/>
    <x v="2"/>
    <n v="72.480168682864687"/>
    <n v="136.09281897544861"/>
    <n v="7"/>
    <n v="72.478655944428951"/>
    <n v="3"/>
    <n v="72.214233952355798"/>
    <n v="28.3771812915802"/>
    <n v="7"/>
    <n v="5"/>
    <n v="72.478655944428951"/>
    <n v="69.088320560734104"/>
    <n v="2.0871066710048372E-3"/>
    <n v="0.36690688686512291"/>
    <n v="2.0871066710048372E-3"/>
    <n v="2.0871066710048372E-3"/>
    <n v="4.6796912642015718"/>
    <n v="0"/>
    <n v="2.0871066710048372E-3"/>
  </r>
  <r>
    <x v="0"/>
    <x v="0"/>
    <x v="2"/>
    <n v="15"/>
    <n v="4"/>
    <x v="3"/>
    <x v="3"/>
    <n v="71.252205672858537"/>
    <n v="135.8709599971771"/>
    <n v="8"/>
    <n v="71.250066357484911"/>
    <n v="3"/>
    <n v="71.00812774728162"/>
    <n v="31.079669713973999"/>
    <n v="8"/>
    <n v="5"/>
    <n v="71.2451089548494"/>
    <n v="71.00812774728162"/>
    <n v="3.0024549463743269E-3"/>
    <n v="0.34255490517382203"/>
    <n v="3.0024549463743269E-3"/>
    <n v="9.9599976479612853E-3"/>
    <n v="0.34255490517382203"/>
    <n v="0"/>
    <n v="9.9599976479612853E-3"/>
  </r>
  <r>
    <x v="0"/>
    <x v="0"/>
    <x v="3"/>
    <n v="15"/>
    <n v="4"/>
    <x v="0"/>
    <x v="0"/>
    <n v="46.907990535385387"/>
    <n v="187.84525179862979"/>
    <n v="4"/>
    <n v="46.907949218578459"/>
    <n v="4"/>
    <n v="46.877429417824182"/>
    <n v="72.378645181655884"/>
    <n v="8"/>
    <n v="4"/>
    <n v="46.907949218578459"/>
    <n v="46.877429417824182"/>
    <n v="8.8080530538780683E-5"/>
    <n v="6.5151197508986694E-2"/>
    <n v="8.8080530538780683E-5"/>
    <n v="8.8080530538780683E-5"/>
    <n v="6.5151197508986694E-2"/>
    <n v="0"/>
    <n v="8.8080530538780683E-5"/>
  </r>
  <r>
    <x v="0"/>
    <x v="0"/>
    <x v="3"/>
    <n v="15"/>
    <n v="4"/>
    <x v="0"/>
    <x v="1"/>
    <n v="44.142145853231327"/>
    <n v="187.21635603904721"/>
    <n v="5"/>
    <n v="43.91836046217103"/>
    <n v="4"/>
    <n v="43.234437275840243"/>
    <n v="75.442138195037842"/>
    <n v="7"/>
    <n v="4"/>
    <n v="43.91836046217103"/>
    <n v="41.363974118900011"/>
    <n v="0.50696536549075533"/>
    <n v="2.0563308825292124"/>
    <n v="0.50696536549075533"/>
    <n v="0.50696536549075533"/>
    <n v="6.2936943382147472"/>
    <n v="0"/>
    <n v="0.50696536549075533"/>
  </r>
  <r>
    <x v="0"/>
    <x v="0"/>
    <x v="3"/>
    <n v="15"/>
    <n v="4"/>
    <x v="0"/>
    <x v="2"/>
    <n v="41.36669791907201"/>
    <n v="185.41801071166989"/>
    <n v="5"/>
    <n v="40.515661511688251"/>
    <n v="4"/>
    <n v="39.864063161246428"/>
    <n v="61.011548519134521"/>
    <n v="7"/>
    <n v="4"/>
    <n v="40.515661511688251"/>
    <n v="38.999238302286003"/>
    <n v="2.0572983829859699"/>
    <n v="3.632474510692806"/>
    <n v="2.0572983829859699"/>
    <n v="2.0572983829859699"/>
    <n v="5.7231051446687902"/>
    <n v="0"/>
    <n v="2.0572983829859699"/>
  </r>
  <r>
    <x v="0"/>
    <x v="0"/>
    <x v="3"/>
    <n v="15"/>
    <n v="4"/>
    <x v="0"/>
    <x v="3"/>
    <n v="38.609508992532788"/>
    <n v="185.36931681633001"/>
    <n v="6"/>
    <n v="36.743195997247618"/>
    <n v="4"/>
    <n v="36.73146912335347"/>
    <n v="67.742286682128906"/>
    <n v="8"/>
    <n v="4"/>
    <n v="36.743195997247618"/>
    <n v="36.608446435693018"/>
    <n v="4.8338169637073651"/>
    <n v="4.8641899837227598"/>
    <n v="4.8338169637073651"/>
    <n v="4.8338169637073651"/>
    <n v="5.1828231154837585"/>
    <n v="1"/>
    <n v="5.1828231154837585"/>
  </r>
  <r>
    <x v="0"/>
    <x v="0"/>
    <x v="3"/>
    <n v="15"/>
    <n v="4"/>
    <x v="1"/>
    <x v="0"/>
    <n v="55.103195329872761"/>
    <n v="190.57486081123349"/>
    <n v="5"/>
    <n v="55.103195329612419"/>
    <n v="5"/>
    <n v="54.571428571428306"/>
    <n v="72.682672262191772"/>
    <n v="8"/>
    <n v="5"/>
    <n v="55.103195329612419"/>
    <n v="49.971496900417272"/>
    <n v="4.7246417712070976E-10"/>
    <n v="0.96503797150248283"/>
    <n v="4.7246417712070976E-10"/>
    <n v="4.7246417712070976E-10"/>
    <n v="9.312887208690551"/>
    <n v="0"/>
    <n v="4.7246417712070976E-10"/>
  </r>
  <r>
    <x v="0"/>
    <x v="0"/>
    <x v="3"/>
    <n v="15"/>
    <n v="4"/>
    <x v="1"/>
    <x v="1"/>
    <n v="53.641013491374864"/>
    <n v="189.23492312431341"/>
    <n v="5"/>
    <n v="53.624631636383008"/>
    <n v="3"/>
    <n v="48.92204484794533"/>
    <n v="65.887034893035889"/>
    <n v="8"/>
    <n v="4"/>
    <n v="53.624631636383008"/>
    <n v="48.030223498481988"/>
    <n v="3.0539793947946304E-2"/>
    <n v="8.7973144731657875"/>
    <n v="3.0539793947946304E-2"/>
    <n v="3.0539793947946304E-2"/>
    <n v="10.459888111165267"/>
    <n v="0"/>
    <n v="3.0539793947946304E-2"/>
  </r>
  <r>
    <x v="0"/>
    <x v="0"/>
    <x v="3"/>
    <n v="15"/>
    <n v="4"/>
    <x v="1"/>
    <x v="2"/>
    <n v="52.022956024132803"/>
    <n v="186.94372034072879"/>
    <n v="5"/>
    <n v="51.915854784370708"/>
    <n v="3"/>
    <n v="47.6891044808186"/>
    <n v="72.49407434463501"/>
    <n v="9"/>
    <n v="4"/>
    <n v="51.758342275610786"/>
    <n v="46.046184334403293"/>
    <n v="0.2058730374960081"/>
    <n v="8.3306522245752124"/>
    <n v="0.2058730374960081"/>
    <n v="0.50864804452723822"/>
    <n v="11.488719877734283"/>
    <n v="0"/>
    <n v="0.50864804452723822"/>
  </r>
  <r>
    <x v="0"/>
    <x v="0"/>
    <x v="3"/>
    <n v="15"/>
    <n v="4"/>
    <x v="1"/>
    <x v="3"/>
    <n v="50.242264560310517"/>
    <n v="188.59337282180789"/>
    <n v="6"/>
    <n v="49.921907099472932"/>
    <n v="3"/>
    <n v="46.242392533980102"/>
    <n v="67.985855102539063"/>
    <n v="8"/>
    <n v="4"/>
    <n v="49.921907099472932"/>
    <n v="46.242392533980102"/>
    <n v="0.63762544073432303"/>
    <n v="7.9611698663164194"/>
    <n v="0.63762544073432303"/>
    <n v="0.63762544073432303"/>
    <n v="7.9611698663164194"/>
    <n v="0"/>
    <n v="0.63762544073432303"/>
  </r>
  <r>
    <x v="0"/>
    <x v="0"/>
    <x v="3"/>
    <n v="15"/>
    <n v="4"/>
    <x v="2"/>
    <x v="0"/>
    <n v="72.24628298681256"/>
    <n v="194.4476554393768"/>
    <n v="6"/>
    <n v="72.246282986812588"/>
    <n v="5"/>
    <n v="72.246216887841214"/>
    <n v="69.576070070266724"/>
    <n v="8"/>
    <n v="5"/>
    <n v="72.246282986812588"/>
    <n v="72.246216887841214"/>
    <n v="-3.9340030040842308E-14"/>
    <n v="9.149117243485903E-5"/>
    <n v="-3.9340030040842308E-14"/>
    <n v="-3.9340030040842308E-14"/>
    <n v="9.149117243485903E-5"/>
    <n v="0"/>
    <n v="-3.9340030040842308E-14"/>
  </r>
  <r>
    <x v="0"/>
    <x v="0"/>
    <x v="3"/>
    <n v="15"/>
    <n v="4"/>
    <x v="2"/>
    <x v="1"/>
    <n v="70.338266606176774"/>
    <n v="193.38944029808039"/>
    <n v="7"/>
    <n v="70.338034238236261"/>
    <n v="5"/>
    <n v="68.615444655086876"/>
    <n v="67.768461942672729"/>
    <n v="8"/>
    <n v="5"/>
    <n v="70.33451424428354"/>
    <n v="68.615444655086876"/>
    <n v="3.3035778634312379E-4"/>
    <n v="2.4493380832598"/>
    <n v="3.3035778634312379E-4"/>
    <n v="5.33473751101013E-3"/>
    <n v="2.4493380832598"/>
    <n v="0"/>
    <n v="5.33473751101013E-3"/>
  </r>
  <r>
    <x v="0"/>
    <x v="0"/>
    <x v="3"/>
    <n v="15"/>
    <n v="4"/>
    <x v="2"/>
    <x v="2"/>
    <n v="68.418454819173604"/>
    <n v="199.2490828037262"/>
    <n v="7"/>
    <n v="68.416603676531608"/>
    <n v="5"/>
    <n v="65.314742625310075"/>
    <n v="68.667088031768799"/>
    <n v="8"/>
    <n v="5"/>
    <n v="68.392328315046356"/>
    <n v="65.314742625310075"/>
    <n v="2.7056188960840094E-3"/>
    <n v="4.536366981783611"/>
    <n v="2.7056188960840094E-3"/>
    <n v="3.8186340507541459E-2"/>
    <n v="4.536366981783611"/>
    <n v="0"/>
    <n v="3.8186340507541459E-2"/>
  </r>
  <r>
    <x v="0"/>
    <x v="0"/>
    <x v="3"/>
    <n v="15"/>
    <n v="4"/>
    <x v="2"/>
    <x v="3"/>
    <n v="66.485918013196525"/>
    <n v="192.14934682846069"/>
    <n v="7"/>
    <n v="66.478460952882202"/>
    <n v="5"/>
    <n v="62.301058163340137"/>
    <n v="69.452925205230713"/>
    <n v="8"/>
    <n v="5"/>
    <n v="66.409925053297755"/>
    <n v="60.393002741658613"/>
    <n v="1.1215999623924566E-2"/>
    <n v="6.2943552182369675"/>
    <n v="1.1215999623924566E-2"/>
    <n v="0.1142993316023494"/>
    <n v="9.164219211545749"/>
    <n v="0"/>
    <n v="0.1142993316023494"/>
  </r>
  <r>
    <x v="0"/>
    <x v="0"/>
    <x v="3"/>
    <n v="15"/>
    <n v="4"/>
    <x v="3"/>
    <x v="0"/>
    <n v="74.97189688553938"/>
    <n v="198.65849590301511"/>
    <n v="6"/>
    <n v="74.971896885539223"/>
    <n v="5"/>
    <n v="74.971896881106289"/>
    <n v="73.249598979949951"/>
    <n v="8"/>
    <n v="5"/>
    <n v="74.971896885539223"/>
    <n v="74.971896881106289"/>
    <n v="2.0850399731232228E-13"/>
    <n v="5.91300276959784E-9"/>
    <n v="2.0850399731232228E-13"/>
    <n v="2.0850399731232228E-13"/>
    <n v="5.91300276959784E-9"/>
    <n v="0"/>
    <n v="2.0850399731232228E-13"/>
  </r>
  <r>
    <x v="0"/>
    <x v="0"/>
    <x v="3"/>
    <n v="15"/>
    <n v="4"/>
    <x v="3"/>
    <x v="1"/>
    <n v="74.218078444722309"/>
    <n v="195.07056450843811"/>
    <n v="7"/>
    <n v="74.218077216757777"/>
    <n v="4"/>
    <n v="74.096737244257568"/>
    <n v="64.29002046585083"/>
    <n v="8"/>
    <n v="4"/>
    <n v="74.217896291339699"/>
    <n v="72.109289546631672"/>
    <n v="1.6545356031420462E-6"/>
    <n v="0.16349278101442088"/>
    <n v="1.6545356031420462E-6"/>
    <n v="2.4542993624654809E-4"/>
    <n v="2.841341277329438"/>
    <n v="0"/>
    <n v="2.4542993624654809E-4"/>
  </r>
  <r>
    <x v="0"/>
    <x v="0"/>
    <x v="3"/>
    <n v="15"/>
    <n v="4"/>
    <x v="3"/>
    <x v="2"/>
    <n v="73.463714625946778"/>
    <n v="193.72815752029419"/>
    <n v="7"/>
    <n v="73.463700200191653"/>
    <n v="4"/>
    <n v="73.35044900928213"/>
    <n v="64.96417498588562"/>
    <n v="8"/>
    <n v="4"/>
    <n v="73.463700200191653"/>
    <n v="73.35044900928213"/>
    <n v="1.9636571876346032E-5"/>
    <n v="0.15417899467969992"/>
    <n v="1.9636571876346032E-5"/>
    <n v="1.9636571876346032E-5"/>
    <n v="0.15417899467969992"/>
    <n v="0"/>
    <n v="1.9636571876346032E-5"/>
  </r>
  <r>
    <x v="0"/>
    <x v="0"/>
    <x v="3"/>
    <n v="15"/>
    <n v="4"/>
    <x v="3"/>
    <x v="3"/>
    <n v="72.70870523408324"/>
    <n v="194.1332452297211"/>
    <n v="7"/>
    <n v="72.708438535927655"/>
    <n v="4"/>
    <n v="72.603646903958776"/>
    <n v="60.787514209747307"/>
    <n v="7"/>
    <n v="4"/>
    <n v="72.708438535927655"/>
    <n v="72.603646903958776"/>
    <n v="3.6680361000261409E-4"/>
    <n v="0.14449209319053685"/>
    <n v="3.6680361000261409E-4"/>
    <n v="3.6680361000261409E-4"/>
    <n v="0.14449209319053685"/>
    <n v="0"/>
    <n v="3.6680361000261409E-4"/>
  </r>
  <r>
    <x v="0"/>
    <x v="1"/>
    <x v="0"/>
    <n v="15"/>
    <n v="4"/>
    <x v="0"/>
    <x v="0"/>
    <n v="42.499999999999957"/>
    <n v="63.651392698287957"/>
    <n v="10"/>
    <n v="41.884305199491301"/>
    <n v="1"/>
    <n v="42.499999999999972"/>
    <n v="9.1198761463165283"/>
    <n v="8"/>
    <n v="4"/>
    <n v="41.701527811194417"/>
    <n v="42.499999999999972"/>
    <n v="1.4486936482556632"/>
    <n v="-3.3437305212240041E-14"/>
    <n v="-3.3437305212240041E-14"/>
    <n v="1.8787580913071558"/>
    <n v="-3.3437305212240041E-14"/>
    <n v="1"/>
    <n v="-3.3437305212240041E-14"/>
  </r>
  <r>
    <x v="0"/>
    <x v="1"/>
    <x v="0"/>
    <n v="15"/>
    <n v="4"/>
    <x v="0"/>
    <x v="1"/>
    <n v="38.225806451612819"/>
    <n v="62.605657577514648"/>
    <n v="10"/>
    <n v="36.64403782357374"/>
    <n v="1"/>
    <n v="38.225806451612812"/>
    <n v="8.6228859424591064"/>
    <n v="8"/>
    <n v="4"/>
    <n v="36.64403782357374"/>
    <n v="38.225806451612812"/>
    <n v="4.1379601239840973"/>
    <n v="1.8588037813133464E-14"/>
    <n v="1.8588037813133464E-14"/>
    <n v="4.1379601239840973"/>
    <n v="1.8588037813133464E-14"/>
    <n v="1"/>
    <n v="1.8588037813133464E-14"/>
  </r>
  <r>
    <x v="0"/>
    <x v="1"/>
    <x v="0"/>
    <n v="15"/>
    <n v="4"/>
    <x v="0"/>
    <x v="2"/>
    <n v="34.348958333333371"/>
    <n v="61.996414184570313"/>
    <n v="10"/>
    <n v="31.729183660049902"/>
    <n v="1"/>
    <n v="34.348958333333329"/>
    <n v="9.7433650493621826"/>
    <n v="9"/>
    <n v="4"/>
    <n v="31.526005486644092"/>
    <n v="34.348958333333329"/>
    <n v="7.626940671272564"/>
    <n v="1.2411603208425089E-13"/>
    <n v="1.2411603208425089E-13"/>
    <n v="8.2184525635229875"/>
    <n v="1.2411603208425089E-13"/>
    <n v="1"/>
    <n v="1.2411603208425089E-13"/>
  </r>
  <r>
    <x v="0"/>
    <x v="1"/>
    <x v="0"/>
    <n v="15"/>
    <n v="4"/>
    <x v="0"/>
    <x v="3"/>
    <n v="30.804195804195778"/>
    <n v="62.177321672439582"/>
    <n v="10"/>
    <n v="27.145714218887619"/>
    <n v="1"/>
    <n v="30.80419580419575"/>
    <n v="10.09161162376404"/>
    <n v="9"/>
    <n v="4"/>
    <n v="26.62171754761663"/>
    <n v="30.80419580419575"/>
    <n v="11.876569051057146"/>
    <n v="9.2265708253070981E-14"/>
    <n v="9.2265708253070981E-14"/>
    <n v="13.577625214320516"/>
    <n v="9.2265708253070981E-14"/>
    <n v="1"/>
    <n v="9.2265708253070981E-14"/>
  </r>
  <r>
    <x v="0"/>
    <x v="1"/>
    <x v="0"/>
    <n v="15"/>
    <n v="4"/>
    <x v="1"/>
    <x v="0"/>
    <n v="58.682696353651288"/>
    <n v="64.920053005218506"/>
    <n v="7"/>
    <n v="58.265856283909507"/>
    <n v="1"/>
    <n v="58.681355047126999"/>
    <n v="8.8345236778259277"/>
    <n v="8"/>
    <n v="4"/>
    <n v="57.038568880395729"/>
    <n v="58.681355047126999"/>
    <n v="0.71032876067877671"/>
    <n v="2.2856934115727582E-3"/>
    <n v="2.2856934115727582E-3"/>
    <n v="2.8017244868013966"/>
    <n v="2.2856934115727582E-3"/>
    <n v="1"/>
    <n v="2.2856934115727582E-3"/>
  </r>
  <r>
    <x v="0"/>
    <x v="1"/>
    <x v="0"/>
    <n v="15"/>
    <n v="4"/>
    <x v="1"/>
    <x v="1"/>
    <n v="54.128512584543778"/>
    <n v="64.290950059890747"/>
    <n v="7"/>
    <n v="52.120127503211123"/>
    <n v="1"/>
    <n v="54.106763971079459"/>
    <n v="8.769148588180542"/>
    <n v="8"/>
    <n v="4"/>
    <n v="51.285189267247347"/>
    <n v="54.106763971079459"/>
    <n v="3.7104013863224887"/>
    <n v="4.0179588216743937E-2"/>
    <n v="4.0179588216743937E-2"/>
    <n v="5.25291234052556"/>
    <n v="4.0179588216743937E-2"/>
    <n v="1"/>
    <n v="4.0179588216743937E-2"/>
  </r>
  <r>
    <x v="0"/>
    <x v="1"/>
    <x v="0"/>
    <n v="15"/>
    <n v="4"/>
    <x v="1"/>
    <x v="2"/>
    <n v="50.030268102971966"/>
    <n v="63.427447557449341"/>
    <n v="17"/>
    <n v="48.498237394469513"/>
    <n v="1"/>
    <n v="49.969808630567897"/>
    <n v="10.355088472366329"/>
    <n v="9"/>
    <n v="4"/>
    <n v="46.170280219907092"/>
    <n v="48.545454545454533"/>
    <n v="3.0622076726617542"/>
    <n v="0.12084578935222208"/>
    <n v="0.12084578935222208"/>
    <n v="7.7153052130767588"/>
    <n v="2.9678305030494752"/>
    <n v="1"/>
    <n v="2.9678305030494752"/>
  </r>
  <r>
    <x v="0"/>
    <x v="1"/>
    <x v="0"/>
    <n v="15"/>
    <n v="4"/>
    <x v="1"/>
    <x v="3"/>
    <n v="46.63200751631318"/>
    <n v="63.12703800201416"/>
    <n v="17"/>
    <n v="44.933615043840483"/>
    <n v="1"/>
    <n v="46.196751781207681"/>
    <n v="9.3641135692596436"/>
    <n v="9"/>
    <n v="4"/>
    <n v="42.079992493261649"/>
    <n v="45.521739130434831"/>
    <n v="3.6421174273454824"/>
    <n v="0.93338408163799325"/>
    <n v="0.93338408163799325"/>
    <n v="9.7615677846575846"/>
    <n v="2.3809148372819817"/>
    <n v="1"/>
    <n v="2.3809148372819817"/>
  </r>
  <r>
    <x v="0"/>
    <x v="1"/>
    <x v="0"/>
    <n v="15"/>
    <n v="4"/>
    <x v="2"/>
    <x v="0"/>
    <n v="74.77158092961092"/>
    <n v="64.563018083572388"/>
    <n v="8"/>
    <n v="74.770983654427482"/>
    <n v="2"/>
    <n v="74.749999999999929"/>
    <n v="9.3506252765655518"/>
    <n v="9"/>
    <n v="4"/>
    <n v="74.759752207276321"/>
    <n v="74.749999999999929"/>
    <n v="7.9879972579427071E-4"/>
    <n v="2.886247601385751E-2"/>
    <n v="7.9879972579427071E-4"/>
    <n v="1.5819810397929356E-2"/>
    <n v="2.886247601385751E-2"/>
    <n v="1"/>
    <n v="2.886247601385751E-2"/>
  </r>
  <r>
    <x v="0"/>
    <x v="1"/>
    <x v="0"/>
    <n v="15"/>
    <n v="4"/>
    <x v="2"/>
    <x v="1"/>
    <n v="70.978142723646258"/>
    <n v="65.630735874176025"/>
    <n v="15"/>
    <n v="70.671956761617011"/>
    <n v="2"/>
    <n v="70.976190476190382"/>
    <n v="9.2898993492126465"/>
    <n v="9"/>
    <n v="4"/>
    <n v="69.277120938751253"/>
    <n v="70.976190476190382"/>
    <n v="0.43138063392470438"/>
    <n v="2.7504910398636478E-3"/>
    <n v="2.7504910398636478E-3"/>
    <n v="2.3965431041467813"/>
    <n v="2.7504910398636478E-3"/>
    <n v="1"/>
    <n v="2.7504910398636478E-3"/>
  </r>
  <r>
    <x v="0"/>
    <x v="1"/>
    <x v="0"/>
    <n v="15"/>
    <n v="4"/>
    <x v="2"/>
    <x v="2"/>
    <n v="67.547721780781416"/>
    <n v="64.218509197235107"/>
    <n v="15"/>
    <n v="66.550692568833668"/>
    <n v="2"/>
    <n v="67.545454545454575"/>
    <n v="9.4868667125701904"/>
    <n v="9"/>
    <n v="4"/>
    <n v="64.144894474930268"/>
    <n v="67.545454545454575"/>
    <n v="1.4760367717263576"/>
    <n v="3.3564941452778182E-3"/>
    <n v="3.3564941452778182E-3"/>
    <n v="5.0376640634818788"/>
    <n v="3.3564941452778182E-3"/>
    <n v="1"/>
    <n v="3.3564941452778182E-3"/>
  </r>
  <r>
    <x v="0"/>
    <x v="1"/>
    <x v="0"/>
    <n v="15"/>
    <n v="4"/>
    <x v="2"/>
    <x v="3"/>
    <n v="64.413994033177048"/>
    <n v="64.180861949920654"/>
    <n v="15"/>
    <n v="62.390031148728113"/>
    <n v="2"/>
    <n v="64.413043478260803"/>
    <n v="9.2462210655212402"/>
    <n v="9"/>
    <n v="4"/>
    <n v="59.708424309633607"/>
    <n v="64.413043478260803"/>
    <n v="3.1421167322840948"/>
    <n v="1.4756962838765758E-3"/>
    <n v="1.4756962838765758E-3"/>
    <n v="7.305197875355768"/>
    <n v="1.4756962838765758E-3"/>
    <n v="1"/>
    <n v="1.4756962838765758E-3"/>
  </r>
  <r>
    <x v="0"/>
    <x v="1"/>
    <x v="0"/>
    <n v="15"/>
    <n v="4"/>
    <x v="3"/>
    <x v="0"/>
    <n v="93.595755304442832"/>
    <n v="66.287516117095947"/>
    <n v="13"/>
    <n v="93.59575530379081"/>
    <n v="2"/>
    <n v="93.59575530444269"/>
    <n v="9.1025681495666504"/>
    <n v="8"/>
    <n v="4"/>
    <n v="93.594404754777173"/>
    <n v="93.59575530444269"/>
    <n v="6.9663675870987703E-10"/>
    <n v="1.5183225637720175E-13"/>
    <n v="1.5183225637720175E-13"/>
    <n v="1.4429603792032917E-3"/>
    <n v="1.5183225637720175E-13"/>
    <n v="0"/>
    <n v="1.4429603792032917E-3"/>
  </r>
  <r>
    <x v="0"/>
    <x v="1"/>
    <x v="0"/>
    <n v="15"/>
    <n v="4"/>
    <x v="3"/>
    <x v="1"/>
    <n v="89.710243147088534"/>
    <n v="65.092468738555908"/>
    <n v="13"/>
    <n v="88.982051202492812"/>
    <n v="2"/>
    <n v="89.71024314708832"/>
    <n v="8.4756789207458496"/>
    <n v="8"/>
    <n v="4"/>
    <n v="88.088456440727313"/>
    <n v="89.71024314708832"/>
    <n v="0.81171549541090982"/>
    <n v="2.3761257717084682E-13"/>
    <n v="2.3761257717084682E-13"/>
    <n v="1.8078054963045254"/>
    <n v="2.3761257717084682E-13"/>
    <n v="1"/>
    <n v="2.3761257717084682E-13"/>
  </r>
  <r>
    <x v="0"/>
    <x v="1"/>
    <x v="0"/>
    <n v="15"/>
    <n v="4"/>
    <x v="3"/>
    <x v="2"/>
    <n v="86.1779593676752"/>
    <n v="65.609941959381104"/>
    <n v="13"/>
    <n v="84.327575197913688"/>
    <n v="2"/>
    <n v="86.177959367675157"/>
    <n v="8.6904127597808838"/>
    <n v="8"/>
    <n v="4"/>
    <n v="83.219956110975488"/>
    <n v="86.177959367675157"/>
    <n v="2.1471663791282332"/>
    <n v="4.9470380197465211E-14"/>
    <n v="4.9470380197465211E-14"/>
    <n v="3.4324359481285649"/>
    <n v="4.9470380197465211E-14"/>
    <n v="1"/>
    <n v="4.9470380197465211E-14"/>
  </r>
  <r>
    <x v="0"/>
    <x v="1"/>
    <x v="0"/>
    <n v="15"/>
    <n v="4"/>
    <x v="3"/>
    <x v="3"/>
    <n v="82.952830699515374"/>
    <n v="65.419675588607788"/>
    <n v="13"/>
    <n v="79.635528973752827"/>
    <n v="2"/>
    <n v="82.952830699515317"/>
    <n v="9.0969893932342529"/>
    <n v="8"/>
    <n v="4"/>
    <n v="78.909118166104861"/>
    <n v="82.952830699515317"/>
    <n v="3.9990217305289955"/>
    <n v="6.852498990265332E-14"/>
    <n v="6.852498990265332E-14"/>
    <n v="4.8747131343332653"/>
    <n v="6.852498990265332E-14"/>
    <n v="1"/>
    <n v="6.852498990265332E-14"/>
  </r>
  <r>
    <x v="0"/>
    <x v="1"/>
    <x v="1"/>
    <n v="15"/>
    <n v="4"/>
    <x v="0"/>
    <x v="0"/>
    <n v="48.000000000000043"/>
    <n v="104.2512052059174"/>
    <n v="9"/>
    <n v="47.928825741112703"/>
    <n v="2"/>
    <n v="47.999999999999879"/>
    <n v="19.613297700881962"/>
    <n v="8"/>
    <n v="4"/>
    <n v="47.816933236542873"/>
    <n v="47.999999999999879"/>
    <n v="0.14827970601528986"/>
    <n v="3.4046839421838102E-13"/>
    <n v="3.4046839421838102E-13"/>
    <n v="0.3813890905357698"/>
    <n v="3.4046839421838102E-13"/>
    <n v="1"/>
    <n v="3.4046839421838102E-13"/>
  </r>
  <r>
    <x v="0"/>
    <x v="1"/>
    <x v="1"/>
    <n v="15"/>
    <n v="4"/>
    <x v="0"/>
    <x v="1"/>
    <n v="44.064516129032249"/>
    <n v="103.6185276508331"/>
    <n v="9"/>
    <n v="42.10099576847103"/>
    <n v="2"/>
    <n v="44.06451612903215"/>
    <n v="19.355042219161991"/>
    <n v="8"/>
    <n v="4"/>
    <n v="42.10099576847103"/>
    <n v="44.06451612903215"/>
    <n v="4.4560125312882723"/>
    <n v="2.2575076670562487E-13"/>
    <n v="2.2575076670562487E-13"/>
    <n v="4.4560125312882723"/>
    <n v="2.2575076670562487E-13"/>
    <n v="1"/>
    <n v="2.2575076670562487E-13"/>
  </r>
  <r>
    <x v="0"/>
    <x v="1"/>
    <x v="1"/>
    <n v="15"/>
    <n v="4"/>
    <x v="0"/>
    <x v="2"/>
    <n v="40.479166666666529"/>
    <n v="102.40444183349609"/>
    <n v="10"/>
    <n v="36.661408345616323"/>
    <n v="2"/>
    <n v="40.479166666666643"/>
    <n v="19.936794519424438"/>
    <n v="8"/>
    <n v="4"/>
    <n v="36.275223279720556"/>
    <n v="40.479166666666643"/>
    <n v="9.4314153067632809"/>
    <n v="-2.8085271284804877E-13"/>
    <n v="-2.8085271284804877E-13"/>
    <n v="10.385449437643199"/>
    <n v="-2.8085271284804877E-13"/>
    <n v="1"/>
    <n v="-2.8085271284804877E-13"/>
  </r>
  <r>
    <x v="0"/>
    <x v="1"/>
    <x v="1"/>
    <n v="15"/>
    <n v="4"/>
    <x v="0"/>
    <x v="3"/>
    <n v="37.18993785453506"/>
    <n v="101.3015749454498"/>
    <n v="19"/>
    <n v="32.374809473491148"/>
    <n v="2"/>
    <n v="37.188811188811137"/>
    <n v="19.440679550170898"/>
    <n v="9"/>
    <n v="4"/>
    <n v="31.412479722101239"/>
    <n v="37.188811188811137"/>
    <n v="12.947395609742166"/>
    <n v="3.0294907410981118E-3"/>
    <n v="3.0294907410981118E-3"/>
    <n v="15.535003459892311"/>
    <n v="3.0294907410981118E-3"/>
    <n v="1"/>
    <n v="3.0294907410981118E-3"/>
  </r>
  <r>
    <x v="0"/>
    <x v="1"/>
    <x v="1"/>
    <n v="15"/>
    <n v="4"/>
    <x v="1"/>
    <x v="0"/>
    <n v="64.230280141167043"/>
    <n v="104.4386830329895"/>
    <n v="6"/>
    <n v="64.188456977516523"/>
    <n v="2"/>
    <n v="64.211873229969427"/>
    <n v="19.211557149887081"/>
    <n v="8"/>
    <n v="4"/>
    <n v="63.725300935293703"/>
    <n v="64.211873229969427"/>
    <n v="6.5114403297945558E-2"/>
    <n v="2.8657684751118198E-2"/>
    <n v="2.8657684751118198E-2"/>
    <n v="0.7862011574034603"/>
    <n v="2.8657684751118198E-2"/>
    <n v="0"/>
    <n v="0.7862011574034603"/>
  </r>
  <r>
    <x v="0"/>
    <x v="1"/>
    <x v="1"/>
    <n v="15"/>
    <n v="4"/>
    <x v="1"/>
    <x v="1"/>
    <n v="60.227916095645163"/>
    <n v="103.001161813736"/>
    <n v="7"/>
    <n v="57.541460281740733"/>
    <n v="2"/>
    <n v="60.17232248970916"/>
    <n v="18.906099081039429"/>
    <n v="8"/>
    <n v="4"/>
    <n v="56.340981183370197"/>
    <n v="60.17232248970916"/>
    <n v="4.4604827595864265"/>
    <n v="9.2305378535292443E-2"/>
    <n v="9.2305378535292443E-2"/>
    <n v="6.4537097815277322"/>
    <n v="9.2305378535292443E-2"/>
    <n v="1"/>
    <n v="9.2305378535292443E-2"/>
  </r>
  <r>
    <x v="0"/>
    <x v="1"/>
    <x v="1"/>
    <n v="15"/>
    <n v="4"/>
    <x v="1"/>
    <x v="2"/>
    <n v="56.567215392254681"/>
    <n v="103.06932902336121"/>
    <n v="17"/>
    <n v="53.483696091966259"/>
    <n v="2"/>
    <n v="56.490525960913629"/>
    <n v="20.008773326873779"/>
    <n v="9"/>
    <n v="4"/>
    <n v="52.066419553218182"/>
    <n v="56.490525960913629"/>
    <n v="5.4510714004681677"/>
    <n v="0.13557222290201731"/>
    <n v="0.13557222290201731"/>
    <n v="7.9565448074941996"/>
    <n v="0.13557222290201731"/>
    <n v="1"/>
    <n v="0.13557222290201731"/>
  </r>
  <r>
    <x v="0"/>
    <x v="1"/>
    <x v="1"/>
    <n v="15"/>
    <n v="4"/>
    <x v="1"/>
    <x v="3"/>
    <n v="53.206459982860522"/>
    <n v="102.7623729705811"/>
    <n v="17"/>
    <n v="50.808636204983813"/>
    <n v="2"/>
    <n v="53.110400860118418"/>
    <n v="19.864642858505249"/>
    <n v="9"/>
    <n v="4"/>
    <n v="49.522465025451012"/>
    <n v="53.110400860118418"/>
    <n v="4.5066403189558635"/>
    <n v="0.18054033809625464"/>
    <n v="0.18054033809625464"/>
    <n v="6.9239617869639156"/>
    <n v="0.18054033809625464"/>
    <n v="1"/>
    <n v="0.18054033809625464"/>
  </r>
  <r>
    <x v="0"/>
    <x v="1"/>
    <x v="1"/>
    <n v="15"/>
    <n v="4"/>
    <x v="2"/>
    <x v="0"/>
    <n v="78.708917052036725"/>
    <n v="106.9925746917725"/>
    <n v="7"/>
    <n v="78.708880324807254"/>
    <n v="3"/>
    <n v="78.599999999999994"/>
    <n v="18.46801233291626"/>
    <n v="8"/>
    <n v="4"/>
    <n v="78.654860584491857"/>
    <n v="78.599999999999994"/>
    <n v="4.666209477476421E-5"/>
    <n v="0.13837955865244878"/>
    <n v="4.666209477476421E-5"/>
    <n v="6.8678962396509072E-2"/>
    <n v="0.13837955865244878"/>
    <n v="0"/>
    <n v="6.8678962396509072E-2"/>
  </r>
  <r>
    <x v="0"/>
    <x v="1"/>
    <x v="1"/>
    <n v="15"/>
    <n v="4"/>
    <x v="2"/>
    <x v="1"/>
    <n v="75.562362298309068"/>
    <n v="106.1848299503326"/>
    <n v="15"/>
    <n v="75.500991470334711"/>
    <n v="3"/>
    <n v="75.009523809523913"/>
    <n v="19.648676156997681"/>
    <n v="9"/>
    <n v="4"/>
    <n v="74.700179152190742"/>
    <n v="75.009523809523913"/>
    <n v="8.1218778910159911E-2"/>
    <n v="0.73163208768226562"/>
    <n v="8.1218778910159911E-2"/>
    <n v="1.1410219584117212"/>
    <n v="0.73163208768226562"/>
    <n v="0"/>
    <n v="1.1410219584117212"/>
  </r>
  <r>
    <x v="0"/>
    <x v="1"/>
    <x v="1"/>
    <n v="15"/>
    <n v="4"/>
    <x v="2"/>
    <x v="2"/>
    <n v="72.464682356748085"/>
    <n v="106.5458829402924"/>
    <n v="15"/>
    <n v="72.394533354568964"/>
    <n v="3"/>
    <n v="71.745454545454464"/>
    <n v="19.645068407058719"/>
    <n v="9"/>
    <n v="4"/>
    <n v="71.062031934328417"/>
    <n v="71.745454545454464"/>
    <n v="9.6804401672215601E-2"/>
    <n v="0.99252185741023213"/>
    <n v="9.6804401672215601E-2"/>
    <n v="1.9356331619785956"/>
    <n v="0.99252185741023213"/>
    <n v="1"/>
    <n v="0.99252185741023213"/>
  </r>
  <r>
    <x v="0"/>
    <x v="1"/>
    <x v="1"/>
    <n v="15"/>
    <n v="4"/>
    <x v="2"/>
    <x v="3"/>
    <n v="69.378709904104753"/>
    <n v="106.01110553741459"/>
    <n v="15"/>
    <n v="69.278315895556901"/>
    <n v="3"/>
    <n v="68.76521739130429"/>
    <n v="19.178553819656369"/>
    <n v="9"/>
    <n v="4"/>
    <n v="68.442757686388973"/>
    <n v="68.76521739130429"/>
    <n v="0.14470434616990782"/>
    <n v="0.88426624485873506"/>
    <n v="0.14470434616990782"/>
    <n v="1.3490481719960679"/>
    <n v="0.88426624485873506"/>
    <n v="1"/>
    <n v="0.88426624485873506"/>
  </r>
  <r>
    <x v="0"/>
    <x v="1"/>
    <x v="1"/>
    <n v="15"/>
    <n v="4"/>
    <x v="3"/>
    <x v="0"/>
    <n v="97.47113587930474"/>
    <n v="108.98623204231259"/>
    <n v="9"/>
    <n v="97.471135879224647"/>
    <n v="3"/>
    <n v="97.471132576854885"/>
    <n v="18.416699647903439"/>
    <n v="8"/>
    <n v="4"/>
    <n v="97.471076121711874"/>
    <n v="97.471132576854885"/>
    <n v="8.2170353769196055E-11"/>
    <n v="3.3881310863179191E-6"/>
    <n v="8.2170353769196055E-11"/>
    <n v="6.1307988591756364E-5"/>
    <n v="3.3881310863179191E-6"/>
    <n v="0"/>
    <n v="6.1307988591756364E-5"/>
  </r>
  <r>
    <x v="0"/>
    <x v="1"/>
    <x v="1"/>
    <n v="15"/>
    <n v="4"/>
    <x v="3"/>
    <x v="1"/>
    <n v="94.043946944570209"/>
    <n v="106.77672791481019"/>
    <n v="13"/>
    <n v="94.025384773869334"/>
    <n v="3"/>
    <n v="93.820126263671412"/>
    <n v="17.67785120010376"/>
    <n v="8"/>
    <n v="4"/>
    <n v="93.675491653393536"/>
    <n v="93.820126263671412"/>
    <n v="1.9737762295127362E-2"/>
    <n v="0.23799583936084415"/>
    <n v="1.9737762295127362E-2"/>
    <n v="0.39179054383355649"/>
    <n v="0.23799583936084415"/>
    <n v="0"/>
    <n v="0.39179054383355649"/>
  </r>
  <r>
    <x v="0"/>
    <x v="1"/>
    <x v="1"/>
    <n v="15"/>
    <n v="4"/>
    <x v="3"/>
    <x v="2"/>
    <n v="90.616760895186019"/>
    <n v="106.5006659030914"/>
    <n v="13"/>
    <n v="90.573999943430024"/>
    <n v="3"/>
    <n v="90.501029615322494"/>
    <n v="18.550587892532349"/>
    <n v="8"/>
    <n v="4"/>
    <n v="90.137069238492245"/>
    <n v="90.501029615322494"/>
    <n v="4.7188788623171843E-2"/>
    <n v="0.12771509235183087"/>
    <n v="4.7188788623171843E-2"/>
    <n v="0.52936305817487828"/>
    <n v="0.12771509235183087"/>
    <n v="0"/>
    <n v="0.52936305817487828"/>
  </r>
  <r>
    <x v="0"/>
    <x v="1"/>
    <x v="1"/>
    <n v="15"/>
    <n v="4"/>
    <x v="3"/>
    <x v="3"/>
    <n v="87.470550687449204"/>
    <n v="106.1585590839386"/>
    <n v="13"/>
    <n v="87.11501906306512"/>
    <n v="3"/>
    <n v="87.470550066830072"/>
    <n v="18.686965465545651"/>
    <n v="8"/>
    <n v="4"/>
    <n v="86.763257983284731"/>
    <n v="87.470550066830072"/>
    <n v="0.40645865561596228"/>
    <n v="7.0951780696047813E-7"/>
    <n v="7.0951780696047813E-7"/>
    <n v="0.80860666659317115"/>
    <n v="7.0951780696047813E-7"/>
    <n v="0"/>
    <n v="0.80860666659317115"/>
  </r>
  <r>
    <x v="0"/>
    <x v="1"/>
    <x v="2"/>
    <n v="15"/>
    <n v="4"/>
    <x v="0"/>
    <x v="0"/>
    <n v="51.883351671140169"/>
    <n v="158.2559118270874"/>
    <n v="6"/>
    <n v="51.829052742705137"/>
    <n v="3"/>
    <n v="51.666666666666679"/>
    <n v="55.155663967132568"/>
    <n v="9"/>
    <n v="5"/>
    <n v="51.760353881354938"/>
    <n v="51.666666666666679"/>
    <n v="0.10465578395783312"/>
    <n v="0.41763879451531249"/>
    <n v="0.10465578395783312"/>
    <n v="0.23706600638456371"/>
    <n v="0.41763879451531249"/>
    <n v="1"/>
    <n v="0.41763879451531249"/>
  </r>
  <r>
    <x v="0"/>
    <x v="1"/>
    <x v="2"/>
    <n v="15"/>
    <n v="4"/>
    <x v="0"/>
    <x v="1"/>
    <n v="48.131893403249208"/>
    <n v="159.0497567653656"/>
    <n v="9"/>
    <n v="46.941108533288748"/>
    <n v="3"/>
    <n v="47.956989247311867"/>
    <n v="54.565229892730713"/>
    <n v="9"/>
    <n v="5"/>
    <n v="46.575923648374093"/>
    <n v="47.956989247311867"/>
    <n v="2.4740037961608103"/>
    <n v="0.36338515601701604"/>
    <n v="0.36338515601701604"/>
    <n v="3.2327208527601301"/>
    <n v="0.36338515601701604"/>
    <n v="1"/>
    <n v="0.36338515601701604"/>
  </r>
  <r>
    <x v="0"/>
    <x v="1"/>
    <x v="2"/>
    <n v="15"/>
    <n v="4"/>
    <x v="0"/>
    <x v="2"/>
    <n v="44.698302445886647"/>
    <n v="155.70360684394839"/>
    <n v="10"/>
    <n v="42.055380460896878"/>
    <n v="3"/>
    <n v="44.565972222222364"/>
    <n v="49.344762802124023"/>
    <n v="8"/>
    <n v="5"/>
    <n v="42.055380460896878"/>
    <n v="44.565972222222364"/>
    <n v="5.9128016957453466"/>
    <n v="0.29605201187335206"/>
    <n v="0.29605201187335206"/>
    <n v="5.9128016957453466"/>
    <n v="0.29605201187335206"/>
    <n v="1"/>
    <n v="0.29605201187335206"/>
  </r>
  <r>
    <x v="0"/>
    <x v="1"/>
    <x v="2"/>
    <n v="15"/>
    <n v="4"/>
    <x v="0"/>
    <x v="3"/>
    <n v="41.677249051725738"/>
    <n v="162.5577898025513"/>
    <n v="10"/>
    <n v="37.451786637584803"/>
    <n v="3"/>
    <n v="41.445221445221513"/>
    <n v="51.814156532287598"/>
    <n v="9"/>
    <n v="5"/>
    <n v="36.698200339670692"/>
    <n v="41.445221445221513"/>
    <n v="10.13853483682837"/>
    <n v="0.55672486016592648"/>
    <n v="0.55672486016592648"/>
    <n v="11.946682723409928"/>
    <n v="0.55672486016592648"/>
    <n v="1"/>
    <n v="0.55672486016592648"/>
  </r>
  <r>
    <x v="0"/>
    <x v="1"/>
    <x v="2"/>
    <n v="15"/>
    <n v="4"/>
    <x v="1"/>
    <x v="0"/>
    <n v="67.080082518237489"/>
    <n v="161.13842034339899"/>
    <n v="6"/>
    <n v="67.077856499979248"/>
    <n v="3"/>
    <n v="67.002833484923769"/>
    <n v="48.87047266960144"/>
    <n v="8"/>
    <n v="5"/>
    <n v="67.077856499979248"/>
    <n v="67.002833484923769"/>
    <n v="3.3184488967141963E-3"/>
    <n v="0.11515941903130146"/>
    <n v="3.3184488967141963E-3"/>
    <n v="3.3184488967141963E-3"/>
    <n v="0.11515941903130146"/>
    <n v="0"/>
    <n v="3.3184488967141963E-3"/>
  </r>
  <r>
    <x v="0"/>
    <x v="1"/>
    <x v="2"/>
    <n v="15"/>
    <n v="4"/>
    <x v="1"/>
    <x v="1"/>
    <n v="63.55472796237602"/>
    <n v="157.8293414115906"/>
    <n v="6"/>
    <n v="62.273727001251913"/>
    <n v="3"/>
    <n v="63.427712743334567"/>
    <n v="48.541080951690667"/>
    <n v="8"/>
    <n v="5"/>
    <n v="61.21687474651376"/>
    <n v="63.427712743334567"/>
    <n v="2.0155871989294822"/>
    <n v="0.19985172325282502"/>
    <n v="0.19985172325282502"/>
    <n v="3.6784882743047129"/>
    <n v="0.19985172325282502"/>
    <n v="0"/>
    <n v="3.6784882743047129"/>
  </r>
  <r>
    <x v="0"/>
    <x v="1"/>
    <x v="2"/>
    <n v="15"/>
    <n v="4"/>
    <x v="1"/>
    <x v="2"/>
    <n v="60.294196360247327"/>
    <n v="159.92608237266541"/>
    <n v="7"/>
    <n v="57.628352276918548"/>
    <n v="3"/>
    <n v="60.137630326763293"/>
    <n v="47.119554281234741"/>
    <n v="8"/>
    <n v="5"/>
    <n v="56.580707458285843"/>
    <n v="60.137630326763293"/>
    <n v="4.4213941710091369"/>
    <n v="0.25967015556286427"/>
    <n v="0.25967015556286427"/>
    <n v="6.158949162824948"/>
    <n v="0.25967015556286427"/>
    <n v="1"/>
    <n v="0.25967015556286427"/>
  </r>
  <r>
    <x v="0"/>
    <x v="1"/>
    <x v="2"/>
    <n v="15"/>
    <n v="4"/>
    <x v="1"/>
    <x v="3"/>
    <n v="57.264036702730749"/>
    <n v="159.52950882911679"/>
    <n v="17"/>
    <n v="54.397798404006309"/>
    <n v="3"/>
    <n v="57.092890548897707"/>
    <n v="50.972309589385993"/>
    <n v="9"/>
    <n v="5"/>
    <n v="53.743322797149617"/>
    <n v="57.092890548897707"/>
    <n v="5.0053025664321664"/>
    <n v="0.29887196866944082"/>
    <n v="0.29887196866944082"/>
    <n v="6.1482111780869975"/>
    <n v="0.29887196866944082"/>
    <n v="1"/>
    <n v="0.29887196866944082"/>
  </r>
  <r>
    <x v="0"/>
    <x v="1"/>
    <x v="2"/>
    <n v="15"/>
    <n v="4"/>
    <x v="2"/>
    <x v="0"/>
    <n v="81.224749619814645"/>
    <n v="161.54450154304499"/>
    <n v="7"/>
    <n v="81.22474896424427"/>
    <n v="4"/>
    <n v="81.166666666666814"/>
    <n v="49.508762121200562"/>
    <n v="8"/>
    <n v="5"/>
    <n v="81.22474896424427"/>
    <n v="81.166666666666814"/>
    <n v="8.071066736961528E-7"/>
    <n v="7.1508934677789737E-2"/>
    <n v="8.071066736961528E-7"/>
    <n v="8.071066736961528E-7"/>
    <n v="7.1508934677789737E-2"/>
    <n v="0"/>
    <n v="8.071066736961528E-7"/>
  </r>
  <r>
    <x v="0"/>
    <x v="1"/>
    <x v="2"/>
    <n v="15"/>
    <n v="4"/>
    <x v="2"/>
    <x v="1"/>
    <n v="78.631000278013971"/>
    <n v="165.89667105674741"/>
    <n v="15"/>
    <n v="78.598914767554731"/>
    <n v="4"/>
    <n v="77.698412698412781"/>
    <n v="46.80942702293396"/>
    <n v="9"/>
    <n v="5"/>
    <n v="78.357970200488424"/>
    <n v="77.698412698412781"/>
    <n v="4.080516634125933E-2"/>
    <n v="1.1860304158714243"/>
    <n v="4.080516634125933E-2"/>
    <n v="0.34722956157266283"/>
    <n v="1.1860304158714243"/>
    <n v="0"/>
    <n v="0.34722956157266283"/>
  </r>
  <r>
    <x v="0"/>
    <x v="1"/>
    <x v="2"/>
    <n v="15"/>
    <n v="4"/>
    <x v="2"/>
    <x v="2"/>
    <n v="76.047805015534351"/>
    <n v="162.25869870185849"/>
    <n v="15"/>
    <n v="76.030257592793291"/>
    <n v="4"/>
    <n v="74.545454545454618"/>
    <n v="50.128032684326172"/>
    <n v="9"/>
    <n v="5"/>
    <n v="75.526275839152376"/>
    <n v="74.545454545454618"/>
    <n v="2.3074200152753827E-2"/>
    <n v="1.9755342968450527"/>
    <n v="2.3074200152753827E-2"/>
    <n v="0.68579122865602993"/>
    <n v="1.9755342968450527"/>
    <n v="0"/>
    <n v="0.68579122865602993"/>
  </r>
  <r>
    <x v="0"/>
    <x v="1"/>
    <x v="2"/>
    <n v="15"/>
    <n v="4"/>
    <x v="2"/>
    <x v="3"/>
    <n v="73.475833800919446"/>
    <n v="161.25204610824579"/>
    <n v="15"/>
    <n v="73.460574625077626"/>
    <n v="4"/>
    <n v="71.666666666666586"/>
    <n v="48.483552932739258"/>
    <n v="9"/>
    <n v="5"/>
    <n v="72.814622494001881"/>
    <n v="71.666666666666586"/>
    <n v="2.0767611679186875E-2"/>
    <n v="2.4622614547726585"/>
    <n v="2.0767611679186875E-2"/>
    <n v="0.89990310107823601"/>
    <n v="2.4622614547726585"/>
    <n v="0"/>
    <n v="0.89990310107823601"/>
  </r>
  <r>
    <x v="0"/>
    <x v="1"/>
    <x v="2"/>
    <n v="15"/>
    <n v="4"/>
    <x v="3"/>
    <x v="0"/>
    <n v="99.78642078134196"/>
    <n v="166.3774702548981"/>
    <n v="9"/>
    <n v="99.786420781341619"/>
    <n v="4"/>
    <n v="99.786419595466882"/>
    <n v="46.689745187759399"/>
    <n v="8"/>
    <n v="5"/>
    <n v="99.786413626429436"/>
    <n v="99.786419595466882"/>
    <n v="3.4179050665841648E-13"/>
    <n v="1.1884132819377139E-6"/>
    <n v="3.4179050665841648E-13"/>
    <n v="7.1702266378170314E-6"/>
    <n v="1.1884132819377139E-6"/>
    <n v="0"/>
    <n v="7.1702266378170314E-6"/>
  </r>
  <r>
    <x v="0"/>
    <x v="1"/>
    <x v="2"/>
    <n v="15"/>
    <n v="4"/>
    <x v="3"/>
    <x v="1"/>
    <n v="97.007180360334914"/>
    <n v="164.05891156196591"/>
    <n v="13"/>
    <n v="97.0059786808051"/>
    <n v="4"/>
    <n v="96.30452659885735"/>
    <n v="45.126512765884399"/>
    <n v="8"/>
    <n v="5"/>
    <n v="96.944976109794595"/>
    <n v="96.30452659885735"/>
    <n v="1.2387531782184569E-3"/>
    <n v="0.72433170293945603"/>
    <n v="1.2387531782184569E-3"/>
    <n v="6.4123346652546584E-2"/>
    <n v="0.72433170293945603"/>
    <n v="0"/>
    <n v="6.4123346652546584E-2"/>
  </r>
  <r>
    <x v="0"/>
    <x v="1"/>
    <x v="2"/>
    <n v="15"/>
    <n v="4"/>
    <x v="3"/>
    <x v="2"/>
    <n v="94.227940164357022"/>
    <n v="164.0194194316864"/>
    <n v="13"/>
    <n v="94.225013813537473"/>
    <n v="4"/>
    <n v="93.139169329212265"/>
    <n v="45.779945373535163"/>
    <n v="8"/>
    <n v="5"/>
    <n v="94.070234452678434"/>
    <n v="93.139169329212265"/>
    <n v="3.1056083943313984E-3"/>
    <n v="1.1554649642618413"/>
    <n v="3.1056083943313984E-3"/>
    <n v="0.16736618820650218"/>
    <n v="1.1554649642618413"/>
    <n v="0"/>
    <n v="0.16736618820650218"/>
  </r>
  <r>
    <x v="0"/>
    <x v="1"/>
    <x v="2"/>
    <n v="15"/>
    <n v="4"/>
    <x v="3"/>
    <x v="3"/>
    <n v="91.448700354515893"/>
    <n v="164.3184099197388"/>
    <n v="13"/>
    <n v="91.443439934798747"/>
    <n v="4"/>
    <n v="90.249060517797218"/>
    <n v="47.033090353012078"/>
    <n v="8"/>
    <n v="5"/>
    <n v="91.320816150702115"/>
    <n v="90.249060517797218"/>
    <n v="5.7523176346446821E-3"/>
    <n v="1.3118172615554662"/>
    <n v="5.7523176346446821E-3"/>
    <n v="0.1398425601654415"/>
    <n v="1.3118172615554662"/>
    <n v="0"/>
    <n v="0.1398425601654415"/>
  </r>
  <r>
    <x v="0"/>
    <x v="1"/>
    <x v="3"/>
    <n v="15"/>
    <n v="4"/>
    <x v="0"/>
    <x v="0"/>
    <n v="54.676890571098461"/>
    <n v="221.96331024169919"/>
    <n v="5"/>
    <n v="54.669402189885737"/>
    <n v="4"/>
    <n v="54.285714285714143"/>
    <n v="122.8331577777863"/>
    <n v="9"/>
    <n v="4"/>
    <n v="54.551961491960142"/>
    <n v="54.285714285714143"/>
    <n v="1.3695696910537668E-2"/>
    <n v="0.71543257361289969"/>
    <n v="1.3695696910537668E-2"/>
    <n v="0.22848607123309028"/>
    <n v="0.71543257361289969"/>
    <n v="0"/>
    <n v="0.22848607123309028"/>
  </r>
  <r>
    <x v="0"/>
    <x v="1"/>
    <x v="3"/>
    <n v="15"/>
    <n v="4"/>
    <x v="0"/>
    <x v="1"/>
    <n v="51.403035660993822"/>
    <n v="227.9411869049072"/>
    <n v="9"/>
    <n v="50.735973851737853"/>
    <n v="4"/>
    <n v="50.737327188940121"/>
    <n v="108.59730577468871"/>
    <n v="8"/>
    <n v="4"/>
    <n v="50.360244836083737"/>
    <n v="50.737327188940121"/>
    <n v="1.2977089790091054"/>
    <n v="1.2950761827454895"/>
    <n v="1.2950761827454895"/>
    <n v="2.0286561124275906"/>
    <n v="1.2950761827454895"/>
    <n v="1"/>
    <n v="1.2950761827454895"/>
  </r>
  <r>
    <x v="0"/>
    <x v="1"/>
    <x v="3"/>
    <n v="15"/>
    <n v="4"/>
    <x v="0"/>
    <x v="2"/>
    <n v="48.274625563927223"/>
    <n v="225.20411062240601"/>
    <n v="9"/>
    <n v="46.736885870195131"/>
    <n v="4"/>
    <n v="47.485119047619072"/>
    <n v="109.58725690841671"/>
    <n v="9"/>
    <n v="4"/>
    <n v="46.736885870195131"/>
    <n v="47.485119047619072"/>
    <n v="3.1853995256695571"/>
    <n v="1.6354482444667633"/>
    <n v="1.6354482444667633"/>
    <n v="3.1853995256695571"/>
    <n v="1.6354482444667633"/>
    <n v="1"/>
    <n v="1.6354482444667633"/>
  </r>
  <r>
    <x v="0"/>
    <x v="1"/>
    <x v="3"/>
    <n v="15"/>
    <n v="4"/>
    <x v="0"/>
    <x v="3"/>
    <n v="45.307904468065921"/>
    <n v="224.69043183326721"/>
    <n v="10"/>
    <n v="42.372356471089937"/>
    <n v="4"/>
    <n v="44.485514485514557"/>
    <n v="104.1575980186462"/>
    <n v="8"/>
    <n v="4"/>
    <n v="41.558021857188812"/>
    <n v="44.485514485514557"/>
    <n v="6.4791078542266884"/>
    <n v="1.8151137030206372"/>
    <n v="1.8151137030206372"/>
    <n v="8.2764423888112386"/>
    <n v="1.8151137030206372"/>
    <n v="1"/>
    <n v="1.8151137030206372"/>
  </r>
  <r>
    <x v="0"/>
    <x v="1"/>
    <x v="3"/>
    <n v="15"/>
    <n v="4"/>
    <x v="1"/>
    <x v="0"/>
    <n v="68.560154950472779"/>
    <n v="225.85398197174069"/>
    <n v="6"/>
    <n v="68.560154258510067"/>
    <n v="4"/>
    <n v="68.403951249216107"/>
    <n v="105.8978412151337"/>
    <n v="8"/>
    <n v="4"/>
    <n v="68.560154258510067"/>
    <n v="68.403951249216107"/>
    <n v="1.0092782194410334E-6"/>
    <n v="0.22783452191657391"/>
    <n v="1.0092782194410334E-6"/>
    <n v="1.0092782194410334E-6"/>
    <n v="0.22783452191657391"/>
    <n v="0"/>
    <n v="1.0092782194410334E-6"/>
  </r>
  <r>
    <x v="0"/>
    <x v="1"/>
    <x v="3"/>
    <n v="15"/>
    <n v="4"/>
    <x v="1"/>
    <x v="1"/>
    <n v="65.744941906783126"/>
    <n v="231.4494321346283"/>
    <n v="6"/>
    <n v="65.346628615208118"/>
    <n v="4"/>
    <n v="65.231796239360548"/>
    <n v="105.6942534446716"/>
    <n v="8"/>
    <n v="4"/>
    <n v="64.965127832979775"/>
    <n v="65.231796239360548"/>
    <n v="0.60584629025873749"/>
    <n v="0.78050972826190057"/>
    <n v="0.60584629025873749"/>
    <n v="1.1861202568389446"/>
    <n v="0.78050972826190057"/>
    <n v="0"/>
    <n v="1.1861202568389446"/>
  </r>
  <r>
    <x v="0"/>
    <x v="1"/>
    <x v="3"/>
    <n v="15"/>
    <n v="4"/>
    <x v="1"/>
    <x v="2"/>
    <n v="62.928098406792991"/>
    <n v="229.45582127571109"/>
    <n v="7"/>
    <n v="61.766365037610491"/>
    <n v="4"/>
    <n v="62.279872627735777"/>
    <n v="103.18272089958189"/>
    <n v="8"/>
    <n v="4"/>
    <n v="61.029993225058668"/>
    <n v="62.279872627735777"/>
    <n v="1.8461281980468875"/>
    <n v="1.0301054623751962"/>
    <n v="1.0301054623751962"/>
    <n v="3.0163078653103321"/>
    <n v="1.0301054623751962"/>
    <n v="0"/>
    <n v="3.0163078653103321"/>
  </r>
  <r>
    <x v="0"/>
    <x v="1"/>
    <x v="3"/>
    <n v="15"/>
    <n v="4"/>
    <x v="1"/>
    <x v="3"/>
    <n v="60.141593427655287"/>
    <n v="229.35131311416629"/>
    <n v="8"/>
    <n v="57.999035301538044"/>
    <n v="4"/>
    <n v="59.523242631819471"/>
    <n v="107.88462376594541"/>
    <n v="9"/>
    <n v="4"/>
    <n v="57.406672883706257"/>
    <n v="59.523242631819471"/>
    <n v="3.562523046042239"/>
    <n v="1.0281583187177015"/>
    <n v="1.0281583187177015"/>
    <n v="4.5474693769776549"/>
    <n v="1.0281583187177015"/>
    <n v="0"/>
    <n v="4.5474693769776549"/>
  </r>
  <r>
    <x v="0"/>
    <x v="1"/>
    <x v="3"/>
    <n v="15"/>
    <n v="4"/>
    <x v="2"/>
    <x v="0"/>
    <n v="83.025611947351805"/>
    <n v="228.61569690704351"/>
    <n v="7"/>
    <n v="83.025611932674138"/>
    <n v="5"/>
    <n v="82.999999999999915"/>
    <n v="108.2468369007111"/>
    <n v="8"/>
    <n v="5"/>
    <n v="83.025611932674138"/>
    <n v="82.999999999999915"/>
    <n v="1.7678481058410114E-8"/>
    <n v="3.0848248812826346E-2"/>
    <n v="1.7678481058410114E-8"/>
    <n v="1.7678481058410114E-8"/>
    <n v="3.0848248812826346E-2"/>
    <n v="0"/>
    <n v="1.7678481058410114E-8"/>
  </r>
  <r>
    <x v="0"/>
    <x v="1"/>
    <x v="3"/>
    <n v="15"/>
    <n v="4"/>
    <x v="2"/>
    <x v="1"/>
    <n v="80.83872427484873"/>
    <n v="236.9575226306915"/>
    <n v="9"/>
    <n v="80.823251434993352"/>
    <n v="5"/>
    <n v="79.619047619047464"/>
    <n v="116.5196678638458"/>
    <n v="9"/>
    <n v="5"/>
    <n v="80.819105619263951"/>
    <n v="79.619047619047464"/>
    <n v="1.9140381041603378E-2"/>
    <n v="1.5087777135799536"/>
    <n v="1.9140381041603378E-2"/>
    <n v="2.426888321255059E-2"/>
    <n v="1.5087777135799536"/>
    <n v="0"/>
    <n v="2.426888321255059E-2"/>
  </r>
  <r>
    <x v="0"/>
    <x v="1"/>
    <x v="3"/>
    <n v="15"/>
    <n v="4"/>
    <x v="2"/>
    <x v="2"/>
    <n v="78.611143132429319"/>
    <n v="232.00638556480411"/>
    <n v="12"/>
    <n v="78.600417244520898"/>
    <n v="5"/>
    <n v="76.545454545454575"/>
    <n v="110.76751136779789"/>
    <n v="9"/>
    <n v="5"/>
    <n v="78.498145088013018"/>
    <n v="76.545454545454575"/>
    <n v="1.3644233477628435E-2"/>
    <n v="2.6277299943277241"/>
    <n v="1.3644233477628435E-2"/>
    <n v="0.14374303681851194"/>
    <n v="2.6277299943277241"/>
    <n v="0"/>
    <n v="0.14374303681851194"/>
  </r>
  <r>
    <x v="0"/>
    <x v="1"/>
    <x v="3"/>
    <n v="15"/>
    <n v="4"/>
    <x v="2"/>
    <x v="3"/>
    <n v="76.404266718399739"/>
    <n v="230.1274182796478"/>
    <n v="15"/>
    <n v="76.399830260092017"/>
    <n v="5"/>
    <n v="73.739130434782552"/>
    <n v="111.7685356140137"/>
    <n v="9"/>
    <n v="5"/>
    <n v="76.222670483997689"/>
    <n v="73.739130434782552"/>
    <n v="5.8065583222908605E-3"/>
    <n v="3.4882034709396228"/>
    <n v="5.8065583222908605E-3"/>
    <n v="0.2376781326510897"/>
    <n v="3.4882034709396228"/>
    <n v="0"/>
    <n v="0.2376781326510897"/>
  </r>
  <r>
    <x v="0"/>
    <x v="1"/>
    <x v="3"/>
    <n v="15"/>
    <n v="4"/>
    <x v="3"/>
    <x v="0"/>
    <n v="101.2497542705258"/>
    <n v="236.01609182357791"/>
    <n v="9"/>
    <n v="101.2497542705258"/>
    <n v="5"/>
    <n v="101.249754021149"/>
    <n v="115.87704300880431"/>
    <n v="8"/>
    <n v="5"/>
    <n v="101.2497526598398"/>
    <n v="101.249754021149"/>
    <n v="0"/>
    <n v="2.4629866841931166E-7"/>
    <n v="0"/>
    <n v="1.5908048472838827E-6"/>
    <n v="2.4629866841931166E-7"/>
    <n v="0"/>
    <n v="1.5908048472838827E-6"/>
  </r>
  <r>
    <x v="0"/>
    <x v="1"/>
    <x v="3"/>
    <n v="15"/>
    <n v="4"/>
    <x v="3"/>
    <x v="1"/>
    <n v="98.950977824889762"/>
    <n v="239.2669370174408"/>
    <n v="13"/>
    <n v="98.950937707693072"/>
    <n v="5"/>
    <n v="97.897724918101261"/>
    <n v="104.759220123291"/>
    <n v="8"/>
    <n v="5"/>
    <n v="98.942466210452139"/>
    <n v="97.897724918101261"/>
    <n v="4.0542496468243448E-5"/>
    <n v="1.064418897054668"/>
    <n v="4.0542496468243448E-5"/>
    <n v="8.6018497489591846E-3"/>
    <n v="1.064418897054668"/>
    <n v="0"/>
    <n v="8.6018497489591846E-3"/>
  </r>
  <r>
    <x v="0"/>
    <x v="1"/>
    <x v="3"/>
    <n v="15"/>
    <n v="4"/>
    <x v="3"/>
    <x v="2"/>
    <n v="96.652201398513228"/>
    <n v="237.06385493278501"/>
    <n v="13"/>
    <n v="96.652056241402931"/>
    <n v="5"/>
    <n v="94.850425733512068"/>
    <n v="104.7861437797546"/>
    <n v="8"/>
    <n v="5"/>
    <n v="96.627561334559246"/>
    <n v="94.850425733512068"/>
    <n v="1.5018500168212503E-4"/>
    <n v="1.8641848182765504"/>
    <n v="1.5018500168212503E-4"/>
    <n v="2.5493536202436121E-2"/>
    <n v="1.8641848182765504"/>
    <n v="0"/>
    <n v="2.5493536202436121E-2"/>
  </r>
  <r>
    <x v="0"/>
    <x v="1"/>
    <x v="3"/>
    <n v="15"/>
    <n v="4"/>
    <x v="3"/>
    <x v="3"/>
    <n v="94.353425005142753"/>
    <n v="236.31189370155329"/>
    <n v="13"/>
    <n v="94.353104099109515"/>
    <n v="5"/>
    <n v="92.068109086713534"/>
    <n v="108.8967425823212"/>
    <n v="8"/>
    <n v="5"/>
    <n v="94.302919809571634"/>
    <n v="92.068109086713534"/>
    <n v="3.4011063532733189E-4"/>
    <n v="2.422080510913788"/>
    <n v="3.4011063532733189E-4"/>
    <n v="5.3527675935840957E-2"/>
    <n v="2.422080510913788"/>
    <n v="0"/>
    <n v="5.3527675935840957E-2"/>
  </r>
  <r>
    <x v="0"/>
    <x v="2"/>
    <x v="0"/>
    <n v="15"/>
    <n v="4"/>
    <x v="0"/>
    <x v="0"/>
    <n v="47.833333333333279"/>
    <n v="75.605134010314941"/>
    <n v="14"/>
    <n v="47.181004451743192"/>
    <n v="1"/>
    <n v="47.833333333333258"/>
    <n v="11.757543325424191"/>
    <n v="9"/>
    <n v="4"/>
    <n v="46.991032560317258"/>
    <n v="47.833333333333258"/>
    <n v="1.3637537594217861"/>
    <n v="4.4563655901330376E-14"/>
    <n v="4.4563655901330376E-14"/>
    <n v="1.7609075394063174"/>
    <n v="4.4563655901330376E-14"/>
    <n v="1"/>
    <n v="4.4563655901330376E-14"/>
  </r>
  <r>
    <x v="0"/>
    <x v="2"/>
    <x v="0"/>
    <n v="15"/>
    <n v="4"/>
    <x v="0"/>
    <x v="1"/>
    <n v="43.903225806451587"/>
    <n v="72.613700866699219"/>
    <n v="15"/>
    <n v="41.968907673819722"/>
    <n v="1"/>
    <n v="43.903225806451587"/>
    <n v="10.844402551650999"/>
    <n v="8"/>
    <n v="4"/>
    <n v="41.60823960373493"/>
    <n v="43.903225806451587"/>
    <n v="4.4058678994553908"/>
    <n v="0"/>
    <n v="0"/>
    <n v="5.2273748923009862"/>
    <n v="0"/>
    <n v="1"/>
    <n v="0"/>
  </r>
  <r>
    <x v="0"/>
    <x v="2"/>
    <x v="0"/>
    <n v="15"/>
    <n v="4"/>
    <x v="0"/>
    <x v="2"/>
    <n v="40.348958333333428"/>
    <n v="73.942630767822266"/>
    <n v="23"/>
    <n v="38.373433800619743"/>
    <n v="1"/>
    <n v="40.348958333333222"/>
    <n v="11.62040734291077"/>
    <n v="9"/>
    <n v="4"/>
    <n v="36.767471990143342"/>
    <n v="40.348958333333222"/>
    <n v="4.8960979770366153"/>
    <n v="5.1068826032170238E-13"/>
    <n v="5.1068826032170238E-13"/>
    <n v="8.8762795648960235"/>
    <n v="5.1068826032170238E-13"/>
    <n v="1"/>
    <n v="5.1068826032170238E-13"/>
  </r>
  <r>
    <x v="0"/>
    <x v="2"/>
    <x v="0"/>
    <n v="15"/>
    <n v="4"/>
    <x v="0"/>
    <x v="3"/>
    <n v="37.10722610722609"/>
    <n v="72.982452154159546"/>
    <n v="23"/>
    <n v="35.370661067448033"/>
    <n v="1"/>
    <n v="37.107226107226083"/>
    <n v="11.508723497390751"/>
    <n v="9"/>
    <n v="4"/>
    <n v="32.978178174586922"/>
    <n v="37.107226107226083"/>
    <n v="4.6798567878936295"/>
    <n v="1.914836570394391E-14"/>
    <n v="1.914836570394391E-14"/>
    <n v="11.127341937949643"/>
    <n v="1.914836570394391E-14"/>
    <n v="1"/>
    <n v="1.914836570394391E-14"/>
  </r>
  <r>
    <x v="0"/>
    <x v="2"/>
    <x v="0"/>
    <n v="15"/>
    <n v="4"/>
    <x v="1"/>
    <x v="0"/>
    <n v="64.332822923364162"/>
    <n v="74.665885210037231"/>
    <n v="12"/>
    <n v="63.976997621949756"/>
    <n v="1"/>
    <n v="64.332822923364191"/>
    <n v="12.09472608566284"/>
    <n v="9"/>
    <n v="4"/>
    <n v="63.673671972719312"/>
    <n v="64.332822923364191"/>
    <n v="0.55310071165115682"/>
    <n v="-4.4179173459030529E-14"/>
    <n v="-4.4179173459030529E-14"/>
    <n v="1.0245950988814174"/>
    <n v="-4.4179173459030529E-14"/>
    <n v="1"/>
    <n v="-4.4179173459030529E-14"/>
  </r>
  <r>
    <x v="0"/>
    <x v="2"/>
    <x v="0"/>
    <n v="15"/>
    <n v="4"/>
    <x v="1"/>
    <x v="1"/>
    <n v="60.349930398640552"/>
    <n v="73.524194955825806"/>
    <n v="21"/>
    <n v="59.966351291869472"/>
    <n v="2"/>
    <n v="60.238095238095298"/>
    <n v="10.905700922012331"/>
    <n v="9"/>
    <n v="4"/>
    <n v="58.691194646603741"/>
    <n v="60.238095238095298"/>
    <n v="0.63559163073984359"/>
    <n v="0.18531116739742545"/>
    <n v="0.18531116739742545"/>
    <n v="2.7485296852540801"/>
    <n v="0.18531116739742545"/>
    <n v="1"/>
    <n v="0.18531116739742545"/>
  </r>
  <r>
    <x v="0"/>
    <x v="2"/>
    <x v="0"/>
    <n v="15"/>
    <n v="4"/>
    <x v="1"/>
    <x v="2"/>
    <n v="57.449872397507647"/>
    <n v="73.044861555099487"/>
    <n v="21"/>
    <n v="56.387786981519433"/>
    <n v="2"/>
    <n v="57.272727272727252"/>
    <n v="11.31409978866577"/>
    <n v="9"/>
    <n v="4"/>
    <n v="54.106443394702467"/>
    <n v="57.272727272727252"/>
    <n v="1.8487167536934177"/>
    <n v="0.30834729023363394"/>
    <n v="0.30834729023363394"/>
    <n v="5.8197326874310491"/>
    <n v="0.30834729023363394"/>
    <n v="1"/>
    <n v="0.30834729023363394"/>
  </r>
  <r>
    <x v="0"/>
    <x v="2"/>
    <x v="0"/>
    <n v="15"/>
    <n v="4"/>
    <x v="1"/>
    <x v="3"/>
    <n v="54.7421310119338"/>
    <n v="73.387121677398682"/>
    <n v="21"/>
    <n v="52.769075384101583"/>
    <n v="2"/>
    <n v="54.565217391304159"/>
    <n v="10.911148548126221"/>
    <n v="9"/>
    <n v="4"/>
    <n v="50.142568621892359"/>
    <n v="54.565217391304159"/>
    <n v="3.6042725983796471"/>
    <n v="0.32317634947582452"/>
    <n v="0.32317634947582452"/>
    <n v="8.4022348144224335"/>
    <n v="0.32317634947582452"/>
    <n v="1"/>
    <n v="0.32317634947582452"/>
  </r>
  <r>
    <x v="0"/>
    <x v="2"/>
    <x v="0"/>
    <n v="15"/>
    <n v="4"/>
    <x v="2"/>
    <x v="0"/>
    <n v="82.749999999999972"/>
    <n v="75.8490891456604"/>
    <n v="19"/>
    <n v="82.749999989284859"/>
    <n v="2"/>
    <n v="82.750000000000227"/>
    <n v="10.676307439804081"/>
    <n v="8"/>
    <n v="4"/>
    <n v="82.720391775385693"/>
    <n v="82.750000000000227"/>
    <n v="1.2948776257347132E-8"/>
    <n v="-3.0911828987750592E-13"/>
    <n v="-3.0911828987750592E-13"/>
    <n v="3.5780331860155674E-2"/>
    <n v="-3.0911828987750592E-13"/>
    <n v="1"/>
    <n v="-3.0911828987750592E-13"/>
  </r>
  <r>
    <x v="0"/>
    <x v="2"/>
    <x v="0"/>
    <n v="15"/>
    <n v="4"/>
    <x v="2"/>
    <x v="1"/>
    <n v="79.357142857142946"/>
    <n v="75.094683170318604"/>
    <n v="19"/>
    <n v="78.626461838428384"/>
    <n v="2"/>
    <n v="79.357142857142847"/>
    <n v="10.569416761398321"/>
    <n v="8"/>
    <n v="4"/>
    <n v="76.946356578398678"/>
    <n v="79.357142857142847"/>
    <n v="0.9207501585962079"/>
    <n v="1.2535227381546307E-13"/>
    <n v="1.2535227381546307E-13"/>
    <n v="3.0378945006678415"/>
    <n v="1.2535227381546307E-13"/>
    <n v="1"/>
    <n v="1.2535227381546307E-13"/>
  </r>
  <r>
    <x v="0"/>
    <x v="2"/>
    <x v="0"/>
    <n v="15"/>
    <n v="4"/>
    <x v="2"/>
    <x v="2"/>
    <n v="76.272727272727181"/>
    <n v="74.828584432601929"/>
    <n v="19"/>
    <n v="74.459806109197828"/>
    <n v="2"/>
    <n v="76.272727272727309"/>
    <n v="10.308307886123661"/>
    <n v="8"/>
    <n v="4"/>
    <n v="72.456929550697154"/>
    <n v="76.272727272727309"/>
    <n v="2.3768930630301437"/>
    <n v="-1.6768469806972589E-13"/>
    <n v="-1.6768469806972589E-13"/>
    <n v="5.0028337237580862"/>
    <n v="-1.6768469806972589E-13"/>
    <n v="1"/>
    <n v="-1.6768469806972589E-13"/>
  </r>
  <r>
    <x v="0"/>
    <x v="2"/>
    <x v="0"/>
    <n v="15"/>
    <n v="4"/>
    <x v="2"/>
    <x v="3"/>
    <n v="73.456521739130366"/>
    <n v="74.006687641143799"/>
    <n v="19"/>
    <n v="70.254471500174205"/>
    <n v="2"/>
    <n v="73.456521739130523"/>
    <n v="10.571227312088009"/>
    <n v="8"/>
    <n v="4"/>
    <n v="69.470393637047323"/>
    <n v="73.456521739130523"/>
    <n v="4.3591095292093387"/>
    <n v="-2.1280534139959221E-13"/>
    <n v="-2.1280534139959221E-13"/>
    <n v="5.4265135453039415"/>
    <n v="-2.1280534139959221E-13"/>
    <n v="1"/>
    <n v="-2.1280534139959221E-13"/>
  </r>
  <r>
    <x v="0"/>
    <x v="2"/>
    <x v="0"/>
    <n v="15"/>
    <n v="4"/>
    <x v="3"/>
    <x v="0"/>
    <n v="101.9999999999999"/>
    <n v="76.403686285018921"/>
    <n v="17"/>
    <n v="101.9999999983701"/>
    <n v="2"/>
    <n v="102"/>
    <n v="11.57500123977661"/>
    <n v="9"/>
    <n v="4"/>
    <n v="101.99799967240649"/>
    <n v="102"/>
    <n v="1.5978434261984056E-9"/>
    <n v="-9.7525473535700108E-14"/>
    <n v="-9.7525473535700108E-14"/>
    <n v="1.9611054837326406E-3"/>
    <n v="-9.7525473535700108E-14"/>
    <n v="1"/>
    <n v="-9.7525473535700108E-14"/>
  </r>
  <r>
    <x v="0"/>
    <x v="2"/>
    <x v="0"/>
    <n v="15"/>
    <n v="4"/>
    <x v="3"/>
    <x v="1"/>
    <n v="98.476190476190467"/>
    <n v="76.251750230789185"/>
    <n v="17"/>
    <n v="97.30614350755063"/>
    <n v="2"/>
    <n v="98.476190476190624"/>
    <n v="11.30279278755188"/>
    <n v="9"/>
    <n v="4"/>
    <n v="95.791375521648959"/>
    <n v="98.476190476190624"/>
    <n v="1.1881521441700482"/>
    <n v="-1.5873827075491602E-13"/>
    <n v="-1.5873827075491602E-13"/>
    <n v="2.7263594799502746"/>
    <n v="-1.5873827075491602E-13"/>
    <n v="1"/>
    <n v="-1.5873827075491602E-13"/>
  </r>
  <r>
    <x v="0"/>
    <x v="2"/>
    <x v="0"/>
    <n v="15"/>
    <n v="4"/>
    <x v="3"/>
    <x v="2"/>
    <n v="95.272727272727295"/>
    <n v="74.696541547775269"/>
    <n v="17"/>
    <n v="92.571437726865824"/>
    <n v="2"/>
    <n v="95.27272727272738"/>
    <n v="12.308818578720089"/>
    <n v="9"/>
    <n v="4"/>
    <n v="91.303358065858987"/>
    <n v="95.27272727272738"/>
    <n v="2.8353229966103215"/>
    <n v="-8.9495840763676718E-14"/>
    <n v="-8.9495840763676718E-14"/>
    <n v="4.1663226407968867"/>
    <n v="-8.9495840763676718E-14"/>
    <n v="1"/>
    <n v="-8.9495840763676718E-14"/>
  </r>
  <r>
    <x v="0"/>
    <x v="2"/>
    <x v="0"/>
    <n v="15"/>
    <n v="4"/>
    <x v="3"/>
    <x v="3"/>
    <n v="92.347826086956474"/>
    <n v="75.272266626358032"/>
    <n v="17"/>
    <n v="87.799759074309421"/>
    <n v="2"/>
    <n v="92.347826086956502"/>
    <n v="11.340289831161501"/>
    <n v="9"/>
    <n v="4"/>
    <n v="87.799759074309421"/>
    <n v="92.347826086956502"/>
    <n v="4.9249313225462465"/>
    <n v="-3.0776803997141834E-14"/>
    <n v="-3.0776803997141834E-14"/>
    <n v="4.9249313225462465"/>
    <n v="-3.0776803997141834E-14"/>
    <n v="1"/>
    <n v="-3.0776803997141834E-14"/>
  </r>
  <r>
    <x v="0"/>
    <x v="2"/>
    <x v="1"/>
    <n v="15"/>
    <n v="4"/>
    <x v="0"/>
    <x v="0"/>
    <n v="53.333333333333393"/>
    <n v="120.13716864585879"/>
    <n v="13"/>
    <n v="53.182849408996923"/>
    <n v="2"/>
    <n v="53.333333333333343"/>
    <n v="26.223678588867191"/>
    <n v="8"/>
    <n v="4"/>
    <n v="53.182849408996923"/>
    <n v="53.333333333333343"/>
    <n v="0.28215735813088083"/>
    <n v="9.3258734068513048E-14"/>
    <n v="9.3258734068513048E-14"/>
    <n v="0.28215735813088083"/>
    <n v="9.3258734068513048E-14"/>
    <n v="1"/>
    <n v="9.3258734068513048E-14"/>
  </r>
  <r>
    <x v="0"/>
    <x v="2"/>
    <x v="1"/>
    <n v="15"/>
    <n v="4"/>
    <x v="0"/>
    <x v="1"/>
    <n v="49.741935483870911"/>
    <n v="118.9695813655853"/>
    <n v="14"/>
    <n v="47.150467468322603"/>
    <n v="2"/>
    <n v="49.741935483870982"/>
    <n v="25.736624002456669"/>
    <n v="8"/>
    <n v="4"/>
    <n v="46.636036017556378"/>
    <n v="49.741935483870982"/>
    <n v="5.2098254527884338"/>
    <n v="-1.4284581587913834E-13"/>
    <n v="-1.4284581587913834E-13"/>
    <n v="6.2440261644455664"/>
    <n v="-1.4284581587913834E-13"/>
    <n v="1"/>
    <n v="-1.4284581587913834E-13"/>
  </r>
  <r>
    <x v="0"/>
    <x v="2"/>
    <x v="1"/>
    <n v="15"/>
    <n v="4"/>
    <x v="0"/>
    <x v="2"/>
    <n v="46.4791666666666"/>
    <n v="117.8069100379944"/>
    <n v="23"/>
    <n v="42.559631148358378"/>
    <n v="2"/>
    <n v="46.4791666666667"/>
    <n v="26.194460868835449"/>
    <n v="9"/>
    <n v="4"/>
    <n v="41.442821793740869"/>
    <n v="46.4791666666667"/>
    <n v="8.4328868166201243"/>
    <n v="-2.1402273349654327E-13"/>
    <n v="-2.1402273349654327E-13"/>
    <n v="10.835703895133816"/>
    <n v="-2.1402273349654327E-13"/>
    <n v="1"/>
    <n v="-2.1402273349654327E-13"/>
  </r>
  <r>
    <x v="0"/>
    <x v="2"/>
    <x v="1"/>
    <n v="15"/>
    <n v="4"/>
    <x v="0"/>
    <x v="3"/>
    <n v="43.491841491841413"/>
    <n v="117.927832365036"/>
    <n v="23"/>
    <n v="40.317500121888102"/>
    <n v="2"/>
    <n v="43.491841491841427"/>
    <n v="26.264693260192871"/>
    <n v="9"/>
    <n v="4"/>
    <n v="38.909198634749139"/>
    <n v="43.491841491841427"/>
    <n v="7.2987053687960808"/>
    <n v="-3.2674759742853846E-14"/>
    <n v="-3.2674759742853846E-14"/>
    <n v="10.536787360341886"/>
    <n v="-3.2674759742853846E-14"/>
    <n v="1"/>
    <n v="-3.2674759742853846E-14"/>
  </r>
  <r>
    <x v="0"/>
    <x v="2"/>
    <x v="1"/>
    <n v="15"/>
    <n v="4"/>
    <x v="1"/>
    <x v="0"/>
    <n v="70.926203003312523"/>
    <n v="124.4207742214203"/>
    <n v="9"/>
    <n v="70.750339586241196"/>
    <n v="2"/>
    <n v="70.926203003312324"/>
    <n v="28.154133081436161"/>
    <n v="9"/>
    <n v="4"/>
    <n v="70.080634782307968"/>
    <n v="70.926203003312324"/>
    <n v="0.24795267422268885"/>
    <n v="2.8050559255728978E-13"/>
    <n v="2.8050559255728978E-13"/>
    <n v="1.1921803017779817"/>
    <n v="2.8050559255728978E-13"/>
    <n v="1"/>
    <n v="2.8050559255728978E-13"/>
  </r>
  <r>
    <x v="0"/>
    <x v="2"/>
    <x v="1"/>
    <n v="15"/>
    <n v="4"/>
    <x v="1"/>
    <x v="1"/>
    <n v="67.06469472432164"/>
    <n v="120.04960155487061"/>
    <n v="21"/>
    <n v="64.135109357285046"/>
    <n v="2"/>
    <n v="67.064694724321782"/>
    <n v="27.232719659805301"/>
    <n v="9"/>
    <n v="4"/>
    <n v="63.118218779481239"/>
    <n v="67.064694724321782"/>
    <n v="4.3682974761594684"/>
    <n v="-2.1189770226521742E-13"/>
    <n v="-2.1189770226521742E-13"/>
    <n v="5.8845804950919645"/>
    <n v="-2.1189770226521742E-13"/>
    <n v="1"/>
    <n v="-2.1189770226521742E-13"/>
  </r>
  <r>
    <x v="0"/>
    <x v="2"/>
    <x v="1"/>
    <n v="15"/>
    <n v="4"/>
    <x v="1"/>
    <x v="2"/>
    <n v="63.569429429671032"/>
    <n v="120.46960830688479"/>
    <n v="21"/>
    <n v="61.460279813271988"/>
    <n v="2"/>
    <n v="63.569429429670997"/>
    <n v="27.315106630325321"/>
    <n v="9"/>
    <n v="4"/>
    <n v="59.868246625266487"/>
    <n v="63.569429429670997"/>
    <n v="3.3178677790909958"/>
    <n v="5.588714120410638E-14"/>
    <n v="5.588714120410638E-14"/>
    <n v="5.822268404185202"/>
    <n v="5.588714120410638E-14"/>
    <n v="1"/>
    <n v="5.588714120410638E-14"/>
  </r>
  <r>
    <x v="0"/>
    <x v="2"/>
    <x v="1"/>
    <n v="15"/>
    <n v="4"/>
    <x v="1"/>
    <x v="3"/>
    <n v="60.37916293937915"/>
    <n v="119.8095526695251"/>
    <n v="21"/>
    <n v="58.772490159111072"/>
    <n v="2"/>
    <n v="60.379162939379292"/>
    <n v="26.406529903411869"/>
    <n v="9"/>
    <n v="4"/>
    <n v="57.708857046088973"/>
    <n v="60.379162939379292"/>
    <n v="2.6609722660136601"/>
    <n v="-2.3536024720100444E-13"/>
    <n v="-2.3536024720100444E-13"/>
    <n v="4.4225619622636563"/>
    <n v="-2.3536024720100444E-13"/>
    <n v="1"/>
    <n v="-2.3536024720100444E-13"/>
  </r>
  <r>
    <x v="0"/>
    <x v="2"/>
    <x v="1"/>
    <n v="15"/>
    <n v="4"/>
    <x v="2"/>
    <x v="0"/>
    <n v="87.219317182421705"/>
    <n v="123.70627284049991"/>
    <n v="8"/>
    <n v="87.213865310388911"/>
    <n v="3"/>
    <n v="86.600000000000207"/>
    <n v="27.765210628509521"/>
    <n v="9"/>
    <n v="4"/>
    <n v="86.722817289732859"/>
    <n v="86.600000000000207"/>
    <n v="6.2507621120108702E-3"/>
    <n v="0.71006882698494123"/>
    <n v="6.2507621120108702E-3"/>
    <n v="0.56925450545594358"/>
    <n v="0.71006882698494123"/>
    <n v="0"/>
    <n v="0.56925450545594358"/>
  </r>
  <r>
    <x v="0"/>
    <x v="2"/>
    <x v="1"/>
    <n v="15"/>
    <n v="4"/>
    <x v="2"/>
    <x v="1"/>
    <n v="83.728641225459214"/>
    <n v="123.81896114349369"/>
    <n v="19"/>
    <n v="83.493603599736744"/>
    <n v="3"/>
    <n v="83.390476190476178"/>
    <n v="24.736810684204102"/>
    <n v="8"/>
    <n v="4"/>
    <n v="82.405707725556056"/>
    <n v="83.390476190476178"/>
    <n v="0.28071353157347323"/>
    <n v="0.40388214837076564"/>
    <n v="0.28071353157347323"/>
    <n v="1.5800250434505989"/>
    <n v="0.40388214837076564"/>
    <n v="1"/>
    <n v="0.40388214837076564"/>
  </r>
  <r>
    <x v="0"/>
    <x v="2"/>
    <x v="1"/>
    <n v="15"/>
    <n v="4"/>
    <x v="2"/>
    <x v="2"/>
    <n v="80.607977357728657"/>
    <n v="123.2451047897339"/>
    <n v="19"/>
    <n v="80.37949808339917"/>
    <n v="3"/>
    <n v="80.472727272727298"/>
    <n v="25.243127584457401"/>
    <n v="8"/>
    <n v="4"/>
    <n v="79.290715868709327"/>
    <n v="80.472727272727298"/>
    <n v="0.28344499120170608"/>
    <n v="0.16778746897609892"/>
    <n v="0.16778746897609892"/>
    <n v="1.6341577250766133"/>
    <n v="0.16778746897609892"/>
    <n v="1"/>
    <n v="0.16778746897609892"/>
  </r>
  <r>
    <x v="0"/>
    <x v="2"/>
    <x v="1"/>
    <n v="15"/>
    <n v="4"/>
    <x v="2"/>
    <x v="3"/>
    <n v="77.970865146647881"/>
    <n v="122.246678352356"/>
    <n v="19"/>
    <n v="77.255100948838901"/>
    <n v="3"/>
    <n v="77.80869565217381"/>
    <n v="24.325830936431881"/>
    <n v="8"/>
    <n v="4"/>
    <n v="76.194563883777832"/>
    <n v="77.80869565217381"/>
    <n v="0.9179892982625858"/>
    <n v="0.2079872964973033"/>
    <n v="0.2079872964973033"/>
    <n v="2.2781602583595495"/>
    <n v="0.2079872964973033"/>
    <n v="1"/>
    <n v="0.2079872964973033"/>
  </r>
  <r>
    <x v="0"/>
    <x v="2"/>
    <x v="1"/>
    <n v="15"/>
    <n v="4"/>
    <x v="3"/>
    <x v="0"/>
    <n v="106.39999999999991"/>
    <n v="124.971207857132"/>
    <n v="17"/>
    <n v="106.39999999999741"/>
    <n v="3"/>
    <n v="106.39999999999981"/>
    <n v="25.366767883300781"/>
    <n v="9"/>
    <n v="4"/>
    <n v="106.3997944543255"/>
    <n v="106.39999999999981"/>
    <n v="2.3506676972514614E-12"/>
    <n v="9.3492465231592199E-14"/>
    <n v="9.3492465231592199E-14"/>
    <n v="1.9318202481631729E-4"/>
    <n v="9.3492465231592199E-14"/>
    <n v="0"/>
    <n v="1.9318202481631729E-4"/>
  </r>
  <r>
    <x v="0"/>
    <x v="2"/>
    <x v="1"/>
    <n v="15"/>
    <n v="4"/>
    <x v="3"/>
    <x v="1"/>
    <n v="103.0857142857144"/>
    <n v="124.47354340553279"/>
    <n v="17"/>
    <n v="102.85603361701379"/>
    <n v="3"/>
    <n v="103.0857142857143"/>
    <n v="25.937025308609009"/>
    <n v="9"/>
    <n v="4"/>
    <n v="102.1155595150364"/>
    <n v="103.0857142857143"/>
    <n v="0.22280552673285278"/>
    <n v="9.6498320543915939E-14"/>
    <n v="9.6498320543915939E-14"/>
    <n v="0.94111466113442988"/>
    <n v="9.6498320543915939E-14"/>
    <n v="1"/>
    <n v="9.6498320543915939E-14"/>
  </r>
  <r>
    <x v="0"/>
    <x v="2"/>
    <x v="1"/>
    <n v="15"/>
    <n v="4"/>
    <x v="3"/>
    <x v="2"/>
    <n v="100.07272727272721"/>
    <n v="125.13782691955571"/>
    <n v="17"/>
    <n v="99.306196419625252"/>
    <n v="3"/>
    <n v="100.07272727272721"/>
    <n v="25.83608508110046"/>
    <n v="9"/>
    <n v="4"/>
    <n v="98.759730656564258"/>
    <n v="100.07272727272721"/>
    <n v="0.7659737812610381"/>
    <n v="0"/>
    <n v="0"/>
    <n v="1.312042403505854"/>
    <n v="0"/>
    <n v="1"/>
    <n v="0"/>
  </r>
  <r>
    <x v="0"/>
    <x v="2"/>
    <x v="1"/>
    <n v="15"/>
    <n v="4"/>
    <x v="3"/>
    <x v="3"/>
    <n v="97.321739130434622"/>
    <n v="124.80921983718871"/>
    <n v="17"/>
    <n v="95.748392575487699"/>
    <n v="3"/>
    <n v="97.321739130434779"/>
    <n v="26.88422322273254"/>
    <n v="9"/>
    <n v="4"/>
    <n v="95.318531497810028"/>
    <n v="97.321739130434779"/>
    <n v="1.6166445123203759"/>
    <n v="-1.6062125817307511E-13"/>
    <n v="-1.6062125817307511E-13"/>
    <n v="2.0583352193694489"/>
    <n v="-1.6062125817307511E-13"/>
    <n v="1"/>
    <n v="-1.6062125817307511E-13"/>
  </r>
  <r>
    <x v="0"/>
    <x v="2"/>
    <x v="2"/>
    <n v="15"/>
    <n v="4"/>
    <x v="0"/>
    <x v="0"/>
    <n v="57.000000000000128"/>
    <n v="183.85782217979431"/>
    <n v="13"/>
    <n v="56.991176186101008"/>
    <n v="3"/>
    <n v="56.999999999999943"/>
    <n v="79.707176446914673"/>
    <n v="9"/>
    <n v="5"/>
    <n v="56.925685394235238"/>
    <n v="56.999999999999943"/>
    <n v="1.5480375261614219E-2"/>
    <n v="3.2410721280285198E-13"/>
    <n v="3.2410721280285198E-13"/>
    <n v="0.130376501341912"/>
    <n v="3.2410721280285198E-13"/>
    <n v="1"/>
    <n v="3.2410721280285198E-13"/>
  </r>
  <r>
    <x v="0"/>
    <x v="2"/>
    <x v="2"/>
    <n v="15"/>
    <n v="4"/>
    <x v="0"/>
    <x v="1"/>
    <n v="53.634408602150572"/>
    <n v="182.53535890579221"/>
    <n v="13"/>
    <n v="52.001015016762203"/>
    <n v="3"/>
    <n v="53.634408602150529"/>
    <n v="70.684402704238892"/>
    <n v="8"/>
    <n v="5"/>
    <n v="51.789588290811103"/>
    <n v="53.634408602150529"/>
    <n v="3.045421079412955"/>
    <n v="7.9487338924245312E-14"/>
    <n v="7.9487338924245312E-14"/>
    <n v="3.439620869177435"/>
    <n v="7.9487338924245312E-14"/>
    <n v="1"/>
    <n v="7.9487338924245312E-14"/>
  </r>
  <r>
    <x v="0"/>
    <x v="2"/>
    <x v="2"/>
    <n v="15"/>
    <n v="4"/>
    <x v="0"/>
    <x v="2"/>
    <n v="50.571921683269743"/>
    <n v="182.04949307441709"/>
    <n v="14"/>
    <n v="47.205735427924473"/>
    <n v="3"/>
    <n v="50.565972222222307"/>
    <n v="68.345880508422852"/>
    <n v="8"/>
    <n v="5"/>
    <n v="46.078387234549979"/>
    <n v="50.565972222222307"/>
    <n v="6.6562356013037851"/>
    <n v="1.176435628587987E-2"/>
    <n v="1.176435628587987E-2"/>
    <n v="8.8854334562617971"/>
    <n v="1.176435628587987E-2"/>
    <n v="1"/>
    <n v="1.176435628587987E-2"/>
  </r>
  <r>
    <x v="0"/>
    <x v="2"/>
    <x v="2"/>
    <n v="15"/>
    <n v="4"/>
    <x v="0"/>
    <x v="3"/>
    <n v="47.778621670602938"/>
    <n v="181.9742929935455"/>
    <n v="23"/>
    <n v="43.333105524609557"/>
    <n v="3"/>
    <n v="47.74825174825164"/>
    <n v="73.387265205383301"/>
    <n v="9"/>
    <n v="5"/>
    <n v="42.968254066309733"/>
    <n v="47.74825174825164"/>
    <n v="9.3044043351476624"/>
    <n v="6.3563831038650015E-2"/>
    <n v="6.3563831038650015E-2"/>
    <n v="10.068033434402967"/>
    <n v="6.3563831038650015E-2"/>
    <n v="1"/>
    <n v="6.3563831038650015E-2"/>
  </r>
  <r>
    <x v="0"/>
    <x v="2"/>
    <x v="2"/>
    <n v="15"/>
    <n v="4"/>
    <x v="1"/>
    <x v="0"/>
    <n v="75.300369727793623"/>
    <n v="187.86722922325129"/>
    <n v="9"/>
    <n v="75.280970643969795"/>
    <n v="3"/>
    <n v="75.300369727793651"/>
    <n v="78.084876298904419"/>
    <n v="9"/>
    <n v="5"/>
    <n v="75.280970643969795"/>
    <n v="75.300369727793651"/>
    <n v="2.5762269021990677E-2"/>
    <n v="-3.7744448710075132E-14"/>
    <n v="-3.7744448710075132E-14"/>
    <n v="2.5762269021990677E-2"/>
    <n v="-3.7744448710075132E-14"/>
    <n v="0"/>
    <n v="2.5762269021990677E-2"/>
  </r>
  <r>
    <x v="0"/>
    <x v="2"/>
    <x v="2"/>
    <n v="15"/>
    <n v="4"/>
    <x v="1"/>
    <x v="1"/>
    <n v="71.71293524439308"/>
    <n v="185.5935134887695"/>
    <n v="10"/>
    <n v="69.317458407547704"/>
    <n v="3"/>
    <n v="71.71293524439308"/>
    <n v="69.87002968788147"/>
    <n v="8"/>
    <n v="5"/>
    <n v="67.975506633783723"/>
    <n v="71.71293524439308"/>
    <n v="3.3403692495387958"/>
    <n v="0"/>
    <n v="0"/>
    <n v="5.2116519814346463"/>
    <n v="0"/>
    <n v="1"/>
    <n v="0"/>
  </r>
  <r>
    <x v="0"/>
    <x v="2"/>
    <x v="2"/>
    <n v="15"/>
    <n v="4"/>
    <x v="1"/>
    <x v="2"/>
    <n v="68.453413849838569"/>
    <n v="183.62860774993899"/>
    <n v="21"/>
    <n v="64.595133287562064"/>
    <n v="3"/>
    <n v="68.453413849838682"/>
    <n v="71.508649110794067"/>
    <n v="9"/>
    <n v="5"/>
    <n v="63.968072324028697"/>
    <n v="68.453413849838682"/>
    <n v="5.6363595988655053"/>
    <n v="-1.6607913517798082E-13"/>
    <n v="-1.6607913517798082E-13"/>
    <n v="6.5524000536321676"/>
    <n v="-1.6607913517798082E-13"/>
    <n v="1"/>
    <n v="-1.6607913517798082E-13"/>
  </r>
  <r>
    <x v="0"/>
    <x v="2"/>
    <x v="2"/>
    <n v="15"/>
    <n v="4"/>
    <x v="1"/>
    <x v="3"/>
    <n v="65.468790019435929"/>
    <n v="185.52226805686951"/>
    <n v="21"/>
    <n v="62.390153675203813"/>
    <n v="3"/>
    <n v="65.468790019436"/>
    <n v="71.542485475540161"/>
    <n v="9"/>
    <n v="5"/>
    <n v="61.47225492789709"/>
    <n v="65.468790019436"/>
    <n v="4.7024488207558921"/>
    <n v="-1.0853152098109025E-13"/>
    <n v="-1.0853152098109025E-13"/>
    <n v="6.1044890097287183"/>
    <n v="-1.0853152098109025E-13"/>
    <n v="1"/>
    <n v="-1.0853152098109025E-13"/>
  </r>
  <r>
    <x v="0"/>
    <x v="2"/>
    <x v="2"/>
    <n v="15"/>
    <n v="4"/>
    <x v="2"/>
    <x v="0"/>
    <n v="90.354108561541352"/>
    <n v="188.5716464519501"/>
    <n v="8"/>
    <n v="90.353834718483441"/>
    <n v="4"/>
    <n v="89.166666666666714"/>
    <n v="83.598896741867065"/>
    <n v="9"/>
    <n v="5"/>
    <n v="90.073757479080015"/>
    <n v="89.166666666666714"/>
    <n v="3.0307759356059739E-4"/>
    <n v="1.3142090755793978"/>
    <n v="3.0307759356059739E-4"/>
    <n v="0.31028039225287263"/>
    <n v="1.3142090755793978"/>
    <n v="0"/>
    <n v="0.31028039225287263"/>
  </r>
  <r>
    <x v="0"/>
    <x v="2"/>
    <x v="2"/>
    <n v="15"/>
    <n v="4"/>
    <x v="2"/>
    <x v="1"/>
    <n v="87.282233999850106"/>
    <n v="184.89581203460691"/>
    <n v="19"/>
    <n v="86.597644621810218"/>
    <n v="4"/>
    <n v="86.079365079365076"/>
    <n v="65.746891736984253"/>
    <n v="8"/>
    <n v="5"/>
    <n v="86.130558136014187"/>
    <n v="86.079365079365076"/>
    <n v="0.78433988988075609"/>
    <n v="1.3781371825188351"/>
    <n v="0.78433988988075609"/>
    <n v="1.3194848608456757"/>
    <n v="1.3781371825188351"/>
    <n v="0"/>
    <n v="1.3194848608456757"/>
  </r>
  <r>
    <x v="0"/>
    <x v="2"/>
    <x v="2"/>
    <n v="15"/>
    <n v="4"/>
    <x v="2"/>
    <x v="2"/>
    <n v="84.474192249453068"/>
    <n v="186.77810740470889"/>
    <n v="19"/>
    <n v="84.027697744927423"/>
    <n v="4"/>
    <n v="83.27272727272728"/>
    <n v="66.712181091308594"/>
    <n v="8"/>
    <n v="5"/>
    <n v="83.185562825777282"/>
    <n v="83.27272727272728"/>
    <n v="0.52855729381482952"/>
    <n v="1.4222864341547661"/>
    <n v="0.52855729381482952"/>
    <n v="1.5254711401920857"/>
    <n v="1.4222864341547661"/>
    <n v="1"/>
    <n v="1.4222864341547661"/>
  </r>
  <r>
    <x v="0"/>
    <x v="2"/>
    <x v="2"/>
    <n v="15"/>
    <n v="4"/>
    <x v="2"/>
    <x v="3"/>
    <n v="81.779991093033402"/>
    <n v="188.54016804695129"/>
    <n v="19"/>
    <n v="81.456685280183805"/>
    <n v="4"/>
    <n v="80.710144927536248"/>
    <n v="67.233865022659302"/>
    <n v="8"/>
    <n v="5"/>
    <n v="80.95985572598353"/>
    <n v="80.710144927536248"/>
    <n v="0.39533608224755401"/>
    <n v="1.308200393761465"/>
    <n v="0.39533608224755401"/>
    <n v="1.0028557793762547"/>
    <n v="1.308200393761465"/>
    <n v="1"/>
    <n v="1.308200393761465"/>
  </r>
  <r>
    <x v="0"/>
    <x v="2"/>
    <x v="2"/>
    <n v="15"/>
    <n v="4"/>
    <x v="3"/>
    <x v="0"/>
    <n v="109.33372823752249"/>
    <n v="189.21877574920649"/>
    <n v="10"/>
    <n v="109.3337282356616"/>
    <n v="4"/>
    <n v="109.3333333333334"/>
    <n v="75.985955953598022"/>
    <n v="9"/>
    <n v="5"/>
    <n v="109.3337282356616"/>
    <n v="109.3333333333334"/>
    <n v="1.7020339872232965E-9"/>
    <n v="3.6119155128001319E-4"/>
    <n v="1.7020339872232965E-9"/>
    <n v="1.7020339872232965E-9"/>
    <n v="3.6119155128001319E-4"/>
    <n v="0"/>
    <n v="1.7020339872232965E-9"/>
  </r>
  <r>
    <x v="0"/>
    <x v="2"/>
    <x v="2"/>
    <n v="15"/>
    <n v="4"/>
    <x v="3"/>
    <x v="1"/>
    <n v="106.4000798463161"/>
    <n v="189.17954874038699"/>
    <n v="17"/>
    <n v="106.3980079658013"/>
    <n v="4"/>
    <n v="106.15873015873041"/>
    <n v="68.128094434738159"/>
    <n v="9"/>
    <n v="5"/>
    <n v="106.0666782264407"/>
    <n v="106.15873015873041"/>
    <n v="1.9472546616483928E-3"/>
    <n v="0.22683224292152884"/>
    <n v="1.9472546616483928E-3"/>
    <n v="0.313347151954178"/>
    <n v="0.22683224292152884"/>
    <n v="0"/>
    <n v="0.313347151954178"/>
  </r>
  <r>
    <x v="0"/>
    <x v="2"/>
    <x v="2"/>
    <n v="15"/>
    <n v="4"/>
    <x v="3"/>
    <x v="2"/>
    <n v="103.46671965800989"/>
    <n v="190.3039622306824"/>
    <n v="17"/>
    <n v="103.4621376304391"/>
    <n v="4"/>
    <n v="103.27272727272749"/>
    <n v="69.353574514389038"/>
    <n v="9"/>
    <n v="5"/>
    <n v="103.2400208436369"/>
    <n v="103.27272727272749"/>
    <n v="4.4285037603744607E-3"/>
    <n v="0.18749254438877103"/>
    <n v="4.4285037603744607E-3"/>
    <n v="0.21910312332536075"/>
    <n v="0.18749254438877103"/>
    <n v="1"/>
    <n v="0.18749254438877103"/>
  </r>
  <r>
    <x v="0"/>
    <x v="2"/>
    <x v="2"/>
    <n v="15"/>
    <n v="4"/>
    <x v="3"/>
    <x v="3"/>
    <n v="100.6377792047838"/>
    <n v="189.68307828903201"/>
    <n v="17"/>
    <n v="100.5256410779365"/>
    <n v="4"/>
    <n v="100.6376811594203"/>
    <n v="71.023562669754028"/>
    <n v="9"/>
    <n v="5"/>
    <n v="100.3530741013399"/>
    <n v="100.6376811594203"/>
    <n v="0.11142746564301001"/>
    <n v="9.7424013402937391E-5"/>
    <n v="9.7424013402937391E-5"/>
    <n v="0.28290082083842749"/>
    <n v="9.7424013402937391E-5"/>
    <n v="1"/>
    <n v="9.7424013402937391E-5"/>
  </r>
  <r>
    <x v="0"/>
    <x v="2"/>
    <x v="3"/>
    <n v="15"/>
    <n v="4"/>
    <x v="0"/>
    <x v="0"/>
    <n v="60.216410435080213"/>
    <n v="281.29833722114557"/>
    <n v="7"/>
    <n v="60.084973554581467"/>
    <n v="3"/>
    <n v="60.020701985415847"/>
    <n v="178.4258131980896"/>
    <n v="9"/>
    <n v="4"/>
    <n v="59.849746606340922"/>
    <n v="59.619047619047493"/>
    <n v="0.21827418730056952"/>
    <n v="0.32500849560828732"/>
    <n v="0.21827418730056952"/>
    <n v="0.60891013942884309"/>
    <n v="0.9920266115442774"/>
    <n v="1"/>
    <n v="0.9920266115442774"/>
  </r>
  <r>
    <x v="0"/>
    <x v="2"/>
    <x v="3"/>
    <n v="15"/>
    <n v="4"/>
    <x v="0"/>
    <x v="1"/>
    <n v="56.78524025134174"/>
    <n v="280.53848457336431"/>
    <n v="13"/>
    <n v="55.912090920550298"/>
    <n v="3"/>
    <n v="56.577062677215039"/>
    <n v="159.3450474739075"/>
    <n v="9"/>
    <n v="4"/>
    <n v="55.65330842071144"/>
    <n v="56.41474654377889"/>
    <n v="1.5376342988542888"/>
    <n v="0.36660507766678335"/>
    <n v="0.36660507766678335"/>
    <n v="1.9933557128932897"/>
    <n v="0.6524471956497474"/>
    <n v="1"/>
    <n v="0.6524471956497474"/>
  </r>
  <r>
    <x v="0"/>
    <x v="2"/>
    <x v="3"/>
    <n v="15"/>
    <n v="4"/>
    <x v="0"/>
    <x v="2"/>
    <n v="53.751705311280297"/>
    <n v="282.29831790924072"/>
    <n v="13"/>
    <n v="51.726197160361032"/>
    <n v="4"/>
    <n v="53.485119047619072"/>
    <n v="136.37478995323181"/>
    <n v="8"/>
    <n v="4"/>
    <n v="51.544441168406223"/>
    <n v="53.485119047619072"/>
    <n v="3.7682677027442941"/>
    <n v="0.49595870887705401"/>
    <n v="0.49595870887705401"/>
    <n v="4.1064076573787487"/>
    <n v="0.49595870887705401"/>
    <n v="1"/>
    <n v="0.49595870887705401"/>
  </r>
  <r>
    <x v="0"/>
    <x v="2"/>
    <x v="3"/>
    <n v="15"/>
    <n v="4"/>
    <x v="0"/>
    <x v="3"/>
    <n v="51.199217884200223"/>
    <n v="276.70862984657288"/>
    <n v="14"/>
    <n v="47.499453137331379"/>
    <n v="4"/>
    <n v="50.788544788544613"/>
    <n v="137.62401747703549"/>
    <n v="8"/>
    <n v="4"/>
    <n v="46.679764419591741"/>
    <n v="50.788544788544613"/>
    <n v="7.2262134066906709"/>
    <n v="0.80210814271509012"/>
    <n v="0.80210814271509012"/>
    <n v="8.8271923895992916"/>
    <n v="0.80210814271509012"/>
    <n v="1"/>
    <n v="0.80210814271509012"/>
  </r>
  <r>
    <x v="0"/>
    <x v="2"/>
    <x v="3"/>
    <n v="15"/>
    <n v="4"/>
    <x v="1"/>
    <x v="0"/>
    <n v="78.386683641536251"/>
    <n v="289.87820053100592"/>
    <n v="9"/>
    <n v="78.385094282403443"/>
    <n v="4"/>
    <n v="78.386683641536251"/>
    <n v="166.09768533706671"/>
    <n v="9"/>
    <n v="5"/>
    <n v="78.379786912653202"/>
    <n v="78.386683641536251"/>
    <n v="2.0275881807631613E-3"/>
    <n v="0"/>
    <n v="0"/>
    <n v="8.7983424768780013E-3"/>
    <n v="0"/>
    <n v="0"/>
    <n v="8.7983424768780013E-3"/>
  </r>
  <r>
    <x v="0"/>
    <x v="2"/>
    <x v="3"/>
    <n v="15"/>
    <n v="4"/>
    <x v="1"/>
    <x v="1"/>
    <n v="74.999595998000146"/>
    <n v="282.87260770797729"/>
    <n v="9"/>
    <n v="73.841372967084141"/>
    <n v="4"/>
    <n v="74.999595998000274"/>
    <n v="168.8176486492157"/>
    <n v="9"/>
    <n v="5"/>
    <n v="73.560330477741019"/>
    <n v="74.999595998000274"/>
    <n v="1.5443056932558532"/>
    <n v="-1.7053117518156819E-13"/>
    <n v="-1.7053117518156819E-13"/>
    <n v="1.9190310309104932"/>
    <n v="-1.7053117518156819E-13"/>
    <n v="1"/>
    <n v="-1.7053117518156819E-13"/>
  </r>
  <r>
    <x v="0"/>
    <x v="2"/>
    <x v="3"/>
    <n v="15"/>
    <n v="4"/>
    <x v="1"/>
    <x v="2"/>
    <n v="71.912215642569294"/>
    <n v="282.97428107261658"/>
    <n v="10"/>
    <n v="68.985988857377478"/>
    <n v="4"/>
    <n v="71.912215642569365"/>
    <n v="149.3779008388519"/>
    <n v="8"/>
    <n v="5"/>
    <n v="67.155262811692154"/>
    <n v="71.912215642569365"/>
    <n v="4.0691651050445463"/>
    <n v="-9.8806959208678028E-14"/>
    <n v="-9.8806959208678028E-14"/>
    <n v="6.6149440513986955"/>
    <n v="-9.8806959208678028E-14"/>
    <n v="1"/>
    <n v="-9.8806959208678028E-14"/>
  </r>
  <r>
    <x v="0"/>
    <x v="2"/>
    <x v="3"/>
    <n v="15"/>
    <n v="4"/>
    <x v="1"/>
    <x v="3"/>
    <n v="69.077612448794838"/>
    <n v="282.53046059608459"/>
    <n v="21"/>
    <n v="64.914051535510296"/>
    <n v="4"/>
    <n v="69.077600948127383"/>
    <n v="159.16522479057309"/>
    <n v="9"/>
    <n v="5"/>
    <n v="64.680252380268442"/>
    <n v="69.077600948127383"/>
    <n v="6.0273665601440189"/>
    <n v="1.6648907000566013E-5"/>
    <n v="1.6648907000566013E-5"/>
    <n v="6.3658252111507583"/>
    <n v="1.6648907000566013E-5"/>
    <n v="1"/>
    <n v="1.6648907000566013E-5"/>
  </r>
  <r>
    <x v="0"/>
    <x v="2"/>
    <x v="3"/>
    <n v="15"/>
    <n v="4"/>
    <x v="2"/>
    <x v="0"/>
    <n v="92.133840714693989"/>
    <n v="288.2569043636322"/>
    <n v="8"/>
    <n v="92.133824533894511"/>
    <n v="5"/>
    <n v="91.000000000000099"/>
    <n v="158.91767072677609"/>
    <n v="9"/>
    <n v="5"/>
    <n v="91.79705411912272"/>
    <n v="91.000000000000099"/>
    <n v="1.7562276088424077E-5"/>
    <n v="1.2306452286136578"/>
    <n v="1.7562276088424077E-5"/>
    <n v="0.36554060154094525"/>
    <n v="1.2306452286136578"/>
    <n v="0"/>
    <n v="0.36554060154094525"/>
  </r>
  <r>
    <x v="0"/>
    <x v="2"/>
    <x v="3"/>
    <n v="15"/>
    <n v="4"/>
    <x v="2"/>
    <x v="1"/>
    <n v="89.544667976621284"/>
    <n v="286.71125721931458"/>
    <n v="19"/>
    <n v="88.799834527998641"/>
    <n v="5"/>
    <n v="88.000000000000014"/>
    <n v="146.86601376533511"/>
    <n v="8"/>
    <n v="5"/>
    <n v="88.779918694501788"/>
    <n v="88.000000000000014"/>
    <n v="0.83180100552397751"/>
    <n v="1.7250250757806802"/>
    <n v="0.83180100552397751"/>
    <n v="0.85404223322282025"/>
    <n v="1.7250250757806802"/>
    <n v="0"/>
    <n v="0.85404223322282025"/>
  </r>
  <r>
    <x v="0"/>
    <x v="2"/>
    <x v="3"/>
    <n v="15"/>
    <n v="4"/>
    <x v="2"/>
    <x v="2"/>
    <n v="87.061063718519549"/>
    <n v="280.33694410324102"/>
    <n v="19"/>
    <n v="86.59952486417157"/>
    <n v="5"/>
    <n v="85.272727272727309"/>
    <n v="146.8103840351105"/>
    <n v="8"/>
    <n v="5"/>
    <n v="86.241091920137379"/>
    <n v="85.272727272727309"/>
    <n v="0.53013234003227561"/>
    <n v="2.0541173854413017"/>
    <n v="0.53013234003227561"/>
    <n v="0.94183526292907704"/>
    <n v="2.0541173854413017"/>
    <n v="0"/>
    <n v="0.94183526292907704"/>
  </r>
  <r>
    <x v="0"/>
    <x v="2"/>
    <x v="3"/>
    <n v="15"/>
    <n v="4"/>
    <x v="2"/>
    <x v="3"/>
    <n v="84.734416710433976"/>
    <n v="292.28463411331182"/>
    <n v="19"/>
    <n v="84.399064727600091"/>
    <n v="5"/>
    <n v="82.782608695652229"/>
    <n v="144.45991635322571"/>
    <n v="8"/>
    <n v="5"/>
    <n v="83.939224879469194"/>
    <n v="82.782608695652229"/>
    <n v="0.39576832632234343"/>
    <n v="2.303441848725686"/>
    <n v="0.39576832632234343"/>
    <n v="0.93845200313612875"/>
    <n v="2.303441848725686"/>
    <n v="0"/>
    <n v="0.93845200313612875"/>
  </r>
  <r>
    <x v="0"/>
    <x v="2"/>
    <x v="3"/>
    <n v="15"/>
    <n v="4"/>
    <x v="3"/>
    <x v="0"/>
    <n v="111.42881683863089"/>
    <n v="290.41907596588129"/>
    <n v="10"/>
    <n v="111.42881683860099"/>
    <n v="5"/>
    <n v="111.4285714285713"/>
    <n v="166.3820652961731"/>
    <n v="9"/>
    <n v="5"/>
    <n v="111.42881683860099"/>
    <n v="111.4285714285713"/>
    <n v="2.6832949652588621E-11"/>
    <n v="2.2023931201443209E-4"/>
    <n v="2.6832949652588621E-11"/>
    <n v="2.6832949652588621E-11"/>
    <n v="2.2023931201443209E-4"/>
    <n v="0"/>
    <n v="2.6832949652588621E-11"/>
  </r>
  <r>
    <x v="0"/>
    <x v="2"/>
    <x v="3"/>
    <n v="15"/>
    <n v="4"/>
    <x v="3"/>
    <x v="1"/>
    <n v="108.9143901397827"/>
    <n v="288.41725254058838"/>
    <n v="17"/>
    <n v="108.9141104440944"/>
    <n v="5"/>
    <n v="108.3537414965986"/>
    <n v="160.21098017692569"/>
    <n v="9"/>
    <n v="5"/>
    <n v="108.8255978759335"/>
    <n v="108.3537414965986"/>
    <n v="2.5680324512933014E-4"/>
    <n v="0.51476085250493375"/>
    <n v="2.5680324512933014E-4"/>
    <n v="8.152482306079338E-2"/>
    <n v="0.51476085250493375"/>
    <n v="0"/>
    <n v="8.152482306079338E-2"/>
  </r>
  <r>
    <x v="0"/>
    <x v="2"/>
    <x v="3"/>
    <n v="15"/>
    <n v="4"/>
    <x v="3"/>
    <x v="2"/>
    <n v="106.40004142644059"/>
    <n v="291.42435097694403"/>
    <n v="17"/>
    <n v="106.3995814636469"/>
    <n v="5"/>
    <n v="105.5584415584417"/>
    <n v="162.90777778625491"/>
    <n v="9"/>
    <n v="5"/>
    <n v="106.295813442366"/>
    <n v="105.5584415584417"/>
    <n v="4.3229569042630865E-4"/>
    <n v="0.79097701158390299"/>
    <n v="4.3229569042630865E-4"/>
    <n v="9.7958593509247294E-2"/>
    <n v="0.79097701158390299"/>
    <n v="0"/>
    <n v="9.7958593509247294E-2"/>
  </r>
  <r>
    <x v="0"/>
    <x v="2"/>
    <x v="3"/>
    <n v="15"/>
    <n v="4"/>
    <x v="3"/>
    <x v="3"/>
    <n v="103.88574911472909"/>
    <n v="293.25136351585388"/>
    <n v="17"/>
    <n v="103.88498175848279"/>
    <n v="5"/>
    <n v="103.0062111801244"/>
    <n v="155.22263550758359"/>
    <n v="9"/>
    <n v="5"/>
    <n v="103.69131532258599"/>
    <n v="103.0062111801244"/>
    <n v="7.3865400484555792E-4"/>
    <n v="0.84663964220285559"/>
    <n v="7.3865400484555792E-4"/>
    <n v="0.18716117831366177"/>
    <n v="0.84663964220285559"/>
    <n v="0"/>
    <n v="0.18716117831366177"/>
  </r>
  <r>
    <x v="0"/>
    <x v="3"/>
    <x v="0"/>
    <n v="15"/>
    <n v="4"/>
    <x v="0"/>
    <x v="0"/>
    <n v="53.166666666666607"/>
    <n v="84.206923484802246"/>
    <n v="19"/>
    <n v="52.735377865159037"/>
    <n v="1"/>
    <n v="53.166666666666707"/>
    <n v="14.400086879730219"/>
    <n v="9"/>
    <n v="4"/>
    <n v="52.50067542303178"/>
    <n v="53.166666666666707"/>
    <n v="0.81120150753775011"/>
    <n v="-1.8710216239450937E-13"/>
    <n v="-1.8710216239450937E-13"/>
    <n v="1.2526481071501478"/>
    <n v="-1.8710216239450937E-13"/>
    <n v="1"/>
    <n v="-1.8710216239450937E-13"/>
  </r>
  <r>
    <x v="0"/>
    <x v="3"/>
    <x v="0"/>
    <n v="15"/>
    <n v="4"/>
    <x v="0"/>
    <x v="1"/>
    <n v="49.624999999999943"/>
    <n v="84.333301544189453"/>
    <n v="27"/>
    <n v="49.266894777315898"/>
    <n v="1"/>
    <n v="49.580645161290327"/>
    <n v="14.121760606765751"/>
    <n v="9"/>
    <n v="4"/>
    <n v="48.156635605078208"/>
    <n v="49.580645161290327"/>
    <n v="0.72162261498044522"/>
    <n v="8.9380027626429853E-2"/>
    <n v="8.9380027626429853E-2"/>
    <n v="2.9589206950563973"/>
    <n v="8.9380027626429853E-2"/>
    <n v="1"/>
    <n v="8.9380027626429853E-2"/>
  </r>
  <r>
    <x v="0"/>
    <x v="3"/>
    <x v="0"/>
    <n v="15"/>
    <n v="4"/>
    <x v="0"/>
    <x v="2"/>
    <n v="47.208333333333407"/>
    <n v="83.697256326675415"/>
    <n v="27"/>
    <n v="46.238035529586583"/>
    <n v="2"/>
    <n v="46.999999999999773"/>
    <n v="13.679145336151119"/>
    <n v="9"/>
    <n v="4"/>
    <n v="44.6648018234768"/>
    <n v="46.999999999999773"/>
    <n v="2.055352805818512"/>
    <n v="0.44130626654962152"/>
    <n v="0.44130626654962152"/>
    <n v="5.3878866934296967"/>
    <n v="0.44130626654962152"/>
    <n v="1"/>
    <n v="0.44130626654962152"/>
  </r>
  <r>
    <x v="0"/>
    <x v="3"/>
    <x v="0"/>
    <n v="15"/>
    <n v="4"/>
    <x v="0"/>
    <x v="3"/>
    <n v="44.951923076922967"/>
    <n v="83.030476570129395"/>
    <n v="27"/>
    <n v="43.169269789950327"/>
    <n v="2"/>
    <n v="44.717391304347913"/>
    <n v="14.075894355773929"/>
    <n v="9"/>
    <n v="4"/>
    <n v="41.594187721590977"/>
    <n v="44.717391304347913"/>
    <n v="3.9656885956182872"/>
    <n v="0.5217391304343445"/>
    <n v="0.5217391304343445"/>
    <n v="7.4696144803107547"/>
    <n v="0.5217391304343445"/>
    <n v="1"/>
    <n v="0.5217391304343445"/>
  </r>
  <r>
    <x v="0"/>
    <x v="3"/>
    <x v="0"/>
    <n v="15"/>
    <n v="4"/>
    <x v="1"/>
    <x v="0"/>
    <n v="71.499999999999872"/>
    <n v="84.538399696350098"/>
    <n v="25"/>
    <n v="71.499999835807117"/>
    <n v="2"/>
    <n v="71.500000000000028"/>
    <n v="14.509056806564329"/>
    <n v="9"/>
    <n v="4"/>
    <n v="71.460695768375174"/>
    <n v="71.500000000000028"/>
    <n v="2.2964021733136144E-7"/>
    <n v="-2.1862853408003124E-13"/>
    <n v="-2.1862853408003124E-13"/>
    <n v="5.4970953321255553E-2"/>
    <n v="-2.1862853408003124E-13"/>
    <n v="1"/>
    <n v="-2.1862853408003124E-13"/>
  </r>
  <r>
    <x v="0"/>
    <x v="3"/>
    <x v="0"/>
    <n v="15"/>
    <n v="4"/>
    <x v="1"/>
    <x v="1"/>
    <n v="68.619047619047379"/>
    <n v="83.642883062362671"/>
    <n v="25"/>
    <n v="67.911049614729322"/>
    <n v="2"/>
    <n v="68.619047619047393"/>
    <n v="14.25234770774841"/>
    <n v="9"/>
    <n v="4"/>
    <n v="66.605320474424644"/>
    <n v="68.619047619047393"/>
    <n v="1.0317805753420712"/>
    <n v="-2.0709781333743449E-14"/>
    <n v="-2.0709781333743449E-14"/>
    <n v="2.9346474696098248"/>
    <n v="-2.0709781333743449E-14"/>
    <n v="1"/>
    <n v="-2.0709781333743449E-14"/>
  </r>
  <r>
    <x v="0"/>
    <x v="3"/>
    <x v="0"/>
    <n v="15"/>
    <n v="4"/>
    <x v="1"/>
    <x v="2"/>
    <n v="66.000000000000028"/>
    <n v="83.238682270050049"/>
    <n v="25"/>
    <n v="64.277336568569552"/>
    <n v="2"/>
    <n v="65.999999999999929"/>
    <n v="14.38520789146423"/>
    <n v="9"/>
    <n v="4"/>
    <n v="63.044956892476648"/>
    <n v="65.999999999999929"/>
    <n v="2.6100961082279928"/>
    <n v="1.507211863733545E-13"/>
    <n v="1.507211863733545E-13"/>
    <n v="4.4773380417020894"/>
    <n v="1.507211863733545E-13"/>
    <n v="1"/>
    <n v="1.507211863733545E-13"/>
  </r>
  <r>
    <x v="0"/>
    <x v="3"/>
    <x v="0"/>
    <n v="15"/>
    <n v="4"/>
    <x v="1"/>
    <x v="3"/>
    <n v="63.608695652173807"/>
    <n v="85.758262157440186"/>
    <n v="25"/>
    <n v="60.604535724362783"/>
    <n v="2"/>
    <n v="63.608695652173992"/>
    <n v="14.23191452026367"/>
    <n v="9"/>
    <n v="4"/>
    <n v="59.773547861045401"/>
    <n v="63.608695652173992"/>
    <n v="4.7228761681239693"/>
    <n v="-2.9043373614801135E-13"/>
    <n v="-2.9043373614801135E-13"/>
    <n v="6.029282241691968"/>
    <n v="-2.9043373614801135E-13"/>
    <n v="1"/>
    <n v="-2.9043373614801135E-13"/>
  </r>
  <r>
    <x v="0"/>
    <x v="3"/>
    <x v="0"/>
    <n v="15"/>
    <n v="4"/>
    <x v="2"/>
    <x v="0"/>
    <n v="90.750000000000071"/>
    <n v="85.71453595161438"/>
    <n v="23"/>
    <n v="90.749999974382831"/>
    <n v="2"/>
    <n v="90.750000000000085"/>
    <n v="15.054103851318359"/>
    <n v="9"/>
    <n v="4"/>
    <n v="90.735187029118023"/>
    <n v="90.750000000000085"/>
    <n v="2.8228363509557041E-8"/>
    <n v="-1.5659344038790075E-14"/>
    <n v="-1.5659344038790075E-14"/>
    <n v="1.6322832927876233E-2"/>
    <n v="-1.5659344038790075E-14"/>
    <n v="1"/>
    <n v="-1.5659344038790075E-14"/>
  </r>
  <r>
    <x v="0"/>
    <x v="3"/>
    <x v="0"/>
    <n v="15"/>
    <n v="4"/>
    <x v="2"/>
    <x v="1"/>
    <n v="87.738095238095227"/>
    <n v="85.622422456741333"/>
    <n v="23"/>
    <n v="86.580966915239799"/>
    <n v="2"/>
    <n v="87.738095238095198"/>
    <n v="14.92727470397949"/>
    <n v="9"/>
    <n v="4"/>
    <n v="85.492660245489574"/>
    <n v="87.738095238095198"/>
    <n v="1.3188436786954674"/>
    <n v="3.2393807220541885E-14"/>
    <n v="3.2393807220541885E-14"/>
    <n v="2.5592474813958592"/>
    <n v="3.2393807220541885E-14"/>
    <n v="1"/>
    <n v="3.2393807220541885E-14"/>
  </r>
  <r>
    <x v="0"/>
    <x v="3"/>
    <x v="0"/>
    <n v="15"/>
    <n v="4"/>
    <x v="2"/>
    <x v="2"/>
    <n v="84.999999999999929"/>
    <n v="85.750426054000854"/>
    <n v="23"/>
    <n v="82.368919649562244"/>
    <n v="2"/>
    <n v="85.000000000000171"/>
    <n v="15.210768938064581"/>
    <n v="9"/>
    <n v="4"/>
    <n v="81.005272760942873"/>
    <n v="85.000000000000171"/>
    <n v="3.0953886475737495"/>
    <n v="-2.8421709430404033E-13"/>
    <n v="-2.8421709430404033E-13"/>
    <n v="4.6996791047730104"/>
    <n v="-2.8421709430404033E-13"/>
    <n v="1"/>
    <n v="-2.8421709430404033E-13"/>
  </r>
  <r>
    <x v="0"/>
    <x v="3"/>
    <x v="0"/>
    <n v="15"/>
    <n v="4"/>
    <x v="2"/>
    <x v="3"/>
    <n v="82.499999999999986"/>
    <n v="84.491411924362183"/>
    <n v="23"/>
    <n v="78.118911851620581"/>
    <n v="2"/>
    <n v="82.500000000000028"/>
    <n v="15.309979677200319"/>
    <n v="9"/>
    <n v="4"/>
    <n v="78.118911851620581"/>
    <n v="82.500000000000028"/>
    <n v="5.3104098768235222"/>
    <n v="-5.1675835328007291E-14"/>
    <n v="-5.1675835328007291E-14"/>
    <n v="5.3104098768235222"/>
    <n v="-5.1675835328007291E-14"/>
    <n v="1"/>
    <n v="-5.1675835328007291E-14"/>
  </r>
  <r>
    <x v="0"/>
    <x v="3"/>
    <x v="0"/>
    <n v="15"/>
    <n v="4"/>
    <x v="3"/>
    <x v="0"/>
    <n v="110"/>
    <n v="86.426531076431274"/>
    <n v="21"/>
    <n v="109.99999999743881"/>
    <n v="2"/>
    <n v="109.9999999999999"/>
    <n v="15.20540714263916"/>
    <n v="9"/>
    <n v="4"/>
    <n v="109.9968620521211"/>
    <n v="109.9999999999999"/>
    <n v="2.3283581123740246E-9"/>
    <n v="9.0432711824012746E-14"/>
    <n v="9.0432711824012746E-14"/>
    <n v="2.8526798899070568E-3"/>
    <n v="9.0432711824012746E-14"/>
    <n v="1"/>
    <n v="9.0432711824012746E-14"/>
  </r>
  <r>
    <x v="0"/>
    <x v="3"/>
    <x v="0"/>
    <n v="15"/>
    <n v="4"/>
    <x v="3"/>
    <x v="1"/>
    <n v="106.8571428571429"/>
    <n v="85.905480623245239"/>
    <n v="21"/>
    <n v="105.2684695976743"/>
    <n v="2"/>
    <n v="106.8571428571429"/>
    <n v="14.91585636138916"/>
    <n v="9"/>
    <n v="4"/>
    <n v="104.10268051465729"/>
    <n v="106.8571428571429"/>
    <n v="1.4867263123369305"/>
    <n v="0"/>
    <n v="0"/>
    <n v="2.5777054007218263"/>
    <n v="0"/>
    <n v="1"/>
    <n v="0"/>
  </r>
  <r>
    <x v="0"/>
    <x v="3"/>
    <x v="0"/>
    <n v="15"/>
    <n v="4"/>
    <x v="3"/>
    <x v="2"/>
    <n v="104.0000000000001"/>
    <n v="85.365681409835815"/>
    <n v="21"/>
    <n v="100.4961608074435"/>
    <n v="2"/>
    <n v="104"/>
    <n v="14.963377475738531"/>
    <n v="9"/>
    <n v="4"/>
    <n v="99.911152489340964"/>
    <n v="104"/>
    <n v="3.3690761466890331"/>
    <n v="9.5649983660013399E-14"/>
    <n v="9.5649983660013399E-14"/>
    <n v="3.9315841448645501"/>
    <n v="9.5649983660013399E-14"/>
    <n v="1"/>
    <n v="9.5649983660013399E-14"/>
  </r>
  <r>
    <x v="0"/>
    <x v="3"/>
    <x v="0"/>
    <n v="15"/>
    <n v="4"/>
    <x v="3"/>
    <x v="3"/>
    <n v="101.39130434782599"/>
    <n v="85.848145723342896"/>
    <n v="21"/>
    <n v="95.687372453051523"/>
    <n v="2"/>
    <n v="101.39130434782599"/>
    <n v="14.006432056427"/>
    <n v="9"/>
    <n v="4"/>
    <n v="88"/>
    <n v="101.39130434782599"/>
    <n v="5.6256618173161641"/>
    <n v="0"/>
    <n v="0"/>
    <n v="13.207547169811241"/>
    <n v="0"/>
    <n v="1"/>
    <n v="0"/>
  </r>
  <r>
    <x v="0"/>
    <x v="3"/>
    <x v="1"/>
    <n v="15"/>
    <n v="4"/>
    <x v="0"/>
    <x v="0"/>
    <n v="58.666666666666458"/>
    <n v="139.11316919326779"/>
    <n v="17"/>
    <n v="58.436873076880723"/>
    <n v="2"/>
    <n v="58.666666666666679"/>
    <n v="38.385292291641242"/>
    <n v="9"/>
    <n v="4"/>
    <n v="57.593709840219653"/>
    <n v="58.666666666666679"/>
    <n v="0.39169361895295995"/>
    <n v="-3.7545724105505432E-13"/>
    <n v="-3.7545724105505432E-13"/>
    <n v="1.8289036814434254"/>
    <n v="-3.7545724105505432E-13"/>
    <n v="1"/>
    <n v="-3.7545724105505432E-13"/>
  </r>
  <r>
    <x v="0"/>
    <x v="3"/>
    <x v="1"/>
    <n v="15"/>
    <n v="4"/>
    <x v="0"/>
    <x v="1"/>
    <n v="55.419354838709623"/>
    <n v="136.31995272636411"/>
    <n v="19"/>
    <n v="52.385671441854257"/>
    <n v="2"/>
    <n v="55.419354838709587"/>
    <n v="39.202462673187263"/>
    <n v="9"/>
    <n v="4"/>
    <n v="52.02947059659715"/>
    <n v="55.419354838709587"/>
    <n v="5.4740503668519462"/>
    <n v="6.4106009338076624E-14"/>
    <n v="6.4106009338076624E-14"/>
    <n v="6.1167876312856082"/>
    <n v="6.4106009338076624E-14"/>
    <n v="1"/>
    <n v="6.4106009338076624E-14"/>
  </r>
  <r>
    <x v="0"/>
    <x v="3"/>
    <x v="1"/>
    <n v="15"/>
    <n v="4"/>
    <x v="0"/>
    <x v="2"/>
    <n v="52.479166666666551"/>
    <n v="136.50411033630371"/>
    <n v="27"/>
    <n v="50.522483442733908"/>
    <n v="2"/>
    <n v="52.479166666666544"/>
    <n v="35.49513053894043"/>
    <n v="9"/>
    <n v="4"/>
    <n v="49.273370550288597"/>
    <n v="52.479166666666544"/>
    <n v="3.7284952262313249"/>
    <n v="1.3539520173277049E-14"/>
    <n v="1.3539520173277049E-14"/>
    <n v="6.1087024051664205"/>
    <n v="1.3539520173277049E-14"/>
    <n v="1"/>
    <n v="1.3539520173277049E-14"/>
  </r>
  <r>
    <x v="0"/>
    <x v="3"/>
    <x v="1"/>
    <n v="15"/>
    <n v="4"/>
    <x v="0"/>
    <x v="3"/>
    <n v="49.794871794871703"/>
    <n v="134.93096280097959"/>
    <n v="27"/>
    <n v="48.260190770284979"/>
    <n v="2"/>
    <n v="49.794871794871561"/>
    <n v="36.071788549423218"/>
    <n v="9"/>
    <n v="4"/>
    <n v="46.9282485366587"/>
    <n v="49.794871794871561"/>
    <n v="3.0820061770794216"/>
    <n v="2.8538791652568444E-13"/>
    <n v="2.8538791652568444E-13"/>
    <n v="5.756864421746001"/>
    <n v="2.8538791652568444E-13"/>
    <n v="1"/>
    <n v="2.8538791652568444E-13"/>
  </r>
  <r>
    <x v="0"/>
    <x v="3"/>
    <x v="1"/>
    <n v="15"/>
    <n v="4"/>
    <x v="1"/>
    <x v="0"/>
    <n v="76.266666666666723"/>
    <n v="140.5452036857605"/>
    <n v="14"/>
    <n v="76.117953351885376"/>
    <n v="2"/>
    <n v="76.266666666666652"/>
    <n v="34.484954595565803"/>
    <n v="8"/>
    <n v="4"/>
    <n v="75.208261672465028"/>
    <n v="76.266666666666652"/>
    <n v="0.19499123441610122"/>
    <n v="9.3165568500013071E-14"/>
    <n v="9.3165568500013071E-14"/>
    <n v="1.3877687861036194"/>
    <n v="9.3165568500013071E-14"/>
    <n v="1"/>
    <n v="9.3165568500013071E-14"/>
  </r>
  <r>
    <x v="0"/>
    <x v="3"/>
    <x v="1"/>
    <n v="15"/>
    <n v="4"/>
    <x v="1"/>
    <x v="1"/>
    <n v="72.748387096773996"/>
    <n v="137.70935606956479"/>
    <n v="25"/>
    <n v="72.123604684127159"/>
    <n v="2"/>
    <n v="72.748387096774238"/>
    <n v="34.906423330307007"/>
    <n v="9"/>
    <n v="4"/>
    <n v="71.186022096906385"/>
    <n v="72.748387096774238"/>
    <n v="0.8588264806692093"/>
    <n v="-3.3208231797230741E-13"/>
    <n v="-3.3208231797230741E-13"/>
    <n v="2.1476283698073821"/>
    <n v="-3.3208231797230741E-13"/>
    <n v="1"/>
    <n v="-3.3208231797230741E-13"/>
  </r>
  <r>
    <x v="0"/>
    <x v="3"/>
    <x v="1"/>
    <n v="15"/>
    <n v="4"/>
    <x v="1"/>
    <x v="2"/>
    <n v="69.960000000000122"/>
    <n v="137.73563313484189"/>
    <n v="25"/>
    <n v="69.436863534577768"/>
    <n v="3"/>
    <n v="69.599999999999767"/>
    <n v="34.442646980285637"/>
    <n v="9"/>
    <n v="4"/>
    <n v="68.639468825917319"/>
    <n v="69.599999999999767"/>
    <n v="0.74776510209027036"/>
    <n v="0.51457975986328486"/>
    <n v="0.51457975986328486"/>
    <n v="1.8875517068078902"/>
    <n v="0.51457975986328486"/>
    <n v="1"/>
    <n v="0.51457975986328486"/>
  </r>
  <r>
    <x v="0"/>
    <x v="3"/>
    <x v="1"/>
    <n v="15"/>
    <n v="4"/>
    <x v="1"/>
    <x v="3"/>
    <n v="67.79384615384609"/>
    <n v="137.87567758560181"/>
    <n v="25"/>
    <n v="66.736344113238147"/>
    <n v="3"/>
    <n v="67.339130434782646"/>
    <n v="34.76441478729248"/>
    <n v="9"/>
    <n v="4"/>
    <n v="66.071259738340387"/>
    <n v="67.339130434782646"/>
    <n v="1.5598791049679201"/>
    <n v="0.67073303088830083"/>
    <n v="0.67073303088830083"/>
    <n v="2.5409185541658141"/>
    <n v="0.67073303088830083"/>
    <n v="1"/>
    <n v="0.67073303088830083"/>
  </r>
  <r>
    <x v="0"/>
    <x v="3"/>
    <x v="1"/>
    <n v="15"/>
    <n v="4"/>
    <x v="2"/>
    <x v="0"/>
    <n v="94.59999999999998"/>
    <n v="142.86574649810791"/>
    <n v="23"/>
    <n v="94.599999999819772"/>
    <n v="3"/>
    <n v="94.59999999999998"/>
    <n v="36.179301023483283"/>
    <n v="9"/>
    <n v="4"/>
    <n v="94.587293015521311"/>
    <n v="94.59999999999998"/>
    <n v="1.9049455459141293E-10"/>
    <n v="0"/>
    <n v="0"/>
    <n v="1.3432330315717672E-2"/>
    <n v="0"/>
    <n v="1"/>
    <n v="0"/>
  </r>
  <r>
    <x v="0"/>
    <x v="3"/>
    <x v="1"/>
    <n v="15"/>
    <n v="4"/>
    <x v="2"/>
    <x v="1"/>
    <n v="91.771428571428629"/>
    <n v="140.84005117416379"/>
    <n v="23"/>
    <n v="91.486215729139261"/>
    <n v="3"/>
    <n v="91.771428571428601"/>
    <n v="35.263037204742432"/>
    <n v="9"/>
    <n v="4"/>
    <n v="90.536343277665281"/>
    <n v="91.771428571428601"/>
    <n v="0.31078609838505261"/>
    <n v="3.0970106789045441E-14"/>
    <n v="3.0970106789045441E-14"/>
    <n v="1.3458276862302969"/>
    <n v="3.0970106789045441E-14"/>
    <n v="1"/>
    <n v="3.0970106789045441E-14"/>
  </r>
  <r>
    <x v="0"/>
    <x v="3"/>
    <x v="1"/>
    <n v="15"/>
    <n v="4"/>
    <x v="2"/>
    <x v="2"/>
    <n v="89.200000000000031"/>
    <n v="140.41655564308169"/>
    <n v="23"/>
    <n v="88.364462812229306"/>
    <n v="3"/>
    <n v="89.200000000000017"/>
    <n v="35.529970169067383"/>
    <n v="9"/>
    <n v="4"/>
    <n v="87.621024114580791"/>
    <n v="89.200000000000017"/>
    <n v="0.93670088315103739"/>
    <n v="1.5931451474441704E-14"/>
    <n v="1.5931451474441704E-14"/>
    <n v="1.7701523379139457"/>
    <n v="1.5931451474441704E-14"/>
    <n v="1"/>
    <n v="1.5931451474441704E-14"/>
  </r>
  <r>
    <x v="0"/>
    <x v="3"/>
    <x v="1"/>
    <n v="15"/>
    <n v="4"/>
    <x v="2"/>
    <x v="3"/>
    <n v="86.852173913043345"/>
    <n v="139.86459827423101"/>
    <n v="23"/>
    <n v="85.231886002120362"/>
    <n v="3"/>
    <n v="86.852173913043515"/>
    <n v="35.088775396347053"/>
    <n v="9"/>
    <n v="4"/>
    <n v="84.636727854158323"/>
    <n v="86.852173913043515"/>
    <n v="1.8655697812989918"/>
    <n v="-1.9634540956126149E-13"/>
    <n v="-1.9634540956126149E-13"/>
    <n v="2.5508239564655368"/>
    <n v="-1.9634540956126149E-13"/>
    <n v="1"/>
    <n v="-1.9634540956126149E-13"/>
  </r>
  <r>
    <x v="0"/>
    <x v="3"/>
    <x v="1"/>
    <n v="15"/>
    <n v="4"/>
    <x v="3"/>
    <x v="0"/>
    <n v="114.4"/>
    <n v="144.23049163818359"/>
    <n v="21"/>
    <n v="114.3999999999711"/>
    <n v="3"/>
    <n v="114.39999999999991"/>
    <n v="34.610960483551032"/>
    <n v="9"/>
    <n v="4"/>
    <n v="114.3989107694758"/>
    <n v="114.39999999999991"/>
    <n v="2.5266502177203562E-11"/>
    <n v="8.6954530600012252E-14"/>
    <n v="8.6954530600012252E-14"/>
    <n v="9.521245840917455E-4"/>
    <n v="8.6954530600012252E-14"/>
    <n v="1"/>
    <n v="8.6954530600012252E-14"/>
  </r>
  <r>
    <x v="0"/>
    <x v="3"/>
    <x v="1"/>
    <n v="15"/>
    <n v="4"/>
    <x v="3"/>
    <x v="1"/>
    <n v="111.4666666666668"/>
    <n v="145.08377313613889"/>
    <n v="21"/>
    <n v="110.85123108252679"/>
    <n v="3"/>
    <n v="111.4666666666667"/>
    <n v="34.117441892623901"/>
    <n v="9"/>
    <n v="4"/>
    <n v="110.31585593704879"/>
    <n v="111.4666666666667"/>
    <n v="0.55212522500598193"/>
    <n v="8.9242807721065113E-14"/>
    <n v="8.9242807721065113E-14"/>
    <n v="1.0324258937960529"/>
    <n v="8.9242807721065113E-14"/>
    <n v="1"/>
    <n v="8.9242807721065113E-14"/>
  </r>
  <r>
    <x v="0"/>
    <x v="3"/>
    <x v="1"/>
    <n v="15"/>
    <n v="4"/>
    <x v="3"/>
    <x v="2"/>
    <n v="108.8"/>
    <n v="140.2449281215668"/>
    <n v="21"/>
    <n v="107.2964236990172"/>
    <n v="3"/>
    <n v="108.7999999999998"/>
    <n v="34.236317873001099"/>
    <n v="9"/>
    <n v="4"/>
    <n v="106.6526151009394"/>
    <n v="108.7999999999998"/>
    <n v="1.3819635119327207"/>
    <n v="1.8286026287943757E-13"/>
    <n v="1.8286026287943757E-13"/>
    <n v="1.9736993557542253"/>
    <n v="1.8286026287943757E-13"/>
    <n v="1"/>
    <n v="1.8286026287943757E-13"/>
  </r>
  <r>
    <x v="0"/>
    <x v="3"/>
    <x v="1"/>
    <n v="15"/>
    <n v="4"/>
    <x v="3"/>
    <x v="3"/>
    <n v="106.3652173913043"/>
    <n v="147.65517258644101"/>
    <n v="21"/>
    <n v="103.7333017006255"/>
    <n v="3"/>
    <n v="106.3652173913043"/>
    <n v="35.26209545135498"/>
    <n v="9"/>
    <n v="4"/>
    <n v="103.5702964551042"/>
    <n v="106.3652173913043"/>
    <n v="2.4744138687709416"/>
    <n v="0"/>
    <n v="0"/>
    <n v="2.627664385734235"/>
    <n v="0"/>
    <n v="1"/>
    <n v="0"/>
  </r>
  <r>
    <x v="0"/>
    <x v="3"/>
    <x v="2"/>
    <n v="15"/>
    <n v="4"/>
    <x v="0"/>
    <x v="0"/>
    <n v="62.333333333333293"/>
    <n v="219.33225536346441"/>
    <n v="17"/>
    <n v="62.302671498248941"/>
    <n v="3"/>
    <n v="62.333333333333258"/>
    <n v="113.2650754451752"/>
    <n v="9"/>
    <n v="5"/>
    <n v="62.302671498248941"/>
    <n v="62.333333333333258"/>
    <n v="4.9190109760992806E-2"/>
    <n v="5.6995406611772781E-14"/>
    <n v="5.6995406611772781E-14"/>
    <n v="4.9190109760992806E-2"/>
    <n v="5.6995406611772781E-14"/>
    <n v="1"/>
    <n v="5.6995406611772781E-14"/>
  </r>
  <r>
    <x v="0"/>
    <x v="3"/>
    <x v="2"/>
    <n v="15"/>
    <n v="4"/>
    <x v="0"/>
    <x v="1"/>
    <n v="59.311827956989227"/>
    <n v="223.5724458694458"/>
    <n v="18"/>
    <n v="57.177671048970403"/>
    <n v="3"/>
    <n v="59.311827956989077"/>
    <n v="104.11642336845399"/>
    <n v="9"/>
    <n v="5"/>
    <n v="55.724430616513722"/>
    <n v="59.311827956989077"/>
    <n v="3.598197832591564"/>
    <n v="2.5157541025008636E-13"/>
    <n v="2.5157541025008636E-13"/>
    <n v="6.0483675247320896"/>
    <n v="2.5157541025008636E-13"/>
    <n v="1"/>
    <n v="2.5157541025008636E-13"/>
  </r>
  <r>
    <x v="0"/>
    <x v="3"/>
    <x v="2"/>
    <n v="15"/>
    <n v="4"/>
    <x v="0"/>
    <x v="2"/>
    <n v="56.565972222222193"/>
    <n v="230.67995142936709"/>
    <n v="27"/>
    <n v="53.159244681306177"/>
    <n v="3"/>
    <n v="56.565972222222157"/>
    <n v="97.933954477310181"/>
    <n v="9"/>
    <n v="5"/>
    <n v="52.662079723668398"/>
    <n v="56.565972222222157"/>
    <n v="6.0225740088626427"/>
    <n v="6.2806552052946099E-14"/>
    <n v="6.2806552052946099E-14"/>
    <n v="6.9014857257595814"/>
    <n v="6.2806552052946099E-14"/>
    <n v="1"/>
    <n v="6.2806552052946099E-14"/>
  </r>
  <r>
    <x v="0"/>
    <x v="3"/>
    <x v="2"/>
    <n v="15"/>
    <n v="4"/>
    <x v="0"/>
    <x v="3"/>
    <n v="54.051282051282058"/>
    <n v="234.2142767906189"/>
    <n v="27"/>
    <n v="51.317843907199553"/>
    <n v="3"/>
    <n v="54.051282051282101"/>
    <n v="97.662162065505981"/>
    <n v="9"/>
    <n v="5"/>
    <n v="50.602694286676503"/>
    <n v="54.051282051282101"/>
    <n v="5.0571199060349947"/>
    <n v="-7.8874288504679047E-14"/>
    <n v="-7.8874288504679047E-14"/>
    <n v="6.3802145550102773"/>
    <n v="-7.8874288504679047E-14"/>
    <n v="1"/>
    <n v="-7.8874288504679047E-14"/>
  </r>
  <r>
    <x v="0"/>
    <x v="3"/>
    <x v="2"/>
    <n v="15"/>
    <n v="4"/>
    <x v="1"/>
    <x v="0"/>
    <n v="80.666666666666487"/>
    <n v="244.8095676898956"/>
    <n v="13"/>
    <n v="80.636249101683561"/>
    <n v="3"/>
    <n v="80.6666666666667"/>
    <n v="108.46507263183589"/>
    <n v="9"/>
    <n v="5"/>
    <n v="80.373342632839879"/>
    <n v="80.6666666666667"/>
    <n v="3.7707725185445705E-2"/>
    <n v="-2.6425143065458332E-13"/>
    <n v="-2.6425143065458332E-13"/>
    <n v="0.36362483532224144"/>
    <n v="-2.6425143065458332E-13"/>
    <n v="1"/>
    <n v="-2.6425143065458332E-13"/>
  </r>
  <r>
    <x v="0"/>
    <x v="3"/>
    <x v="2"/>
    <n v="15"/>
    <n v="4"/>
    <x v="1"/>
    <x v="1"/>
    <n v="77.419354838709552"/>
    <n v="235.70744943618769"/>
    <n v="25"/>
    <n v="74.795848379673544"/>
    <n v="3"/>
    <n v="77.419354838709623"/>
    <n v="100.8481357097626"/>
    <n v="9"/>
    <n v="5"/>
    <n v="74.268332100984537"/>
    <n v="77.419354838709623"/>
    <n v="3.3886958429215159"/>
    <n v="-9.1778436702346421E-14"/>
    <n v="-9.1778436702346421E-14"/>
    <n v="4.0700710362281507"/>
    <n v="-9.1778436702346421E-14"/>
    <n v="1"/>
    <n v="-9.1778436702346421E-14"/>
  </r>
  <r>
    <x v="0"/>
    <x v="3"/>
    <x v="2"/>
    <n v="15"/>
    <n v="4"/>
    <x v="1"/>
    <x v="2"/>
    <n v="74.479166666666629"/>
    <n v="222.81033396720889"/>
    <n v="25"/>
    <n v="72.590110453945471"/>
    <n v="3"/>
    <n v="74.479166666666643"/>
    <n v="97.620185852050781"/>
    <n v="9"/>
    <n v="5"/>
    <n v="71.849700462328656"/>
    <n v="74.479166666666643"/>
    <n v="2.5363551947025353"/>
    <n v="-1.9080308428802701E-14"/>
    <n v="-1.9080308428802701E-14"/>
    <n v="3.5304721065237139"/>
    <n v="-1.9080308428802701E-14"/>
    <n v="1"/>
    <n v="-1.9080308428802701E-14"/>
  </r>
  <r>
    <x v="0"/>
    <x v="3"/>
    <x v="2"/>
    <n v="15"/>
    <n v="4"/>
    <x v="1"/>
    <x v="3"/>
    <n v="71.794871794871739"/>
    <n v="218.46946096420291"/>
    <n v="25"/>
    <n v="70.382508946401558"/>
    <n v="3"/>
    <n v="71.79487179487171"/>
    <n v="97.127013921737671"/>
    <n v="9"/>
    <n v="5"/>
    <n v="69.589784672700603"/>
    <n v="71.79487179487171"/>
    <n v="1.9672196817977539"/>
    <n v="3.9587380992348469E-14"/>
    <n v="3.9587380992348469E-14"/>
    <n v="3.0713713487383707"/>
    <n v="3.9587380992348469E-14"/>
    <n v="1"/>
    <n v="3.9587380992348469E-14"/>
  </r>
  <r>
    <x v="0"/>
    <x v="3"/>
    <x v="2"/>
    <n v="15"/>
    <n v="4"/>
    <x v="2"/>
    <x v="0"/>
    <n v="98.754658186324377"/>
    <n v="217.18985366821289"/>
    <n v="10"/>
    <n v="98.748038033264635"/>
    <n v="3"/>
    <n v="98.742743789292646"/>
    <n v="110.1485266685486"/>
    <n v="9"/>
    <n v="5"/>
    <n v="97.652271019662024"/>
    <n v="97.166666666666714"/>
    <n v="6.7036362449374269E-3"/>
    <n v="1.2064643076635085E-2"/>
    <n v="6.7036362449374269E-3"/>
    <n v="1.1162887775708112"/>
    <n v="1.6080168255572673"/>
    <n v="0"/>
    <n v="1.1162887775708112"/>
  </r>
  <r>
    <x v="0"/>
    <x v="3"/>
    <x v="2"/>
    <n v="15"/>
    <n v="4"/>
    <x v="2"/>
    <x v="1"/>
    <n v="95.348925016274336"/>
    <n v="216.63464975357061"/>
    <n v="23"/>
    <n v="94.596374476065776"/>
    <n v="3"/>
    <n v="95.300556608370783"/>
    <n v="102.9879577159882"/>
    <n v="9"/>
    <n v="5"/>
    <n v="94.108771910516083"/>
    <n v="94.460317460317597"/>
    <n v="0.78925959582671035"/>
    <n v="5.0727795720085012E-2"/>
    <n v="5.0727795720085012E-2"/>
    <n v="1.3006471814407781"/>
    <n v="0.93195340776528901"/>
    <n v="1"/>
    <n v="0.93195340776528901"/>
  </r>
  <r>
    <x v="0"/>
    <x v="3"/>
    <x v="2"/>
    <n v="15"/>
    <n v="4"/>
    <x v="2"/>
    <x v="2"/>
    <n v="92.396797058434373"/>
    <n v="218.10536909103391"/>
    <n v="23"/>
    <n v="92.025137897061398"/>
    <n v="3"/>
    <n v="92.191379696495943"/>
    <n v="99.342130899429321"/>
    <n v="9"/>
    <n v="5"/>
    <n v="91.320524234025115"/>
    <n v="91.999999999999929"/>
    <n v="0.40224247290512338"/>
    <n v="0.2223208687726678"/>
    <n v="0.2223208687726678"/>
    <n v="1.1648378068003731"/>
    <n v="0.4294489322865796"/>
    <n v="1"/>
    <n v="0.4294489322865796"/>
  </r>
  <r>
    <x v="0"/>
    <x v="3"/>
    <x v="2"/>
    <n v="15"/>
    <n v="4"/>
    <x v="2"/>
    <x v="3"/>
    <n v="90.266077978344853"/>
    <n v="220.1250205039978"/>
    <n v="23"/>
    <n v="89.452795935290112"/>
    <n v="4"/>
    <n v="89.753623188405754"/>
    <n v="100.02601099014279"/>
    <n v="9"/>
    <n v="5"/>
    <n v="89.153788541589876"/>
    <n v="89.753623188405754"/>
    <n v="0.90098302847482792"/>
    <n v="0.56771580356248408"/>
    <n v="0.56771580356248408"/>
    <n v="1.2322341478288441"/>
    <n v="0.56771580356248408"/>
    <n v="1"/>
    <n v="0.56771580356248408"/>
  </r>
  <r>
    <x v="0"/>
    <x v="3"/>
    <x v="2"/>
    <n v="15"/>
    <n v="4"/>
    <x v="3"/>
    <x v="0"/>
    <n v="117.3333306810553"/>
    <n v="221.95319056510931"/>
    <n v="19"/>
    <n v="117.3333333333335"/>
    <n v="4"/>
    <n v="117.3333333333335"/>
    <n v="99.398013114929199"/>
    <n v="9"/>
    <n v="5"/>
    <n v="117.3331815990156"/>
    <n v="117.3333333333335"/>
    <n v="-2.2604644243554111E-6"/>
    <n v="-2.2604644243554111E-6"/>
    <n v="-2.2604644243554111E-6"/>
    <n v="1.270585594329946E-4"/>
    <n v="-2.2604644243554111E-6"/>
    <n v="1"/>
    <n v="-2.2604644243554111E-6"/>
  </r>
  <r>
    <x v="0"/>
    <x v="3"/>
    <x v="2"/>
    <n v="15"/>
    <n v="4"/>
    <x v="3"/>
    <x v="1"/>
    <n v="114.5396825396825"/>
    <n v="221.13656973838809"/>
    <n v="21"/>
    <n v="114.3973535185486"/>
    <n v="4"/>
    <n v="114.5396825396825"/>
    <n v="95.889060974121094"/>
    <n v="9"/>
    <n v="5"/>
    <n v="113.9606636198061"/>
    <n v="114.5396825396825"/>
    <n v="0.12426175625604122"/>
    <n v="0"/>
    <n v="0"/>
    <n v="0.5055181811559516"/>
    <n v="0"/>
    <n v="1"/>
    <n v="0"/>
  </r>
  <r>
    <x v="0"/>
    <x v="3"/>
    <x v="2"/>
    <n v="15"/>
    <n v="4"/>
    <x v="3"/>
    <x v="2"/>
    <n v="112"/>
    <n v="220.82576465606689"/>
    <n v="21"/>
    <n v="111.46081978870269"/>
    <n v="4"/>
    <n v="112"/>
    <n v="96.110872268676758"/>
    <n v="9"/>
    <n v="5"/>
    <n v="111.1764005077542"/>
    <n v="112"/>
    <n v="0.48141090294402389"/>
    <n v="0"/>
    <n v="0"/>
    <n v="0.73535668950518285"/>
    <n v="0"/>
    <n v="1"/>
    <n v="0"/>
  </r>
  <r>
    <x v="0"/>
    <x v="3"/>
    <x v="2"/>
    <n v="15"/>
    <n v="4"/>
    <x v="3"/>
    <x v="3"/>
    <n v="109.6811594202899"/>
    <n v="220.74657344818121"/>
    <n v="21"/>
    <n v="108.5236416156738"/>
    <n v="4"/>
    <n v="109.6811594202898"/>
    <n v="97.221296787261963"/>
    <n v="9"/>
    <n v="5"/>
    <n v="108.30840326897631"/>
    <n v="109.6811594202898"/>
    <n v="1.0553478926864595"/>
    <n v="9.0695597614198794E-14"/>
    <n v="9.0695597614198794E-14"/>
    <n v="1.2515879286553651"/>
    <n v="9.0695597614198794E-14"/>
    <n v="1"/>
    <n v="9.0695597614198794E-14"/>
  </r>
  <r>
    <x v="0"/>
    <x v="3"/>
    <x v="3"/>
    <n v="15"/>
    <n v="4"/>
    <x v="0"/>
    <x v="0"/>
    <n v="64.952380952380949"/>
    <n v="320.27798175811768"/>
    <n v="17"/>
    <n v="64.949671457676686"/>
    <n v="4"/>
    <n v="64.952380952381105"/>
    <n v="229.77305054664609"/>
    <n v="9"/>
    <n v="4"/>
    <n v="64.871726288115653"/>
    <n v="64.952380952381105"/>
    <n v="4.1715094420467381E-3"/>
    <n v="-2.4066770082196944E-13"/>
    <n v="-2.4066770082196944E-13"/>
    <n v="0.12417506961665822"/>
    <n v="-2.4066770082196944E-13"/>
    <n v="1"/>
    <n v="-2.4066770082196944E-13"/>
  </r>
  <r>
    <x v="0"/>
    <x v="3"/>
    <x v="3"/>
    <n v="15"/>
    <n v="4"/>
    <x v="0"/>
    <x v="1"/>
    <n v="62.092165898617331"/>
    <n v="321.76810765266418"/>
    <n v="17"/>
    <n v="61.088207989362743"/>
    <n v="4"/>
    <n v="62.092165898617459"/>
    <n v="216.4084184169769"/>
    <n v="9"/>
    <n v="4"/>
    <n v="60.635165013253079"/>
    <n v="62.092165898617459"/>
    <n v="1.6168833776773504"/>
    <n v="-2.0598040120817572E-13"/>
    <n v="-2.0598040120817572E-13"/>
    <n v="2.3465132263918926"/>
    <n v="-2.0598040120817572E-13"/>
    <n v="1"/>
    <n v="-2.0598040120817572E-13"/>
  </r>
  <r>
    <x v="0"/>
    <x v="3"/>
    <x v="3"/>
    <n v="15"/>
    <n v="4"/>
    <x v="0"/>
    <x v="2"/>
    <n v="59.487446631471471"/>
    <n v="329.84544515609741"/>
    <n v="18"/>
    <n v="56.909472030964203"/>
    <n v="4"/>
    <n v="59.485119047619051"/>
    <n v="199.90427136421201"/>
    <n v="9"/>
    <n v="4"/>
    <n v="55.6693206473972"/>
    <n v="59.485119047619051"/>
    <n v="4.3336447376502569"/>
    <n v="3.9127311461852861E-3"/>
    <n v="3.9127311461852861E-3"/>
    <n v="6.4183726151969598"/>
    <n v="3.9127311461852861E-3"/>
    <n v="1"/>
    <n v="3.9127311461852861E-3"/>
  </r>
  <r>
    <x v="0"/>
    <x v="3"/>
    <x v="3"/>
    <n v="15"/>
    <n v="4"/>
    <x v="0"/>
    <x v="3"/>
    <n v="57.113082605410071"/>
    <n v="314.3236780166626"/>
    <n v="27"/>
    <n v="53.428430817777162"/>
    <n v="4"/>
    <n v="57.091575091575052"/>
    <n v="195.48022961616519"/>
    <n v="9"/>
    <n v="4"/>
    <n v="53.263199922596549"/>
    <n v="57.091575091575052"/>
    <n v="6.4515022120061118"/>
    <n v="3.7657770958735445E-2"/>
    <n v="3.7657770958735445E-2"/>
    <n v="6.7408070221179752"/>
    <n v="3.7657770958735445E-2"/>
    <n v="1"/>
    <n v="3.7657770958735445E-2"/>
  </r>
  <r>
    <x v="0"/>
    <x v="3"/>
    <x v="3"/>
    <n v="15"/>
    <n v="4"/>
    <x v="1"/>
    <x v="0"/>
    <n v="83.80952380952408"/>
    <n v="329.40373229980469"/>
    <n v="13"/>
    <n v="83.805200403081017"/>
    <n v="4"/>
    <n v="83.80952380952391"/>
    <n v="240.13735198974609"/>
    <n v="9"/>
    <n v="4"/>
    <n v="83.793316386588032"/>
    <n v="83.80952380952391"/>
    <n v="5.1586099604734826E-3"/>
    <n v="2.0347360160402804E-13"/>
    <n v="2.0347360160402804E-13"/>
    <n v="1.9338402366875975E-2"/>
    <n v="2.0347360160402804E-13"/>
    <n v="1"/>
    <n v="2.0347360160402804E-13"/>
  </r>
  <r>
    <x v="0"/>
    <x v="3"/>
    <x v="3"/>
    <n v="15"/>
    <n v="4"/>
    <x v="1"/>
    <x v="1"/>
    <n v="80.755760368663715"/>
    <n v="327.30182814598078"/>
    <n v="13"/>
    <n v="79.104547007975654"/>
    <n v="4"/>
    <n v="80.755760368663573"/>
    <n v="209.2063002586365"/>
    <n v="9"/>
    <n v="4"/>
    <n v="77.495111521343205"/>
    <n v="80.755760368663573"/>
    <n v="2.0447004066954388"/>
    <n v="1.7597326370684947E-13"/>
    <n v="1.7597326370684947E-13"/>
    <n v="4.0376671985194577"/>
    <n v="1.7597326370684947E-13"/>
    <n v="1"/>
    <n v="1.7597326370684947E-13"/>
  </r>
  <r>
    <x v="0"/>
    <x v="3"/>
    <x v="3"/>
    <n v="15"/>
    <n v="4"/>
    <x v="1"/>
    <x v="2"/>
    <n v="77.982142857142975"/>
    <n v="329.85634875297552"/>
    <n v="25"/>
    <n v="74.798911430514735"/>
    <n v="4"/>
    <n v="77.98214285714279"/>
    <n v="209.4717321395874"/>
    <n v="9"/>
    <n v="5"/>
    <n v="74.286063358481982"/>
    <n v="77.98214285714279"/>
    <n v="4.0820004554884628"/>
    <n v="2.3690181435005822E-13"/>
    <n v="2.3690181435005822E-13"/>
    <n v="4.7396485441954495"/>
    <n v="2.3690181435005822E-13"/>
    <n v="1"/>
    <n v="2.3690181435005822E-13"/>
  </r>
  <r>
    <x v="0"/>
    <x v="3"/>
    <x v="3"/>
    <n v="15"/>
    <n v="4"/>
    <x v="1"/>
    <x v="3"/>
    <n v="75.443223443223602"/>
    <n v="325.9713306427002"/>
    <n v="25"/>
    <n v="72.912177873222092"/>
    <n v="4"/>
    <n v="75.443223443223374"/>
    <n v="208.9849534034729"/>
    <n v="9"/>
    <n v="5"/>
    <n v="72.486319621712227"/>
    <n v="75.443223443223374"/>
    <n v="3.354901148817298"/>
    <n v="3.0138382887940484E-13"/>
    <n v="3.0138382887940484E-13"/>
    <n v="3.9193763025471147"/>
    <n v="3.0138382887940484E-13"/>
    <n v="1"/>
    <n v="3.0138382887940484E-13"/>
  </r>
  <r>
    <x v="0"/>
    <x v="3"/>
    <x v="3"/>
    <n v="15"/>
    <n v="4"/>
    <x v="2"/>
    <x v="0"/>
    <n v="102.0519995225354"/>
    <n v="330.32689428329468"/>
    <n v="9"/>
    <n v="102.0488148183648"/>
    <n v="4"/>
    <n v="102.0519995225354"/>
    <n v="228.45479965209961"/>
    <n v="8"/>
    <n v="5"/>
    <n v="101.49497679135099"/>
    <n v="98.999999999999773"/>
    <n v="3.1206680765620545E-3"/>
    <n v="0"/>
    <n v="0"/>
    <n v="0.54582245697341814"/>
    <n v="2.9906317728362328"/>
    <n v="0"/>
    <n v="0.54582245697341814"/>
  </r>
  <r>
    <x v="0"/>
    <x v="3"/>
    <x v="3"/>
    <n v="15"/>
    <n v="4"/>
    <x v="2"/>
    <x v="1"/>
    <n v="98.909897317293499"/>
    <n v="333.47719120979309"/>
    <n v="23"/>
    <n v="96.799581066399782"/>
    <n v="4"/>
    <n v="98.878591955309545"/>
    <n v="219.14601039886469"/>
    <n v="9"/>
    <n v="5"/>
    <n v="96.368075534896661"/>
    <n v="96.380952380952309"/>
    <n v="2.1335744026950354"/>
    <n v="3.1650383665376793E-2"/>
    <n v="3.1650383665376793E-2"/>
    <n v="2.5698356295355524"/>
    <n v="2.5568168655848229"/>
    <n v="0"/>
    <n v="2.5698356295355524"/>
  </r>
  <r>
    <x v="0"/>
    <x v="3"/>
    <x v="3"/>
    <n v="15"/>
    <n v="4"/>
    <x v="2"/>
    <x v="2"/>
    <n v="96.067540407200653"/>
    <n v="331.85580396652222"/>
    <n v="23"/>
    <n v="94.599016655814111"/>
    <n v="4"/>
    <n v="95.998957960313902"/>
    <n v="222.89960694313049"/>
    <n v="9"/>
    <n v="5"/>
    <n v="94.194206350376561"/>
    <n v="93.999999999999972"/>
    <n v="1.528636774879343"/>
    <n v="7.138982282262149E-2"/>
    <n v="7.138982282262149E-2"/>
    <n v="1.9500177155401366"/>
    <n v="2.1521737711166704"/>
    <n v="1"/>
    <n v="2.1521737711166704"/>
  </r>
  <r>
    <x v="0"/>
    <x v="3"/>
    <x v="3"/>
    <n v="15"/>
    <n v="4"/>
    <x v="2"/>
    <x v="3"/>
    <n v="93.475986350306172"/>
    <n v="322.40724444389338"/>
    <n v="23"/>
    <n v="92.39829919510818"/>
    <n v="4"/>
    <n v="93.365034631143573"/>
    <n v="217.0078432559967"/>
    <n v="9"/>
    <n v="5"/>
    <n v="92.014228665861737"/>
    <n v="91.826086956521777"/>
    <n v="1.1529026836467957"/>
    <n v="0.11869542488356562"/>
    <n v="0.11869542488356562"/>
    <n v="1.5637788286784395"/>
    <n v="1.765051601168786"/>
    <n v="1"/>
    <n v="1.765051601168786"/>
  </r>
  <r>
    <x v="0"/>
    <x v="3"/>
    <x v="3"/>
    <n v="15"/>
    <n v="4"/>
    <x v="3"/>
    <x v="0"/>
    <n v="119.44840706574421"/>
    <n v="350.25269174575811"/>
    <n v="11"/>
    <n v="119.4484070045159"/>
    <n v="5"/>
    <n v="119.4285714285716"/>
    <n v="231.71945381164551"/>
    <n v="9"/>
    <n v="5"/>
    <n v="119.43863240784241"/>
    <n v="119.4285714285716"/>
    <n v="5.1259206786387759E-8"/>
    <n v="1.6606029046237047E-2"/>
    <n v="5.1259206786387759E-8"/>
    <n v="8.1831630424512979E-3"/>
    <n v="1.6606029046237047E-2"/>
    <n v="0"/>
    <n v="8.1831630424512979E-3"/>
  </r>
  <r>
    <x v="0"/>
    <x v="3"/>
    <x v="3"/>
    <n v="15"/>
    <n v="4"/>
    <x v="3"/>
    <x v="1"/>
    <n v="116.91961458586999"/>
    <n v="336.40599608421331"/>
    <n v="21"/>
    <n v="116.9140057249726"/>
    <n v="5"/>
    <n v="116.7346938775508"/>
    <n v="219.37377023696899"/>
    <n v="9"/>
    <n v="5"/>
    <n v="116.65999338022689"/>
    <n v="116.7346938775508"/>
    <n v="4.7971941382659875E-3"/>
    <n v="0.15816055242243773"/>
    <n v="4.7971941382659875E-3"/>
    <n v="0.22205102759077672"/>
    <n v="0.15816055242243773"/>
    <n v="1"/>
    <n v="0.15816055242243773"/>
  </r>
  <r>
    <x v="0"/>
    <x v="3"/>
    <x v="3"/>
    <n v="15"/>
    <n v="4"/>
    <x v="3"/>
    <x v="2"/>
    <n v="114.4030366457975"/>
    <n v="334.5603187084198"/>
    <n v="21"/>
    <n v="114.3993716043783"/>
    <n v="5"/>
    <n v="114.2857142857146"/>
    <n v="215.60111260414121"/>
    <n v="9"/>
    <n v="5"/>
    <n v="114.07652108414349"/>
    <n v="114.2857142857146"/>
    <n v="3.2036224969657747E-3"/>
    <n v="0.10255178841636499"/>
    <n v="3.2036224969657747E-3"/>
    <n v="0.28540812484281197"/>
    <n v="0.10255178841636499"/>
    <n v="1"/>
    <n v="0.10255178841636499"/>
  </r>
  <r>
    <x v="0"/>
    <x v="3"/>
    <x v="3"/>
    <n v="15"/>
    <n v="4"/>
    <x v="3"/>
    <x v="3"/>
    <n v="112.05449873466149"/>
    <n v="333.1251323223114"/>
    <n v="21"/>
    <n v="111.8846659138801"/>
    <n v="5"/>
    <n v="112.0496894409937"/>
    <n v="220.24321866035459"/>
    <n v="9"/>
    <n v="5"/>
    <n v="111.77317808737919"/>
    <n v="112.0496894409937"/>
    <n v="0.15156269734742966"/>
    <n v="4.2919237711093574E-3"/>
    <n v="4.2919237711093574E-3"/>
    <n v="0.25105698607286681"/>
    <n v="4.2919237711093574E-3"/>
    <n v="1"/>
    <n v="4.2919237711093574E-3"/>
  </r>
  <r>
    <x v="1"/>
    <x v="0"/>
    <x v="0"/>
    <n v="15"/>
    <n v="4"/>
    <x v="0"/>
    <x v="0"/>
    <n v="30.392098352312981"/>
    <n v="54.001758813858032"/>
    <n v="5"/>
    <n v="30.236814791414769"/>
    <n v="1"/>
    <n v="30.392098352313031"/>
    <n v="6.0272393226623544"/>
    <n v="7"/>
    <n v="4"/>
    <n v="29.913839703536141"/>
    <n v="30.392098352313031"/>
    <n v="0.51093399046727661"/>
    <n v="-1.6365435162334463E-13"/>
    <n v="-1.6365435162334463E-13"/>
    <n v="1.5736282609800214"/>
    <n v="-1.6365435162334463E-13"/>
    <n v="1"/>
    <n v="-1.6365435162334463E-13"/>
  </r>
  <r>
    <x v="1"/>
    <x v="0"/>
    <x v="0"/>
    <n v="15"/>
    <n v="4"/>
    <x v="0"/>
    <x v="1"/>
    <n v="25.35668476743087"/>
    <n v="52.507556915283203"/>
    <n v="5"/>
    <n v="24.801091347648612"/>
    <n v="1"/>
    <n v="25.356684767430799"/>
    <n v="5.6502723693847656"/>
    <n v="7"/>
    <n v="4"/>
    <n v="24.383724075651731"/>
    <n v="25.356684767430799"/>
    <n v="2.1911122249541273"/>
    <n v="2.8021909893865521E-13"/>
    <n v="2.8021909893865521E-13"/>
    <n v="3.8370973993763116"/>
    <n v="2.8021909893865521E-13"/>
    <n v="1"/>
    <n v="2.8021909893865521E-13"/>
  </r>
  <r>
    <x v="1"/>
    <x v="0"/>
    <x v="0"/>
    <n v="15"/>
    <n v="4"/>
    <x v="0"/>
    <x v="2"/>
    <n v="20.768438224268881"/>
    <n v="51.80253267288208"/>
    <n v="5"/>
    <n v="19.68273753736289"/>
    <n v="1"/>
    <n v="20.764660171077889"/>
    <n v="5.5123498439788818"/>
    <n v="7"/>
    <n v="4"/>
    <n v="19.51085436036788"/>
    <n v="20.764660171077889"/>
    <n v="5.2276472365519497"/>
    <n v="1.8191320648159478E-2"/>
    <n v="1.8191320648159478E-2"/>
    <n v="6.055264485085142"/>
    <n v="1.8191320648159478E-2"/>
    <n v="1"/>
    <n v="1.8191320648159478E-2"/>
  </r>
  <r>
    <x v="1"/>
    <x v="0"/>
    <x v="0"/>
    <n v="15"/>
    <n v="4"/>
    <x v="0"/>
    <x v="3"/>
    <n v="16.569518932551269"/>
    <n v="51.680186986923218"/>
    <n v="5"/>
    <n v="14.875786366238479"/>
    <n v="1"/>
    <n v="16.546921924694399"/>
    <n v="5.6873605251312256"/>
    <n v="7"/>
    <n v="4"/>
    <n v="14.741351589633251"/>
    <n v="16.546921924694399"/>
    <n v="10.2219779174482"/>
    <n v="0.13637696995823814"/>
    <n v="0.13637696995823814"/>
    <n v="11.033315755030968"/>
    <n v="0.13637696995823814"/>
    <n v="1"/>
    <n v="0.13637696995823814"/>
  </r>
  <r>
    <x v="1"/>
    <x v="0"/>
    <x v="0"/>
    <n v="15"/>
    <n v="4"/>
    <x v="1"/>
    <x v="0"/>
    <n v="42.12933417037916"/>
    <n v="54.05421257019043"/>
    <n v="3"/>
    <n v="42.029065163762503"/>
    <n v="1"/>
    <n v="41.520268749853088"/>
    <n v="6.0305895805358887"/>
    <n v="8"/>
    <n v="4"/>
    <n v="42.02332176875926"/>
    <n v="41.520268749853088"/>
    <n v="0.238002827699933"/>
    <n v="1.445703884288543"/>
    <n v="0.238002827699933"/>
    <n v="0.25163559716174283"/>
    <n v="1.445703884288543"/>
    <n v="0"/>
    <n v="0.25163559716174283"/>
  </r>
  <r>
    <x v="1"/>
    <x v="0"/>
    <x v="0"/>
    <n v="15"/>
    <n v="4"/>
    <x v="1"/>
    <x v="1"/>
    <n v="37.569182165442697"/>
    <n v="53.185790538787842"/>
    <n v="4"/>
    <n v="36.830987589253922"/>
    <n v="1"/>
    <n v="36.792025293125931"/>
    <n v="6.2979824542999268"/>
    <n v="8"/>
    <n v="4"/>
    <n v="36.830987589253922"/>
    <n v="36.792025293125931"/>
    <n v="1.9648939200699163"/>
    <n v="2.0686020496651087"/>
    <n v="1.9648939200699163"/>
    <n v="1.9648939200699163"/>
    <n v="2.0686020496651087"/>
    <n v="0"/>
    <n v="1.9648939200699163"/>
  </r>
  <r>
    <x v="1"/>
    <x v="0"/>
    <x v="0"/>
    <n v="15"/>
    <n v="4"/>
    <x v="1"/>
    <x v="2"/>
    <n v="33.353925467317573"/>
    <n v="52.726749897003167"/>
    <n v="4"/>
    <n v="31.702396537788861"/>
    <n v="1"/>
    <n v="32.43770996082273"/>
    <n v="6.0762875080108643"/>
    <n v="8"/>
    <n v="4"/>
    <n v="31.420724562522931"/>
    <n v="32.43770996082273"/>
    <n v="4.951527912799925"/>
    <n v="2.7469495528873007"/>
    <n v="2.7469495528873007"/>
    <n v="5.7960221404491739"/>
    <n v="2.7469495528873007"/>
    <n v="1"/>
    <n v="2.7469495528873007"/>
  </r>
  <r>
    <x v="1"/>
    <x v="0"/>
    <x v="0"/>
    <n v="15"/>
    <n v="4"/>
    <x v="1"/>
    <x v="3"/>
    <n v="29.381880905975709"/>
    <n v="53.211853265762329"/>
    <n v="13"/>
    <n v="27.30382927825308"/>
    <n v="1"/>
    <n v="28.405782342554581"/>
    <n v="6.4863762855529794"/>
    <n v="9"/>
    <n v="4"/>
    <n v="26.195426601131061"/>
    <n v="28.405782342554581"/>
    <n v="7.072561604794994"/>
    <n v="3.322110543381207"/>
    <n v="3.322110543381207"/>
    <n v="10.844963653081125"/>
    <n v="3.322110543381207"/>
    <n v="1"/>
    <n v="3.322110543381207"/>
  </r>
  <r>
    <x v="1"/>
    <x v="0"/>
    <x v="0"/>
    <n v="15"/>
    <n v="4"/>
    <x v="2"/>
    <x v="0"/>
    <n v="56.136317149092598"/>
    <n v="54.697869062423713"/>
    <n v="5"/>
    <n v="56.136267787723583"/>
    <n v="2"/>
    <n v="56.096675239503398"/>
    <n v="6.6350669860839844"/>
    <n v="9"/>
    <n v="4"/>
    <n v="56.136267787723583"/>
    <n v="56.096675239503398"/>
    <n v="8.793125648810347E-5"/>
    <n v="7.0617225358612215E-2"/>
    <n v="8.793125648810347E-5"/>
    <n v="8.793125648810347E-5"/>
    <n v="7.0617225358612215E-2"/>
    <n v="0"/>
    <n v="8.793125648810347E-5"/>
  </r>
  <r>
    <x v="1"/>
    <x v="0"/>
    <x v="0"/>
    <n v="15"/>
    <n v="4"/>
    <x v="2"/>
    <x v="1"/>
    <n v="52.331124692713821"/>
    <n v="54.834078073501587"/>
    <n v="11"/>
    <n v="52.190328244840813"/>
    <n v="2"/>
    <n v="51.496833561431799"/>
    <n v="5.7457780838012704"/>
    <n v="8"/>
    <n v="4"/>
    <n v="51.345028177297927"/>
    <n v="51.496833561431799"/>
    <n v="0.26904915325202505"/>
    <n v="1.594254157885856"/>
    <n v="0.26904915325202505"/>
    <n v="1.8843403829101941"/>
    <n v="1.594254157885856"/>
    <n v="0"/>
    <n v="1.8843403829101941"/>
  </r>
  <r>
    <x v="1"/>
    <x v="0"/>
    <x v="0"/>
    <n v="15"/>
    <n v="4"/>
    <x v="2"/>
    <x v="2"/>
    <n v="48.535509189030691"/>
    <n v="54.300889253616333"/>
    <n v="11"/>
    <n v="48.240815477105933"/>
    <n v="2"/>
    <n v="47.315159308639501"/>
    <n v="6.0857827663421631"/>
    <n v="8"/>
    <n v="4"/>
    <n v="46.507270160387208"/>
    <n v="47.315159308639501"/>
    <n v="0.60717136143976091"/>
    <n v="2.5143444475637562"/>
    <n v="0.60717136143976091"/>
    <n v="4.1788765844489735"/>
    <n v="2.5143444475637562"/>
    <n v="0"/>
    <n v="4.1788765844489735"/>
  </r>
  <r>
    <x v="1"/>
    <x v="0"/>
    <x v="0"/>
    <n v="15"/>
    <n v="4"/>
    <x v="2"/>
    <x v="3"/>
    <n v="44.748852283861027"/>
    <n v="54.00284743309021"/>
    <n v="11"/>
    <n v="44.25007507725239"/>
    <n v="2"/>
    <n v="43.497108903915887"/>
    <n v="6.1723825931549072"/>
    <n v="8"/>
    <n v="4"/>
    <n v="41.95331855542225"/>
    <n v="37.275525246077727"/>
    <n v="1.1146145233953271"/>
    <n v="2.797263652718506"/>
    <n v="1.1146145233953271"/>
    <n v="6.2471629679025416"/>
    <n v="16.70060047658162"/>
    <n v="0"/>
    <n v="6.2471629679025416"/>
  </r>
  <r>
    <x v="1"/>
    <x v="0"/>
    <x v="0"/>
    <n v="15"/>
    <n v="4"/>
    <x v="3"/>
    <x v="0"/>
    <n v="64.361308424228739"/>
    <n v="56.389072179794312"/>
    <n v="6"/>
    <n v="64.361308422726822"/>
    <n v="2"/>
    <n v="64.3612916104031"/>
    <n v="6.1419434547424316"/>
    <n v="8"/>
    <n v="4"/>
    <n v="64.361306987417308"/>
    <n v="64.3612916104031"/>
    <n v="2.3335709759667886E-9"/>
    <n v="2.6124120298526067E-5"/>
    <n v="2.3335709759667886E-9"/>
    <n v="2.2324148869864063E-6"/>
    <n v="2.6124120298526067E-5"/>
    <n v="0"/>
    <n v="2.2324148869864063E-6"/>
  </r>
  <r>
    <x v="1"/>
    <x v="0"/>
    <x v="0"/>
    <n v="15"/>
    <n v="4"/>
    <x v="3"/>
    <x v="1"/>
    <n v="61.12153677597761"/>
    <n v="55.709952354431152"/>
    <n v="9"/>
    <n v="61.009285514399032"/>
    <n v="2"/>
    <n v="60.153611057526589"/>
    <n v="6.2627592086791992"/>
    <n v="8"/>
    <n v="4"/>
    <n v="60.611185105045202"/>
    <n v="60.153611057526589"/>
    <n v="0.18365255112940115"/>
    <n v="1.5836082819688544"/>
    <n v="0.18365255112940115"/>
    <n v="0.83497846725115399"/>
    <n v="1.5836082819688544"/>
    <n v="0"/>
    <n v="0.83497846725115399"/>
  </r>
  <r>
    <x v="1"/>
    <x v="0"/>
    <x v="0"/>
    <n v="15"/>
    <n v="4"/>
    <x v="3"/>
    <x v="2"/>
    <n v="57.881766561946428"/>
    <n v="55.131477117538452"/>
    <n v="9"/>
    <n v="57.620475812532668"/>
    <n v="2"/>
    <n v="56.32844691854811"/>
    <n v="6.4008979797363281"/>
    <n v="8"/>
    <n v="4"/>
    <n v="56.698769735682227"/>
    <n v="56.32844691854811"/>
    <n v="0.45142151826710519"/>
    <n v="2.6836078711176143"/>
    <n v="0.45142151826710519"/>
    <n v="2.0438160348788426"/>
    <n v="2.6836078711176143"/>
    <n v="0"/>
    <n v="2.0438160348788426"/>
  </r>
  <r>
    <x v="1"/>
    <x v="0"/>
    <x v="0"/>
    <n v="15"/>
    <n v="4"/>
    <x v="3"/>
    <x v="3"/>
    <n v="54.641999083138458"/>
    <n v="56.092281103134162"/>
    <n v="9"/>
    <n v="54.190141662584161"/>
    <n v="1"/>
    <n v="53.104839835284508"/>
    <n v="6.6475789546966553"/>
    <n v="8"/>
    <n v="4"/>
    <n v="53.289410899439837"/>
    <n v="52.835905748176508"/>
    <n v="0.82694159828741087"/>
    <n v="2.8131460664811025"/>
    <n v="0.82694159828741087"/>
    <n v="2.475363651393212"/>
    <n v="3.305320751925561"/>
    <n v="0"/>
    <n v="2.475363651393212"/>
  </r>
  <r>
    <x v="1"/>
    <x v="0"/>
    <x v="1"/>
    <n v="15"/>
    <n v="4"/>
    <x v="0"/>
    <x v="0"/>
    <n v="35.777504909469847"/>
    <n v="84.489418983459473"/>
    <n v="3"/>
    <n v="35.710527882724392"/>
    <n v="2"/>
    <n v="35.484272578404557"/>
    <n v="13.12796854972839"/>
    <n v="8"/>
    <n v="4"/>
    <n v="35.710527882724392"/>
    <n v="33.59854705452166"/>
    <n v="0.18720429754654938"/>
    <n v="0.8195997228070413"/>
    <n v="0.18720429754654938"/>
    <n v="0.18720429754654938"/>
    <n v="6.0903013233084486"/>
    <n v="0"/>
    <n v="0.18720429754654938"/>
  </r>
  <r>
    <x v="1"/>
    <x v="0"/>
    <x v="1"/>
    <n v="15"/>
    <n v="4"/>
    <x v="0"/>
    <x v="1"/>
    <n v="31.376654722674459"/>
    <n v="84.672714710235596"/>
    <n v="5"/>
    <n v="30.450665935575479"/>
    <n v="2"/>
    <n v="30.836603441411579"/>
    <n v="12.335502624511721"/>
    <n v="7"/>
    <n v="4"/>
    <n v="30.41679725333211"/>
    <n v="29.396735222759212"/>
    <n v="2.9512030370459179"/>
    <n v="1.721188208354824"/>
    <n v="1.721188208354824"/>
    <n v="3.0591453353652285"/>
    <n v="6.3101675988563919"/>
    <n v="1"/>
    <n v="6.3101675988563919"/>
  </r>
  <r>
    <x v="1"/>
    <x v="0"/>
    <x v="1"/>
    <n v="15"/>
    <n v="4"/>
    <x v="0"/>
    <x v="2"/>
    <n v="27.190896812276399"/>
    <n v="83.174965620040894"/>
    <n v="5"/>
    <n v="25.384451784778911"/>
    <n v="2"/>
    <n v="26.576254618545288"/>
    <n v="12.51940870285034"/>
    <n v="7"/>
    <n v="4"/>
    <n v="25.26150233001901"/>
    <n v="25.427008993638061"/>
    <n v="6.6435654548984866"/>
    <n v="2.2604704728003187"/>
    <n v="2.2604704728003187"/>
    <n v="7.0957368400820409"/>
    <n v="6.4870527471604449"/>
    <n v="1"/>
    <n v="6.4870527471604449"/>
  </r>
  <r>
    <x v="1"/>
    <x v="0"/>
    <x v="1"/>
    <n v="15"/>
    <n v="4"/>
    <x v="0"/>
    <x v="3"/>
    <n v="23.190790054332229"/>
    <n v="82.35998797416687"/>
    <n v="5"/>
    <n v="20.539382409720851"/>
    <n v="2"/>
    <n v="22.646344460422739"/>
    <n v="12.30946636199951"/>
    <n v="7"/>
    <n v="4"/>
    <n v="20.539382409720851"/>
    <n v="21.677432785857619"/>
    <n v="11.433019911782063"/>
    <n v="2.347680232686955"/>
    <n v="2.347680232686955"/>
    <n v="11.433019911782063"/>
    <n v="6.525682242515507"/>
    <n v="1"/>
    <n v="6.525682242515507"/>
  </r>
  <r>
    <x v="1"/>
    <x v="0"/>
    <x v="1"/>
    <n v="15"/>
    <n v="4"/>
    <x v="1"/>
    <x v="0"/>
    <n v="44.25781085724708"/>
    <n v="85.703835964202881"/>
    <n v="4"/>
    <n v="44.257761526360753"/>
    <n v="2"/>
    <n v="42.927611330014891"/>
    <n v="13.918443441390989"/>
    <n v="8"/>
    <n v="4"/>
    <n v="44.257761526360753"/>
    <n v="42.927611330014891"/>
    <n v="1.1146255400224473E-4"/>
    <n v="3.0055700936558476"/>
    <n v="1.1146255400224473E-4"/>
    <n v="1.1146255400224473E-4"/>
    <n v="3.0055700936558476"/>
    <n v="0"/>
    <n v="1.1146255400224473E-4"/>
  </r>
  <r>
    <x v="1"/>
    <x v="0"/>
    <x v="1"/>
    <n v="15"/>
    <n v="4"/>
    <x v="1"/>
    <x v="1"/>
    <n v="41.120115679184323"/>
    <n v="85.551837682723999"/>
    <n v="4"/>
    <n v="40.52040681724074"/>
    <n v="2"/>
    <n v="39.230156595321169"/>
    <n v="13.172566175460821"/>
    <n v="8"/>
    <n v="4"/>
    <n v="40.041040330786117"/>
    <n v="39.230156595321169"/>
    <n v="1.4584318454317124"/>
    <n v="4.59619106767222"/>
    <n v="1.4584318454317124"/>
    <n v="2.6242030951884003"/>
    <n v="4.59619106767222"/>
    <n v="0"/>
    <n v="2.6242030951884003"/>
  </r>
  <r>
    <x v="1"/>
    <x v="0"/>
    <x v="1"/>
    <n v="15"/>
    <n v="4"/>
    <x v="1"/>
    <x v="2"/>
    <n v="37.846160559936912"/>
    <n v="86.211061477661133"/>
    <n v="5"/>
    <n v="36.500733892074308"/>
    <n v="1"/>
    <n v="35.976107173126799"/>
    <n v="13.87470483779907"/>
    <n v="8"/>
    <n v="4"/>
    <n v="36.500733892074308"/>
    <n v="35.737196351574113"/>
    <n v="3.5549885324083368"/>
    <n v="4.9411970967266603"/>
    <n v="3.5549885324083368"/>
    <n v="3.5549885324083368"/>
    <n v="5.5724654156736335"/>
    <n v="0"/>
    <n v="3.5549885324083368"/>
  </r>
  <r>
    <x v="1"/>
    <x v="0"/>
    <x v="1"/>
    <n v="15"/>
    <n v="4"/>
    <x v="1"/>
    <x v="3"/>
    <n v="34.485767084313537"/>
    <n v="85.431729078292847"/>
    <n v="10"/>
    <n v="32.910190839329637"/>
    <n v="1"/>
    <n v="32.732341189625139"/>
    <n v="13.333378076553339"/>
    <n v="8"/>
    <n v="4"/>
    <n v="32.694684229472998"/>
    <n v="32.436091839171311"/>
    <n v="4.5687725058625084"/>
    <n v="5.0844914958727276"/>
    <n v="4.5687725058625084"/>
    <n v="5.1936871534901856"/>
    <n v="5.9435396641490295"/>
    <n v="1"/>
    <n v="5.9435396641490295"/>
  </r>
  <r>
    <x v="1"/>
    <x v="0"/>
    <x v="1"/>
    <n v="15"/>
    <n v="4"/>
    <x v="2"/>
    <x v="0"/>
    <n v="59.278559018459447"/>
    <n v="86.333453893661499"/>
    <n v="5"/>
    <n v="59.278558901668923"/>
    <n v="3"/>
    <n v="59.269590930390819"/>
    <n v="15.47108268737793"/>
    <n v="9"/>
    <n v="4"/>
    <n v="59.278558901668923"/>
    <n v="59.269590930390819"/>
    <n v="1.9701984301302627E-7"/>
    <n v="1.512872144181961E-2"/>
    <n v="1.9701984301302627E-7"/>
    <n v="1.9701984301302627E-7"/>
    <n v="1.512872144181961E-2"/>
    <n v="0"/>
    <n v="1.9701984301302627E-7"/>
  </r>
  <r>
    <x v="1"/>
    <x v="0"/>
    <x v="1"/>
    <n v="15"/>
    <n v="4"/>
    <x v="2"/>
    <x v="1"/>
    <n v="56.327224124178301"/>
    <n v="90.565637350082397"/>
    <n v="11"/>
    <n v="56.321290947473251"/>
    <n v="3"/>
    <n v="54.885324695610649"/>
    <n v="13.27208137512207"/>
    <n v="8"/>
    <n v="4"/>
    <n v="56.120846031306719"/>
    <n v="48.365455657473198"/>
    <n v="1.0533408662158178E-2"/>
    <n v="2.5598623951161845"/>
    <n v="1.0533408662158178E-2"/>
    <n v="0.36639137837966751"/>
    <n v="14.134849693911217"/>
    <n v="0"/>
    <n v="0.36639137837966751"/>
  </r>
  <r>
    <x v="1"/>
    <x v="0"/>
    <x v="1"/>
    <n v="15"/>
    <n v="4"/>
    <x v="2"/>
    <x v="2"/>
    <n v="53.376674407404437"/>
    <n v="92.29214072227478"/>
    <n v="11"/>
    <n v="53.366270862494538"/>
    <n v="3"/>
    <n v="50.899628118537343"/>
    <n v="12.614371299743651"/>
    <n v="8"/>
    <n v="4"/>
    <n v="52.971711440592827"/>
    <n v="45.814393073582913"/>
    <n v="1.9490807596015226E-2"/>
    <n v="4.6406905570038219"/>
    <n v="1.9490807596015226E-2"/>
    <n v="0.7586890178295429"/>
    <n v="14.167764136261891"/>
    <n v="0"/>
    <n v="0.7586890178295429"/>
  </r>
  <r>
    <x v="1"/>
    <x v="0"/>
    <x v="1"/>
    <n v="15"/>
    <n v="4"/>
    <x v="2"/>
    <x v="3"/>
    <n v="50.428896223308271"/>
    <n v="88.241347074508667"/>
    <n v="11"/>
    <n v="50.402738002811468"/>
    <n v="3"/>
    <n v="47.260513852514023"/>
    <n v="12.55462694168091"/>
    <n v="8"/>
    <n v="4"/>
    <n v="49.847151883484791"/>
    <n v="43.314706243389317"/>
    <n v="5.1871491259634708E-2"/>
    <n v="6.2828707508569641"/>
    <n v="5.1871491259634708E-2"/>
    <n v="1.1535932439358001"/>
    <n v="14.107368022524296"/>
    <n v="0"/>
    <n v="1.1535932439358001"/>
  </r>
  <r>
    <x v="1"/>
    <x v="0"/>
    <x v="1"/>
    <n v="15"/>
    <n v="4"/>
    <x v="3"/>
    <x v="0"/>
    <n v="64.805189641786725"/>
    <n v="90.964661359786987"/>
    <n v="5"/>
    <n v="64.805189641772273"/>
    <n v="3"/>
    <n v="64.80518677860195"/>
    <n v="14.26323342323303"/>
    <n v="9"/>
    <n v="4"/>
    <n v="64.805189641772273"/>
    <n v="64.80518677860195"/>
    <n v="2.2301360933046987E-11"/>
    <n v="4.418141187949095E-6"/>
    <n v="2.2301360933046987E-11"/>
    <n v="2.2301360933046987E-11"/>
    <n v="4.418141187949095E-6"/>
    <n v="0"/>
    <n v="2.2301360933046987E-11"/>
  </r>
  <r>
    <x v="1"/>
    <x v="0"/>
    <x v="1"/>
    <n v="15"/>
    <n v="4"/>
    <x v="3"/>
    <x v="1"/>
    <n v="62.812181438067171"/>
    <n v="87.8177490234375"/>
    <n v="7"/>
    <n v="62.809817991449258"/>
    <n v="2"/>
    <n v="62.185280387690902"/>
    <n v="12.453600645065309"/>
    <n v="7"/>
    <n v="4"/>
    <n v="62.756381247627402"/>
    <n v="60.995415979620716"/>
    <n v="3.7627201663797826E-3"/>
    <n v="0.99805648526057522"/>
    <n v="3.7627201663797826E-3"/>
    <n v="8.8836574629695797E-2"/>
    <n v="2.8923775879966618"/>
    <n v="0"/>
    <n v="8.8836574629695797E-2"/>
  </r>
  <r>
    <x v="1"/>
    <x v="0"/>
    <x v="1"/>
    <n v="15"/>
    <n v="4"/>
    <x v="3"/>
    <x v="2"/>
    <n v="60.810014200582408"/>
    <n v="86.625082492828369"/>
    <n v="9"/>
    <n v="60.806766595038127"/>
    <n v="2"/>
    <n v="60.224931963725403"/>
    <n v="12.907055616378781"/>
    <n v="8"/>
    <n v="4"/>
    <n v="60.743445078510511"/>
    <n v="60.224931963725403"/>
    <n v="5.3405768555967225E-3"/>
    <n v="0.96214783789904357"/>
    <n v="5.3405768555967225E-3"/>
    <n v="0.10947065700777182"/>
    <n v="0.96214783789904357"/>
    <n v="0"/>
    <n v="0.10947065700777182"/>
  </r>
  <r>
    <x v="1"/>
    <x v="0"/>
    <x v="1"/>
    <n v="15"/>
    <n v="4"/>
    <x v="3"/>
    <x v="3"/>
    <n v="58.808998631334283"/>
    <n v="89.40357232093811"/>
    <n v="9"/>
    <n v="58.799062327448993"/>
    <n v="2"/>
    <n v="58.267453234304973"/>
    <n v="13.720671892166139"/>
    <n v="8"/>
    <n v="4"/>
    <n v="58.60633924254747"/>
    <n v="58.267453234304973"/>
    <n v="1.6895890283014921E-2"/>
    <n v="0.92085464747357015"/>
    <n v="1.6895890283014921E-2"/>
    <n v="0.34460608665904618"/>
    <n v="0.92085464747357015"/>
    <n v="0"/>
    <n v="0.34460608665904618"/>
  </r>
  <r>
    <x v="1"/>
    <x v="0"/>
    <x v="2"/>
    <n v="15"/>
    <n v="4"/>
    <x v="0"/>
    <x v="0"/>
    <n v="38.643497150139453"/>
    <n v="135.76428389549261"/>
    <n v="3"/>
    <n v="38.640507300545863"/>
    <n v="3"/>
    <n v="38.449122932450507"/>
    <n v="31.82915997505188"/>
    <n v="8"/>
    <n v="5"/>
    <n v="38.640507300545863"/>
    <n v="36.050631088683687"/>
    <n v="7.7370057424495323E-3"/>
    <n v="0.50299334176136901"/>
    <n v="7.7370057424495323E-3"/>
    <n v="7.7370057424495323E-3"/>
    <n v="6.7097086254431009"/>
    <n v="0"/>
    <n v="7.7370057424495323E-3"/>
  </r>
  <r>
    <x v="1"/>
    <x v="0"/>
    <x v="2"/>
    <n v="15"/>
    <n v="4"/>
    <x v="0"/>
    <x v="1"/>
    <n v="35.138156587919802"/>
    <n v="130.51751518249509"/>
    <n v="5"/>
    <n v="34.624374323239877"/>
    <n v="3"/>
    <n v="34.111642853573393"/>
    <n v="28.674695491790771"/>
    <n v="7"/>
    <n v="5"/>
    <n v="34.493123651353883"/>
    <n v="32.858857849944577"/>
    <n v="1.4621776284546442"/>
    <n v="2.9213647898060642"/>
    <n v="1.4621776284546442"/>
    <n v="1.8357051114846343"/>
    <n v="6.4866770465666042"/>
    <n v="0"/>
    <n v="1.8357051114846343"/>
  </r>
  <r>
    <x v="1"/>
    <x v="0"/>
    <x v="2"/>
    <n v="15"/>
    <n v="4"/>
    <x v="0"/>
    <x v="2"/>
    <n v="31.687546295838661"/>
    <n v="129.52232074737549"/>
    <n v="5"/>
    <n v="30.45288344466552"/>
    <n v="3"/>
    <n v="30.114766179865988"/>
    <n v="28.82163572311401"/>
    <n v="7"/>
    <n v="5"/>
    <n v="30.45288344466552"/>
    <n v="29.69482324735602"/>
    <n v="3.8963662242768287"/>
    <n v="4.9634013984201006"/>
    <n v="3.8963662242768287"/>
    <n v="3.8963662242768287"/>
    <n v="6.2886631545350484"/>
    <n v="1"/>
    <n v="6.2886631545350484"/>
  </r>
  <r>
    <x v="1"/>
    <x v="0"/>
    <x v="2"/>
    <n v="15"/>
    <n v="4"/>
    <x v="0"/>
    <x v="3"/>
    <n v="28.317428726722021"/>
    <n v="127.6805763244629"/>
    <n v="6"/>
    <n v="26.081690124942469"/>
    <n v="2"/>
    <n v="26.59565914881264"/>
    <n v="27.463531732559201"/>
    <n v="7"/>
    <n v="5"/>
    <n v="26.081690124942469"/>
    <n v="26.59565914881264"/>
    <n v="7.895274049616571"/>
    <n v="6.0802468844376962"/>
    <n v="6.0802468844376962"/>
    <n v="7.895274049616571"/>
    <n v="6.0802468844376962"/>
    <n v="1"/>
    <n v="6.0802468844376962"/>
  </r>
  <r>
    <x v="1"/>
    <x v="0"/>
    <x v="2"/>
    <n v="15"/>
    <n v="4"/>
    <x v="1"/>
    <x v="0"/>
    <n v="45.352716895635702"/>
    <n v="134.03443741798401"/>
    <n v="4"/>
    <n v="45.352716704378622"/>
    <n v="3"/>
    <n v="43.23216416442191"/>
    <n v="30.471361875534061"/>
    <n v="8"/>
    <n v="5"/>
    <n v="45.352716704378622"/>
    <n v="43.23216416442191"/>
    <n v="4.2171030226740954E-7"/>
    <n v="4.6756906231076378"/>
    <n v="4.2171030226740954E-7"/>
    <n v="4.2171030226740954E-7"/>
    <n v="4.6756906231076378"/>
    <n v="0"/>
    <n v="4.2171030226740954E-7"/>
  </r>
  <r>
    <x v="1"/>
    <x v="0"/>
    <x v="2"/>
    <n v="15"/>
    <n v="4"/>
    <x v="1"/>
    <x v="1"/>
    <n v="43.453432049276927"/>
    <n v="131.87009191513059"/>
    <n v="4"/>
    <n v="43.329012131225163"/>
    <n v="2"/>
    <n v="41.263135337453583"/>
    <n v="30.897169351577759"/>
    <n v="8"/>
    <n v="5"/>
    <n v="43.329012131225163"/>
    <n v="40.298091640254043"/>
    <n v="0.28632932356337171"/>
    <n v="5.0405609143588697"/>
    <n v="0.28632932356337171"/>
    <n v="0.28632932356337171"/>
    <n v="7.2614296735978741"/>
    <n v="0"/>
    <n v="0.28632932356337171"/>
  </r>
  <r>
    <x v="1"/>
    <x v="0"/>
    <x v="2"/>
    <n v="15"/>
    <n v="4"/>
    <x v="1"/>
    <x v="2"/>
    <n v="41.346933715890543"/>
    <n v="130.80696272850039"/>
    <n v="4"/>
    <n v="40.863585301834298"/>
    <n v="2"/>
    <n v="39.241277999548977"/>
    <n v="30.349786996841431"/>
    <n v="8"/>
    <n v="5"/>
    <n v="40.704497596868542"/>
    <n v="39.241277999548977"/>
    <n v="1.1690066726048012"/>
    <n v="5.0926526518514619"/>
    <n v="1.1690066726048012"/>
    <n v="1.5537696783911661"/>
    <n v="5.0926526518514619"/>
    <n v="0"/>
    <n v="1.5537696783911661"/>
  </r>
  <r>
    <x v="1"/>
    <x v="0"/>
    <x v="2"/>
    <n v="15"/>
    <n v="4"/>
    <x v="1"/>
    <x v="3"/>
    <n v="39.056021603855868"/>
    <n v="132.42490005493161"/>
    <n v="5"/>
    <n v="38.087595665839679"/>
    <n v="2"/>
    <n v="37.036238293210772"/>
    <n v="33.413531303405762"/>
    <n v="9"/>
    <n v="5"/>
    <n v="37.916868302166648"/>
    <n v="37.036238293210772"/>
    <n v="2.4795816323508477"/>
    <n v="5.1715029531981038"/>
    <n v="2.4795816323508477"/>
    <n v="2.9167161807815956"/>
    <n v="5.1715029531981038"/>
    <n v="0"/>
    <n v="2.9167161807815956"/>
  </r>
  <r>
    <x v="1"/>
    <x v="0"/>
    <x v="2"/>
    <n v="15"/>
    <n v="4"/>
    <x v="2"/>
    <x v="0"/>
    <n v="61.112557481718618"/>
    <n v="132.3721935749054"/>
    <n v="5"/>
    <n v="61.112557481716863"/>
    <n v="4"/>
    <n v="61.110461328948723"/>
    <n v="32.579071283340447"/>
    <n v="9"/>
    <n v="5"/>
    <n v="61.112557481716863"/>
    <n v="61.110461328948723"/>
    <n v="2.8718165785361796E-12"/>
    <n v="3.4299869883884946E-3"/>
    <n v="2.8718165785361796E-12"/>
    <n v="2.8718165785361796E-12"/>
    <n v="3.4299869883884946E-3"/>
    <n v="0"/>
    <n v="2.8718165785361796E-12"/>
  </r>
  <r>
    <x v="1"/>
    <x v="0"/>
    <x v="2"/>
    <n v="15"/>
    <n v="4"/>
    <x v="2"/>
    <x v="1"/>
    <n v="58.854486169902977"/>
    <n v="137.48808097839361"/>
    <n v="6"/>
    <n v="58.849337671786657"/>
    <n v="4"/>
    <n v="56.8829790434432"/>
    <n v="30.6119704246521"/>
    <n v="8"/>
    <n v="5"/>
    <n v="58.834679712140797"/>
    <n v="51.771398530564461"/>
    <n v="8.7478431150635715E-3"/>
    <n v="3.3497992332621309"/>
    <n v="8.7478431150635715E-3"/>
    <n v="3.3653267662555678E-2"/>
    <n v="12.034915433448583"/>
    <n v="0"/>
    <n v="3.3653267662555678E-2"/>
  </r>
  <r>
    <x v="1"/>
    <x v="0"/>
    <x v="2"/>
    <n v="15"/>
    <n v="4"/>
    <x v="2"/>
    <x v="2"/>
    <n v="56.534590759797993"/>
    <n v="142.5197038650513"/>
    <n v="6"/>
    <n v="56.503022641797173"/>
    <n v="4"/>
    <n v="53.039813329347218"/>
    <n v="31.179705858230591"/>
    <n v="8"/>
    <n v="5"/>
    <n v="56.409941020322627"/>
    <n v="49.803238877602951"/>
    <n v="5.5838589395552952E-2"/>
    <n v="6.1816622062398068"/>
    <n v="5.5838589395552952E-2"/>
    <n v="0.22048402190611602"/>
    <n v="11.906607603820735"/>
    <n v="0"/>
    <n v="0.22048402190611602"/>
  </r>
  <r>
    <x v="1"/>
    <x v="0"/>
    <x v="2"/>
    <n v="15"/>
    <n v="4"/>
    <x v="2"/>
    <x v="3"/>
    <n v="54.153863696047573"/>
    <n v="136.6965579986572"/>
    <n v="7"/>
    <n v="54.094719408688832"/>
    <n v="4"/>
    <n v="49.530835938216327"/>
    <n v="30.830343008041378"/>
    <n v="8"/>
    <n v="5"/>
    <n v="54.031637386775373"/>
    <n v="47.840401914150561"/>
    <n v="0.10921526798291545"/>
    <n v="8.5368382647250662"/>
    <n v="0.10921526798291545"/>
    <n v="0.22570191844154774"/>
    <n v="11.658377354814299"/>
    <n v="0"/>
    <n v="0.22570191844154774"/>
  </r>
  <r>
    <x v="1"/>
    <x v="0"/>
    <x v="2"/>
    <n v="15"/>
    <n v="4"/>
    <x v="3"/>
    <x v="0"/>
    <n v="64.930486313957147"/>
    <n v="140.4967317581177"/>
    <n v="5"/>
    <n v="64.930486313957061"/>
    <n v="4"/>
    <n v="64.93048595014065"/>
    <n v="32.963339567184448"/>
    <n v="9"/>
    <n v="5"/>
    <n v="64.930486313957061"/>
    <n v="64.93048595014065"/>
    <n v="1.3131755686986723E-13"/>
    <n v="5.6031691364468334E-7"/>
    <n v="1.3131755686986723E-13"/>
    <n v="1.3131755686986723E-13"/>
    <n v="5.6031691364468334E-7"/>
    <n v="0"/>
    <n v="1.3131755686986723E-13"/>
  </r>
  <r>
    <x v="1"/>
    <x v="0"/>
    <x v="2"/>
    <n v="15"/>
    <n v="4"/>
    <x v="3"/>
    <x v="1"/>
    <n v="63.720086708951797"/>
    <n v="136.808717250824"/>
    <n v="6"/>
    <n v="63.719909285424563"/>
    <n v="3"/>
    <n v="63.464745585198997"/>
    <n v="31.063003778457642"/>
    <n v="8"/>
    <n v="5"/>
    <n v="63.714947338136973"/>
    <n v="61.394113603308718"/>
    <n v="2.7844206810954389E-4"/>
    <n v="0.40072312663210435"/>
    <n v="2.7844206810954389E-4"/>
    <n v="8.0655427201450306E-3"/>
    <n v="3.6502980861705456"/>
    <n v="0"/>
    <n v="8.0655427201450306E-3"/>
  </r>
  <r>
    <x v="1"/>
    <x v="0"/>
    <x v="2"/>
    <n v="15"/>
    <n v="4"/>
    <x v="3"/>
    <x v="2"/>
    <n v="62.502510404099418"/>
    <n v="134.82739496231079"/>
    <n v="6"/>
    <n v="62.500570020034502"/>
    <n v="3"/>
    <n v="62.252690110965951"/>
    <n v="30.98908519744873"/>
    <n v="8"/>
    <n v="5"/>
    <n v="62.500570020034502"/>
    <n v="62.252690110965951"/>
    <n v="3.1044898074828035E-3"/>
    <n v="0.39969641462126326"/>
    <n v="3.1044898074828035E-3"/>
    <n v="3.1044898074828035E-3"/>
    <n v="0.39969641462126326"/>
    <n v="0"/>
    <n v="3.1044898074828035E-3"/>
  </r>
  <r>
    <x v="1"/>
    <x v="0"/>
    <x v="2"/>
    <n v="15"/>
    <n v="4"/>
    <x v="3"/>
    <x v="3"/>
    <n v="61.278214850304053"/>
    <n v="134.64384627342221"/>
    <n v="7"/>
    <n v="61.267377035155583"/>
    <n v="3"/>
    <n v="61.040035350976019"/>
    <n v="32.081697463989258"/>
    <n v="8"/>
    <n v="5"/>
    <n v="61.266891836344733"/>
    <n v="61.040035350976019"/>
    <n v="1.7686244899505696E-2"/>
    <n v="0.38868544051075915"/>
    <n v="1.7686244899505696E-2"/>
    <n v="1.847804148175787E-2"/>
    <n v="0.38868544051075915"/>
    <n v="0"/>
    <n v="1.847804148175787E-2"/>
  </r>
  <r>
    <x v="1"/>
    <x v="0"/>
    <x v="3"/>
    <n v="15"/>
    <n v="4"/>
    <x v="0"/>
    <x v="0"/>
    <n v="40.298276106364298"/>
    <n v="186.82845711708069"/>
    <n v="3"/>
    <n v="40.298190278287933"/>
    <n v="4"/>
    <n v="40.210762751157517"/>
    <n v="72.355238676071167"/>
    <n v="8"/>
    <n v="4"/>
    <n v="40.298190278287933"/>
    <n v="37.825966069568572"/>
    <n v="2.1298200483467239E-4"/>
    <n v="0.21716401708052188"/>
    <n v="2.1298200483467239E-4"/>
    <n v="2.1298200483467239E-4"/>
    <n v="6.1350267943726617"/>
    <n v="0"/>
    <n v="2.1298200483467239E-4"/>
  </r>
  <r>
    <x v="1"/>
    <x v="0"/>
    <x v="3"/>
    <n v="15"/>
    <n v="4"/>
    <x v="0"/>
    <x v="1"/>
    <n v="37.624703514893213"/>
    <n v="187.59579944610601"/>
    <n v="5"/>
    <n v="37.448214126155378"/>
    <n v="4"/>
    <n v="36.13766308229188"/>
    <n v="65.492273330688477"/>
    <n v="7"/>
    <n v="4"/>
    <n v="37.435693076047443"/>
    <n v="35.346012553521888"/>
    <n v="0.46907848368286564"/>
    <n v="3.9522980746219267"/>
    <n v="0.46907848368286564"/>
    <n v="0.50235728441276073"/>
    <n v="6.0563692162234233"/>
    <n v="0"/>
    <n v="0.50235728441276073"/>
  </r>
  <r>
    <x v="1"/>
    <x v="0"/>
    <x v="3"/>
    <n v="15"/>
    <n v="4"/>
    <x v="0"/>
    <x v="2"/>
    <n v="34.816301288633632"/>
    <n v="185.95140361785889"/>
    <n v="5"/>
    <n v="34.2790223989808"/>
    <n v="3"/>
    <n v="32.767771584601483"/>
    <n v="64.448265075683594"/>
    <n v="7"/>
    <n v="4"/>
    <n v="34.120311374110877"/>
    <n v="32.767771584601483"/>
    <n v="1.5431819859286311"/>
    <n v="5.8838234626057924"/>
    <n v="1.5431819859286311"/>
    <n v="1.9990346152880201"/>
    <n v="5.8838234626057924"/>
    <n v="0"/>
    <n v="1.9990346152880201"/>
  </r>
  <r>
    <x v="1"/>
    <x v="0"/>
    <x v="3"/>
    <n v="15"/>
    <n v="4"/>
    <x v="0"/>
    <x v="3"/>
    <n v="31.929208592497549"/>
    <n v="184.3952457904816"/>
    <n v="5"/>
    <n v="30.642867952743281"/>
    <n v="3"/>
    <n v="30.150565847422449"/>
    <n v="63.801023244857788"/>
    <n v="7"/>
    <n v="4"/>
    <n v="30.642867952743281"/>
    <n v="30.150565847422449"/>
    <n v="4.0287269758904127"/>
    <n v="5.5705819952362674"/>
    <n v="4.0287269758904127"/>
    <n v="4.0287269758904127"/>
    <n v="5.5705819952362674"/>
    <n v="1"/>
    <n v="5.5705819952362674"/>
  </r>
  <r>
    <x v="1"/>
    <x v="0"/>
    <x v="3"/>
    <n v="15"/>
    <n v="4"/>
    <x v="1"/>
    <x v="0"/>
    <n v="46.160363675781078"/>
    <n v="190.76998472213751"/>
    <n v="4"/>
    <n v="46.16036367574651"/>
    <n v="5"/>
    <n v="44.571428571428292"/>
    <n v="69.601543426513672"/>
    <n v="8"/>
    <n v="5"/>
    <n v="46.16036367574651"/>
    <n v="43.3048302337506"/>
    <n v="7.4886550585964275E-11"/>
    <n v="3.4422066418563566"/>
    <n v="7.4886550585964275E-11"/>
    <n v="7.4886550585964275E-11"/>
    <n v="6.1861155646152071"/>
    <n v="0"/>
    <n v="7.4886550585964275E-11"/>
  </r>
  <r>
    <x v="1"/>
    <x v="0"/>
    <x v="3"/>
    <n v="15"/>
    <n v="4"/>
    <x v="1"/>
    <x v="1"/>
    <n v="44.936131855454732"/>
    <n v="190.45936679840091"/>
    <n v="4"/>
    <n v="44.915216688180479"/>
    <n v="3"/>
    <n v="42.243598722967988"/>
    <n v="63.961403846740723"/>
    <n v="8"/>
    <n v="4"/>
    <n v="44.915216688180479"/>
    <n v="42.243598722967988"/>
    <n v="4.6544209326986642E-2"/>
    <n v="5.9919112333650979"/>
    <n v="4.6544209326986642E-2"/>
    <n v="4.6544209326986642E-2"/>
    <n v="5.9919112333650979"/>
    <n v="0"/>
    <n v="4.6544209326986642E-2"/>
  </r>
  <r>
    <x v="1"/>
    <x v="0"/>
    <x v="3"/>
    <n v="15"/>
    <n v="4"/>
    <x v="1"/>
    <x v="2"/>
    <n v="43.52147122487532"/>
    <n v="187.74323081970209"/>
    <n v="4"/>
    <n v="43.394382730188127"/>
    <n v="3"/>
    <n v="40.94378961823017"/>
    <n v="65.596494197845459"/>
    <n v="8"/>
    <n v="4"/>
    <n v="43.096811089920202"/>
    <n v="40.94378961823017"/>
    <n v="0.29201332379258776"/>
    <n v="5.9227814090343518"/>
    <n v="0.29201332379258776"/>
    <n v="0.97574857421731165"/>
    <n v="5.9227814090343518"/>
    <n v="0"/>
    <n v="0.97574857421731165"/>
  </r>
  <r>
    <x v="1"/>
    <x v="0"/>
    <x v="3"/>
    <n v="15"/>
    <n v="4"/>
    <x v="1"/>
    <x v="3"/>
    <n v="41.906691848612347"/>
    <n v="190.30106067657471"/>
    <n v="5"/>
    <n v="41.477839674150829"/>
    <n v="3"/>
    <n v="39.392962240577901"/>
    <n v="60.813251733779907"/>
    <n v="7"/>
    <n v="4"/>
    <n v="41.477839674150829"/>
    <n v="39.392962240577901"/>
    <n v="1.0233501036320019"/>
    <n v="5.9983966692366879"/>
    <n v="1.0233501036320019"/>
    <n v="1.0233501036320019"/>
    <n v="5.9983966692366879"/>
    <n v="0"/>
    <n v="1.0233501036320019"/>
  </r>
  <r>
    <x v="1"/>
    <x v="0"/>
    <x v="3"/>
    <n v="15"/>
    <n v="4"/>
    <x v="2"/>
    <x v="0"/>
    <n v="62.246787538887681"/>
    <n v="194.46617150306699"/>
    <n v="5"/>
    <n v="62.24678753888746"/>
    <n v="5"/>
    <n v="62.246216887841207"/>
    <n v="75.59245753288269"/>
    <n v="9"/>
    <n v="5"/>
    <n v="62.24678753888746"/>
    <n v="62.246216887841207"/>
    <n v="3.5386283661308946E-13"/>
    <n v="9.1675581830926334E-4"/>
    <n v="3.5386283661308946E-13"/>
    <n v="3.5386283661308946E-13"/>
    <n v="9.1675581830926334E-4"/>
    <n v="0"/>
    <n v="3.5386283661308946E-13"/>
  </r>
  <r>
    <x v="1"/>
    <x v="0"/>
    <x v="3"/>
    <n v="15"/>
    <n v="4"/>
    <x v="2"/>
    <x v="1"/>
    <n v="60.399830750387878"/>
    <n v="190.47056579589841"/>
    <n v="5"/>
    <n v="60.398969476398307"/>
    <n v="5"/>
    <n v="58.139254178896408"/>
    <n v="72.447291612625122"/>
    <n v="9"/>
    <n v="5"/>
    <n v="60.398969476398307"/>
    <n v="54.4432947185826"/>
    <n v="1.425954309591341E-3"/>
    <n v="3.742686930421494"/>
    <n v="1.425954309591341E-3"/>
    <n v="1.425954309591341E-3"/>
    <n v="9.8618422565149757"/>
    <n v="0"/>
    <n v="1.425954309591341E-3"/>
  </r>
  <r>
    <x v="1"/>
    <x v="0"/>
    <x v="3"/>
    <n v="15"/>
    <n v="4"/>
    <x v="2"/>
    <x v="2"/>
    <n v="58.521793664388191"/>
    <n v="191.31498122215271"/>
    <n v="6"/>
    <n v="58.520103295036293"/>
    <n v="5"/>
    <n v="54.405651716219161"/>
    <n v="68.640198469161987"/>
    <n v="8"/>
    <n v="5"/>
    <n v="58.496373085466189"/>
    <n v="52.867583648155552"/>
    <n v="2.8884441949820071E-3"/>
    <n v="7.0335198059279476"/>
    <n v="2.8884441949820071E-3"/>
    <n v="4.3437798690492496E-2"/>
    <n v="9.6617168787725518"/>
    <n v="0"/>
    <n v="4.3437798690492496E-2"/>
  </r>
  <r>
    <x v="1"/>
    <x v="0"/>
    <x v="3"/>
    <n v="15"/>
    <n v="4"/>
    <x v="2"/>
    <x v="3"/>
    <n v="56.61789281062029"/>
    <n v="191.24931526184079"/>
    <n v="6"/>
    <n v="56.608581520865243"/>
    <n v="4"/>
    <n v="51.277844808171309"/>
    <n v="69.865811586380005"/>
    <n v="8"/>
    <n v="5"/>
    <n v="56.521878713456573"/>
    <n v="51.277844808171309"/>
    <n v="1.644584298852662E-2"/>
    <n v="9.4317321563180894"/>
    <n v="1.644584298852662E-2"/>
    <n v="0.16958260436302774"/>
    <n v="9.4317321563180894"/>
    <n v="0"/>
    <n v="0.16958260436302774"/>
  </r>
  <r>
    <x v="1"/>
    <x v="0"/>
    <x v="3"/>
    <n v="15"/>
    <n v="4"/>
    <x v="3"/>
    <x v="0"/>
    <n v="64.971896940427442"/>
    <n v="204.1102805137634"/>
    <n v="5"/>
    <n v="64.971896940427527"/>
    <n v="5"/>
    <n v="64.971896881106261"/>
    <n v="77.444491863250732"/>
    <n v="9"/>
    <n v="5"/>
    <n v="64.971896940427527"/>
    <n v="64.971896881106261"/>
    <n v="-1.3123386003242509E-13"/>
    <n v="9.1302830377228981E-8"/>
    <n v="-1.3123386003242509E-13"/>
    <n v="-1.3123386003242509E-13"/>
    <n v="9.1302830377228981E-8"/>
    <n v="0"/>
    <n v="-1.3123386003242509E-13"/>
  </r>
  <r>
    <x v="1"/>
    <x v="0"/>
    <x v="3"/>
    <n v="15"/>
    <n v="4"/>
    <x v="3"/>
    <x v="1"/>
    <n v="64.222846026540637"/>
    <n v="193.24192333221441"/>
    <n v="6"/>
    <n v="64.22284512820508"/>
    <n v="4"/>
    <n v="64.115531742855211"/>
    <n v="71.664609909057617"/>
    <n v="8"/>
    <n v="4"/>
    <n v="64.222429494020957"/>
    <n v="61.633099070441162"/>
    <n v="1.398778803235063E-6"/>
    <n v="0.16709674255338577"/>
    <n v="1.398778803235063E-6"/>
    <n v="6.4857374820682966E-4"/>
    <n v="4.0324387913753315"/>
    <n v="0"/>
    <n v="6.4857374820682966E-4"/>
  </r>
  <r>
    <x v="1"/>
    <x v="0"/>
    <x v="3"/>
    <n v="15"/>
    <n v="4"/>
    <x v="3"/>
    <x v="2"/>
    <n v="63.472209687350542"/>
    <n v="193.7626385688782"/>
    <n v="6"/>
    <n v="63.472197046284712"/>
    <n v="4"/>
    <n v="63.366648878622733"/>
    <n v="92.161863803863525"/>
    <n v="8"/>
    <n v="4"/>
    <n v="63.468658037952551"/>
    <n v="63.366648878622733"/>
    <n v="1.9915906334318493E-5"/>
    <n v="0.16631027854202179"/>
    <n v="1.9915906334318493E-5"/>
    <n v="5.5955975307710988E-3"/>
    <n v="0.16631027854202179"/>
    <n v="0"/>
    <n v="5.5955975307710988E-3"/>
  </r>
  <r>
    <x v="1"/>
    <x v="0"/>
    <x v="3"/>
    <n v="15"/>
    <n v="4"/>
    <x v="3"/>
    <x v="3"/>
    <n v="62.719210217177512"/>
    <n v="191.80985426902771"/>
    <n v="6"/>
    <n v="62.719004779656053"/>
    <n v="4"/>
    <n v="62.61708547026182"/>
    <n v="65.379944086074829"/>
    <n v="8"/>
    <n v="4"/>
    <n v="62.719004779656053"/>
    <n v="62.61708547026182"/>
    <n v="3.2755119324213338E-4"/>
    <n v="0.16282849634436558"/>
    <n v="3.2755119324213338E-4"/>
    <n v="3.2755119324213338E-4"/>
    <n v="0.16282849634436558"/>
    <n v="0"/>
    <n v="3.2755119324213338E-4"/>
  </r>
  <r>
    <x v="1"/>
    <x v="1"/>
    <x v="0"/>
    <n v="15"/>
    <n v="4"/>
    <x v="0"/>
    <x v="0"/>
    <n v="35.83333333333335"/>
    <n v="63.227673053741462"/>
    <n v="9"/>
    <n v="35.389737672885772"/>
    <n v="1"/>
    <n v="35.8333333333333"/>
    <n v="8.2241687774658203"/>
    <n v="8"/>
    <n v="4"/>
    <n v="34.295744284849206"/>
    <n v="35.8333333333333"/>
    <n v="1.2379413779932396"/>
    <n v="1.3880369721825207E-13"/>
    <n v="1.3880369721825207E-13"/>
    <n v="4.2909461818162127"/>
    <n v="1.3880369721825207E-13"/>
    <n v="1"/>
    <n v="1.3880369721825207E-13"/>
  </r>
  <r>
    <x v="1"/>
    <x v="1"/>
    <x v="0"/>
    <n v="15"/>
    <n v="4"/>
    <x v="0"/>
    <x v="1"/>
    <n v="31.129032258064431"/>
    <n v="61.275229692459114"/>
    <n v="9"/>
    <n v="30.00917949473433"/>
    <n v="1"/>
    <n v="31.129032258064409"/>
    <n v="8.4132344722747803"/>
    <n v="8"/>
    <n v="4"/>
    <n v="29.266489099224419"/>
    <n v="31.129032258064409"/>
    <n v="3.5974544728739102"/>
    <n v="6.8477175570662698E-14"/>
    <n v="6.8477175570662698E-14"/>
    <n v="5.9832992667399516"/>
    <n v="6.8477175570662698E-14"/>
    <n v="1"/>
    <n v="6.8477175570662698E-14"/>
  </r>
  <r>
    <x v="1"/>
    <x v="1"/>
    <x v="0"/>
    <n v="15"/>
    <n v="4"/>
    <x v="0"/>
    <x v="2"/>
    <n v="26.848958333333211"/>
    <n v="60.801039934158332"/>
    <n v="10"/>
    <n v="25.001660613637139"/>
    <n v="1"/>
    <n v="26.848958333333311"/>
    <n v="8.9643783569335938"/>
    <n v="8"/>
    <n v="4"/>
    <n v="24.32564449915958"/>
    <n v="26.848958333333311"/>
    <n v="6.8803329230193517"/>
    <n v="-3.7050220634784829E-13"/>
    <n v="-3.7050220634784829E-13"/>
    <n v="9.3981814968252078"/>
    <n v="-3.7050220634784829E-13"/>
    <n v="1"/>
    <n v="-3.7050220634784829E-13"/>
  </r>
  <r>
    <x v="1"/>
    <x v="1"/>
    <x v="0"/>
    <n v="15"/>
    <n v="4"/>
    <x v="0"/>
    <x v="3"/>
    <n v="22.92540792540791"/>
    <n v="60.509611845016479"/>
    <n v="10"/>
    <n v="20.307490875352158"/>
    <n v="1"/>
    <n v="22.925407925407882"/>
    <n v="8.7454569339752197"/>
    <n v="8"/>
    <n v="4"/>
    <n v="20.048760871120901"/>
    <n v="22.925407925407882"/>
    <n v="11.419282302734299"/>
    <n v="1.2397471627497029E-13"/>
    <n v="1.2397471627497029E-13"/>
    <n v="12.547855478282946"/>
    <n v="1.2397471627497029E-13"/>
    <n v="1"/>
    <n v="1.2397471627497029E-13"/>
  </r>
  <r>
    <x v="1"/>
    <x v="1"/>
    <x v="0"/>
    <n v="15"/>
    <n v="4"/>
    <x v="1"/>
    <x v="0"/>
    <n v="52.014688380460314"/>
    <n v="65.112112522125244"/>
    <n v="6"/>
    <n v="51.539927788034063"/>
    <n v="1"/>
    <n v="52.014688380460328"/>
    <n v="8.6600534915924072"/>
    <n v="8"/>
    <n v="4"/>
    <n v="51.291805119758159"/>
    <n v="52.014688380460328"/>
    <n v="0.91274331772137918"/>
    <n v="-2.7320849470936006E-14"/>
    <n v="-2.7320849470936006E-14"/>
    <n v="1.3897675506861455"/>
    <n v="-2.7320849470936006E-14"/>
    <n v="1"/>
    <n v="-2.7320849470936006E-14"/>
  </r>
  <r>
    <x v="1"/>
    <x v="1"/>
    <x v="0"/>
    <n v="15"/>
    <n v="4"/>
    <x v="1"/>
    <x v="1"/>
    <n v="47.009989777531118"/>
    <n v="62.995637178421021"/>
    <n v="6"/>
    <n v="45.255279563591543"/>
    <n v="1"/>
    <n v="47.009989777531068"/>
    <n v="8.6866271495819092"/>
    <n v="8"/>
    <n v="4"/>
    <n v="44.517458341206812"/>
    <n v="47.009989777531068"/>
    <n v="3.7326326217970283"/>
    <n v="1.0580302556666322E-13"/>
    <n v="1.0580302556666322E-13"/>
    <n v="5.3021314153010852"/>
    <n v="1.0580302556666322E-13"/>
    <n v="1"/>
    <n v="1.0580302556666322E-13"/>
  </r>
  <r>
    <x v="1"/>
    <x v="1"/>
    <x v="0"/>
    <n v="15"/>
    <n v="4"/>
    <x v="1"/>
    <x v="2"/>
    <n v="42.469808630567968"/>
    <n v="63.260509014129639"/>
    <n v="7"/>
    <n v="39.380139189841657"/>
    <n v="1"/>
    <n v="42.469808630567911"/>
    <n v="8.0042119026184082"/>
    <n v="8"/>
    <n v="4"/>
    <n v="38.30151351058894"/>
    <n v="42.469808630567911"/>
    <n v="7.2749784855458426"/>
    <n v="1.3384430185516431E-13"/>
    <n v="1.3384430185516431E-13"/>
    <n v="9.8147254588259809"/>
    <n v="1.3384430185516431E-13"/>
    <n v="1"/>
    <n v="1.3384430185516431E-13"/>
  </r>
  <r>
    <x v="1"/>
    <x v="1"/>
    <x v="0"/>
    <n v="15"/>
    <n v="4"/>
    <x v="1"/>
    <x v="3"/>
    <n v="38.327837650999641"/>
    <n v="62.820745468139648"/>
    <n v="7"/>
    <n v="33.925813541999403"/>
    <n v="1"/>
    <n v="38.317963902419827"/>
    <n v="8.2214541435241699"/>
    <n v="8"/>
    <n v="4"/>
    <n v="32.841310567335817"/>
    <n v="38.317963902419827"/>
    <n v="11.48518773504413"/>
    <n v="2.576129827547528E-2"/>
    <n v="2.576129827547528E-2"/>
    <n v="14.314731589144913"/>
    <n v="2.576129827547528E-2"/>
    <n v="1"/>
    <n v="2.576129827547528E-2"/>
  </r>
  <r>
    <x v="1"/>
    <x v="1"/>
    <x v="0"/>
    <n v="15"/>
    <n v="4"/>
    <x v="2"/>
    <x v="0"/>
    <n v="65.488291010752391"/>
    <n v="64.528356790542603"/>
    <n v="6"/>
    <n v="65.479483404368139"/>
    <n v="2"/>
    <n v="64.749999999999943"/>
    <n v="8.9394931793212891"/>
    <n v="8"/>
    <n v="4"/>
    <n v="65.246497907989266"/>
    <n v="64.749999999999943"/>
    <n v="1.3449131513916052E-2"/>
    <n v="1.127363379556247"/>
    <n v="1.3449131513916052E-2"/>
    <n v="0.36921577740275124"/>
    <n v="1.127363379556247"/>
    <n v="0"/>
    <n v="0.36921577740275124"/>
  </r>
  <r>
    <x v="1"/>
    <x v="1"/>
    <x v="0"/>
    <n v="15"/>
    <n v="4"/>
    <x v="2"/>
    <x v="1"/>
    <n v="61.196577801008708"/>
    <n v="64.896489381790161"/>
    <n v="15"/>
    <n v="60.728825415602877"/>
    <n v="2"/>
    <n v="60.499999999999901"/>
    <n v="8.9121766090393066"/>
    <n v="9"/>
    <n v="4"/>
    <n v="59.528582181902387"/>
    <n v="60.499999999999901"/>
    <n v="0.76434402414920788"/>
    <n v="1.138262670951717"/>
    <n v="0.76434402414920788"/>
    <n v="2.725635450613102"/>
    <n v="1.138262670951717"/>
    <n v="1"/>
    <n v="1.138262670951717"/>
  </r>
  <r>
    <x v="1"/>
    <x v="1"/>
    <x v="0"/>
    <n v="15"/>
    <n v="4"/>
    <x v="2"/>
    <x v="2"/>
    <n v="57.2151468594178"/>
    <n v="63.97157883644104"/>
    <n v="15"/>
    <n v="56.664300643378198"/>
    <n v="2"/>
    <n v="56.636363636363647"/>
    <n v="8.7035529613494873"/>
    <n v="9"/>
    <n v="4"/>
    <n v="53.989114556395293"/>
    <n v="56.636363636363647"/>
    <n v="0.96276291554940074"/>
    <n v="1.0115909069957807"/>
    <n v="0.96276291554940074"/>
    <n v="5.638423529610308"/>
    <n v="1.0115909069957807"/>
    <n v="1"/>
    <n v="1.0115909069957807"/>
  </r>
  <r>
    <x v="1"/>
    <x v="1"/>
    <x v="0"/>
    <n v="15"/>
    <n v="4"/>
    <x v="2"/>
    <x v="3"/>
    <n v="53.367515990061662"/>
    <n v="63.386359691619873"/>
    <n v="15"/>
    <n v="52.559480709420427"/>
    <n v="2"/>
    <n v="53.108695652173822"/>
    <n v="8.8301568031311035"/>
    <n v="9"/>
    <n v="4"/>
    <n v="49.573071605659337"/>
    <n v="53.108695652173822"/>
    <n v="1.5140957296789135"/>
    <n v="0.48497729955435648"/>
    <n v="0.48497729955435648"/>
    <n v="7.1100262285187563"/>
    <n v="0.48497729955435648"/>
    <n v="1"/>
    <n v="0.48497729955435648"/>
  </r>
  <r>
    <x v="1"/>
    <x v="1"/>
    <x v="0"/>
    <n v="15"/>
    <n v="4"/>
    <x v="3"/>
    <x v="0"/>
    <n v="83.595831321858896"/>
    <n v="65.31720757484436"/>
    <n v="8"/>
    <n v="83.595830863137238"/>
    <n v="2"/>
    <n v="83.59575530444269"/>
    <n v="9.0287990570068359"/>
    <n v="9"/>
    <n v="4"/>
    <n v="83.59295039007678"/>
    <n v="83.59575530444269"/>
    <n v="5.487374797744879E-7"/>
    <n v="9.0934458098336398E-5"/>
    <n v="5.487374797744879E-7"/>
    <n v="3.44626249486482E-3"/>
    <n v="9.0934458098336398E-5"/>
    <n v="0"/>
    <n v="3.44626249486482E-3"/>
  </r>
  <r>
    <x v="1"/>
    <x v="1"/>
    <x v="0"/>
    <n v="15"/>
    <n v="4"/>
    <x v="3"/>
    <x v="1"/>
    <n v="79.23618407778622"/>
    <n v="65.079056739807129"/>
    <n v="13"/>
    <n v="79.029143589837915"/>
    <n v="2"/>
    <n v="79.23405267089781"/>
    <n v="8.4582991600036621"/>
    <n v="8"/>
    <n v="4"/>
    <n v="77.637689202222461"/>
    <n v="79.23405267089781"/>
    <n v="0.26129537957690285"/>
    <n v="2.6899413610290863E-3"/>
    <n v="2.6899413610290863E-3"/>
    <n v="2.0173799308590068"/>
    <n v="2.6899413610290863E-3"/>
    <n v="1"/>
    <n v="2.6899413610290863E-3"/>
  </r>
  <r>
    <x v="1"/>
    <x v="1"/>
    <x v="0"/>
    <n v="15"/>
    <n v="4"/>
    <x v="3"/>
    <x v="2"/>
    <n v="75.268876522415837"/>
    <n v="65.045084714889526"/>
    <n v="13"/>
    <n v="74.421671347191875"/>
    <n v="2"/>
    <n v="75.268868458584251"/>
    <n v="7.9747965335845947"/>
    <n v="8"/>
    <n v="4"/>
    <n v="72.828788280841295"/>
    <n v="75.268868458584251"/>
    <n v="1.125571702895892"/>
    <n v="1.0713367807565799E-5"/>
    <n v="1.0713367807565799E-5"/>
    <n v="3.241828966117037"/>
    <n v="1.0713367807565799E-5"/>
    <n v="1"/>
    <n v="1.0713367807565799E-5"/>
  </r>
  <r>
    <x v="1"/>
    <x v="1"/>
    <x v="0"/>
    <n v="15"/>
    <n v="4"/>
    <x v="3"/>
    <x v="3"/>
    <n v="71.648490568202973"/>
    <n v="64.764104127883911"/>
    <n v="13"/>
    <n v="69.776012250325294"/>
    <n v="2"/>
    <n v="71.648482873428335"/>
    <n v="7.7863836288452148"/>
    <n v="8"/>
    <n v="4"/>
    <n v="68.302003013161112"/>
    <n v="71.648482873428335"/>
    <n v="2.6134232599014022"/>
    <n v="1.0739618625443569E-5"/>
    <n v="1.0739618625443569E-5"/>
    <n v="4.6707021020300541"/>
    <n v="1.0739618625443569E-5"/>
    <n v="1"/>
    <n v="1.0739618625443569E-5"/>
  </r>
  <r>
    <x v="1"/>
    <x v="1"/>
    <x v="1"/>
    <n v="15"/>
    <n v="4"/>
    <x v="0"/>
    <x v="0"/>
    <n v="41.720420937929269"/>
    <n v="101.5273540019989"/>
    <n v="7"/>
    <n v="41.424012617809929"/>
    <n v="2"/>
    <n v="41.333333333333208"/>
    <n v="19.071019172668461"/>
    <n v="8"/>
    <n v="4"/>
    <n v="41.412355163014823"/>
    <n v="41.333333333333208"/>
    <n v="0.71046339767360023"/>
    <n v="0.92781327679306458"/>
    <n v="0.71046339767360023"/>
    <n v="0.73840524133919916"/>
    <n v="0.92781327679306458"/>
    <n v="1"/>
    <n v="0.92781327679306458"/>
  </r>
  <r>
    <x v="1"/>
    <x v="1"/>
    <x v="1"/>
    <n v="15"/>
    <n v="4"/>
    <x v="0"/>
    <x v="1"/>
    <n v="37.09092695233867"/>
    <n v="100.3312811851501"/>
    <n v="9"/>
    <n v="35.845432995434393"/>
    <n v="2"/>
    <n v="36.967741935483751"/>
    <n v="18.89236044883728"/>
    <n v="8"/>
    <n v="4"/>
    <n v="35.632539413500993"/>
    <n v="36.967741935483751"/>
    <n v="3.3579477765673502"/>
    <n v="0.33211630707749562"/>
    <n v="0.33211630707749562"/>
    <n v="3.9319252945920833"/>
    <n v="0.33211630707749562"/>
    <n v="1"/>
    <n v="0.33211630707749562"/>
  </r>
  <r>
    <x v="1"/>
    <x v="1"/>
    <x v="1"/>
    <n v="15"/>
    <n v="4"/>
    <x v="0"/>
    <x v="2"/>
    <n v="33.173796263342233"/>
    <n v="100.31762051582341"/>
    <n v="9"/>
    <n v="30.504224800294509"/>
    <n v="2"/>
    <n v="32.979166666666607"/>
    <n v="18.306399345397949"/>
    <n v="8"/>
    <n v="4"/>
    <n v="30.30030505926155"/>
    <n v="32.979166666666607"/>
    <n v="8.0472293308127014"/>
    <n v="0.58669678661617408"/>
    <n v="0.58669678661617408"/>
    <n v="8.6619305830124524"/>
    <n v="0.58669678661617408"/>
    <n v="1"/>
    <n v="0.58669678661617408"/>
  </r>
  <r>
    <x v="1"/>
    <x v="1"/>
    <x v="1"/>
    <n v="15"/>
    <n v="4"/>
    <x v="0"/>
    <x v="3"/>
    <n v="29.642811419804961"/>
    <n v="101.4103014469147"/>
    <n v="10"/>
    <n v="25.561531680970909"/>
    <n v="2"/>
    <n v="29.310023310023229"/>
    <n v="18.596448183059689"/>
    <n v="8"/>
    <n v="4"/>
    <n v="25.561531680970909"/>
    <n v="29.310023310023229"/>
    <n v="13.768193849883167"/>
    <n v="1.1226604152647568"/>
    <n v="1.1226604152647568"/>
    <n v="13.768193849883167"/>
    <n v="1.1226604152647568"/>
    <n v="1"/>
    <n v="1.1226604152647568"/>
  </r>
  <r>
    <x v="1"/>
    <x v="1"/>
    <x v="1"/>
    <n v="15"/>
    <n v="4"/>
    <x v="1"/>
    <x v="0"/>
    <n v="57.545206563302827"/>
    <n v="108.0739376544952"/>
    <n v="5"/>
    <n v="57.478017096698977"/>
    <n v="2"/>
    <n v="57.545206563302777"/>
    <n v="20.652615070343021"/>
    <n v="9"/>
    <n v="4"/>
    <n v="57.388429465220682"/>
    <n v="57.545206563302777"/>
    <n v="0.11675944985954251"/>
    <n v="8.6432901146149413E-14"/>
    <n v="8.6432901146149413E-14"/>
    <n v="0.27244162884302403"/>
    <n v="8.6432901146149413E-14"/>
    <n v="0"/>
    <n v="0.27244162884302403"/>
  </r>
  <r>
    <x v="1"/>
    <x v="1"/>
    <x v="1"/>
    <n v="15"/>
    <n v="4"/>
    <x v="1"/>
    <x v="1"/>
    <n v="53.075548296160747"/>
    <n v="105.85563182830811"/>
    <n v="6"/>
    <n v="50.934535804258203"/>
    <n v="2"/>
    <n v="53.075548296160783"/>
    <n v="18.97724270820618"/>
    <n v="8"/>
    <n v="4"/>
    <n v="50.600471290968308"/>
    <n v="53.075548296160783"/>
    <n v="4.0338961360431487"/>
    <n v="-6.6936919030518778E-14"/>
    <n v="-6.6936919030518778E-14"/>
    <n v="4.6633093479911825"/>
    <n v="-6.6936919030518778E-14"/>
    <n v="1"/>
    <n v="-6.6936919030518778E-14"/>
  </r>
  <r>
    <x v="1"/>
    <x v="1"/>
    <x v="1"/>
    <n v="15"/>
    <n v="4"/>
    <x v="1"/>
    <x v="2"/>
    <n v="48.990525960913509"/>
    <n v="103.3621263504028"/>
    <n v="7"/>
    <n v="44.803584869662991"/>
    <n v="2"/>
    <n v="48.990525960913637"/>
    <n v="18.452824354171749"/>
    <n v="8"/>
    <n v="4"/>
    <n v="43.667094242813178"/>
    <n v="48.990525960913637"/>
    <n v="8.5464301701741618"/>
    <n v="-2.6106617540472955E-13"/>
    <n v="-2.6106617540472955E-13"/>
    <n v="10.866247327794696"/>
    <n v="-2.6106617540472955E-13"/>
    <n v="1"/>
    <n v="-2.6106617540472955E-13"/>
  </r>
  <r>
    <x v="1"/>
    <x v="1"/>
    <x v="1"/>
    <n v="15"/>
    <n v="4"/>
    <x v="1"/>
    <x v="3"/>
    <n v="45.247357033923521"/>
    <n v="101.3103370666504"/>
    <n v="17"/>
    <n v="40.853818762324863"/>
    <n v="2"/>
    <n v="45.231612981330542"/>
    <n v="19.019822597503659"/>
    <n v="9"/>
    <n v="4"/>
    <n v="39.573977161226502"/>
    <n v="45.231612981330542"/>
    <n v="9.7100439884359844"/>
    <n v="3.4795518733115739E-2"/>
    <n v="3.4795518733115739E-2"/>
    <n v="12.538588427261042"/>
    <n v="3.4795518733115739E-2"/>
    <n v="1"/>
    <n v="3.4795518733115739E-2"/>
  </r>
  <r>
    <x v="1"/>
    <x v="1"/>
    <x v="1"/>
    <n v="15"/>
    <n v="4"/>
    <x v="2"/>
    <x v="0"/>
    <n v="69.14716416302889"/>
    <n v="105.0262820720673"/>
    <n v="6"/>
    <n v="69.147049772979855"/>
    <n v="3"/>
    <n v="68.599999999999994"/>
    <n v="17.962268352508541"/>
    <n v="8"/>
    <n v="4"/>
    <n v="69.147049772979855"/>
    <n v="68.599999999999994"/>
    <n v="1.6542984867043504E-4"/>
    <n v="0.79130383675437777"/>
    <n v="1.6542984867043504E-4"/>
    <n v="1.6542984867043504E-4"/>
    <n v="0.79130383675437777"/>
    <n v="0"/>
    <n v="1.6542984867043504E-4"/>
  </r>
  <r>
    <x v="1"/>
    <x v="1"/>
    <x v="1"/>
    <n v="15"/>
    <n v="4"/>
    <x v="2"/>
    <x v="1"/>
    <n v="65.847613056124942"/>
    <n v="106.800323009491"/>
    <n v="15"/>
    <n v="65.510226308581863"/>
    <n v="3"/>
    <n v="64.533333333333431"/>
    <n v="19.229401350021359"/>
    <n v="9"/>
    <n v="4"/>
    <n v="64.939633774782081"/>
    <n v="64.533333333333431"/>
    <n v="0.51237506096919305"/>
    <n v="1.9959413284598337"/>
    <n v="0.51237506096919305"/>
    <n v="1.3789099394824664"/>
    <n v="1.9959413284598337"/>
    <n v="0"/>
    <n v="1.3789099394824664"/>
  </r>
  <r>
    <x v="1"/>
    <x v="1"/>
    <x v="1"/>
    <n v="15"/>
    <n v="4"/>
    <x v="2"/>
    <x v="2"/>
    <n v="62.616703041843166"/>
    <n v="106.3653547763824"/>
    <n v="15"/>
    <n v="62.413327443531323"/>
    <n v="3"/>
    <n v="60.836363636363593"/>
    <n v="19.030811786651611"/>
    <n v="9"/>
    <n v="4"/>
    <n v="61.204746057894923"/>
    <n v="60.836363636363593"/>
    <n v="0.32479448522854937"/>
    <n v="2.8432340238192899"/>
    <n v="0.32479448522854937"/>
    <n v="2.2549206766838452"/>
    <n v="2.8432340238192899"/>
    <n v="0"/>
    <n v="2.2549206766838452"/>
  </r>
  <r>
    <x v="1"/>
    <x v="1"/>
    <x v="1"/>
    <n v="15"/>
    <n v="4"/>
    <x v="2"/>
    <x v="3"/>
    <n v="59.482339914705463"/>
    <n v="104.1760945320129"/>
    <n v="15"/>
    <n v="59.307334578954674"/>
    <n v="3"/>
    <n v="57.460869565217337"/>
    <n v="17.890035390853878"/>
    <n v="9"/>
    <n v="4"/>
    <n v="57.689276936047143"/>
    <n v="57.460869565217337"/>
    <n v="0.29421393980421401"/>
    <n v="3.3984378428737139"/>
    <n v="0.29421393980421401"/>
    <n v="3.014445936776323"/>
    <n v="3.3984378428737139"/>
    <n v="0"/>
    <n v="3.014445936776323"/>
  </r>
  <r>
    <x v="1"/>
    <x v="1"/>
    <x v="1"/>
    <n v="15"/>
    <n v="4"/>
    <x v="3"/>
    <x v="0"/>
    <n v="87.471239192774547"/>
    <n v="107.04941201210021"/>
    <n v="8"/>
    <n v="87.471239191973666"/>
    <n v="3"/>
    <n v="87.471132576854899"/>
    <n v="19.638404607772831"/>
    <n v="9"/>
    <n v="4"/>
    <n v="87.471029192692384"/>
    <n v="87.471132576854899"/>
    <n v="9.1559368150668094E-10"/>
    <n v="1.2188682889625844E-4"/>
    <n v="9.1559368150668094E-10"/>
    <n v="2.4007900665492268E-4"/>
    <n v="1.2188682889625844E-4"/>
    <n v="0"/>
    <n v="2.4007900665492268E-4"/>
  </r>
  <r>
    <x v="1"/>
    <x v="1"/>
    <x v="1"/>
    <n v="15"/>
    <n v="4"/>
    <x v="3"/>
    <x v="1"/>
    <n v="84.04399492134182"/>
    <n v="108.27979063987731"/>
    <n v="13"/>
    <n v="84.031387941978167"/>
    <n v="3"/>
    <n v="83.343935787480959"/>
    <n v="17.571171760559078"/>
    <n v="8"/>
    <n v="4"/>
    <n v="83.62632228899389"/>
    <n v="83.343935787480959"/>
    <n v="1.500045229341164E-2"/>
    <n v="0.83296746485701756"/>
    <n v="1.500045229341164E-2"/>
    <n v="0.49696903715588114"/>
    <n v="0.83296746485701756"/>
    <n v="0"/>
    <n v="0.49696903715588114"/>
  </r>
  <r>
    <x v="1"/>
    <x v="1"/>
    <x v="1"/>
    <n v="15"/>
    <n v="4"/>
    <x v="3"/>
    <x v="2"/>
    <n v="80.616776610157643"/>
    <n v="110.29618716239931"/>
    <n v="13"/>
    <n v="80.586215844189937"/>
    <n v="3"/>
    <n v="79.591938706231602"/>
    <n v="20.284317255020142"/>
    <n v="8"/>
    <n v="4"/>
    <n v="79.991638250603344"/>
    <n v="79.591938706231602"/>
    <n v="3.7908692523754277E-2"/>
    <n v="1.2712464415215934"/>
    <n v="3.7908692523754277E-2"/>
    <n v="0.77544449907406998"/>
    <n v="1.2712464415215934"/>
    <n v="0"/>
    <n v="0.77544449907406998"/>
  </r>
  <r>
    <x v="1"/>
    <x v="1"/>
    <x v="1"/>
    <n v="15"/>
    <n v="4"/>
    <x v="3"/>
    <x v="3"/>
    <n v="77.189589200155638"/>
    <n v="123.8792297840118"/>
    <n v="13"/>
    <n v="77.133882656642768"/>
    <n v="3"/>
    <n v="76.166202240743104"/>
    <n v="21.58918213844299"/>
    <n v="8"/>
    <n v="4"/>
    <n v="76.543333436904902"/>
    <n v="76.166202240743104"/>
    <n v="7.216846739321274E-2"/>
    <n v="1.3258095683847353"/>
    <n v="7.216846739321274E-2"/>
    <n v="0.83723176913789354"/>
    <n v="1.3258095683847353"/>
    <n v="0"/>
    <n v="0.83723176913789354"/>
  </r>
  <r>
    <x v="1"/>
    <x v="1"/>
    <x v="2"/>
    <n v="15"/>
    <n v="4"/>
    <x v="0"/>
    <x v="0"/>
    <n v="46.099592045667869"/>
    <n v="177.04807591438291"/>
    <n v="4"/>
    <n v="45.97115113978532"/>
    <n v="3"/>
    <n v="44.999999999999993"/>
    <n v="60.623847246170037"/>
    <n v="9"/>
    <n v="5"/>
    <n v="45.91936320237312"/>
    <n v="44.849557570894213"/>
    <n v="0.27861614427153891"/>
    <n v="2.3852533110891345"/>
    <n v="0.27861614427153891"/>
    <n v="0.3909553974278302"/>
    <n v="2.7115955246096934"/>
    <n v="0"/>
    <n v="0.3909553974278302"/>
  </r>
  <r>
    <x v="1"/>
    <x v="1"/>
    <x v="2"/>
    <n v="15"/>
    <n v="4"/>
    <x v="0"/>
    <x v="1"/>
    <n v="42.036676340304737"/>
    <n v="173.02497744560239"/>
    <n v="9"/>
    <n v="40.616225428946997"/>
    <n v="2"/>
    <n v="40.912451163428749"/>
    <n v="68.635493516921997"/>
    <n v="8"/>
    <n v="5"/>
    <n v="40.20497641158623"/>
    <n v="40.912451163428749"/>
    <n v="3.3790752148399821"/>
    <n v="2.6743912096544182"/>
    <n v="2.6743912096544182"/>
    <n v="4.3573852363829113"/>
    <n v="2.6743912096544182"/>
    <n v="1"/>
    <n v="2.6743912096544182"/>
  </r>
  <r>
    <x v="1"/>
    <x v="1"/>
    <x v="2"/>
    <n v="15"/>
    <n v="4"/>
    <x v="0"/>
    <x v="2"/>
    <n v="38.276793090126858"/>
    <n v="173.83538627624509"/>
    <n v="9"/>
    <n v="35.958972857246749"/>
    <n v="2"/>
    <n v="37.255994601631762"/>
    <n v="56.815878391265869"/>
    <n v="8"/>
    <n v="5"/>
    <n v="35.478871536660371"/>
    <n v="37.255994601631762"/>
    <n v="6.0554190823211087"/>
    <n v="2.6668861367030288"/>
    <n v="2.6668861367030288"/>
    <n v="7.3097073385392495"/>
    <n v="2.6668861367030288"/>
    <n v="1"/>
    <n v="2.6668861367030288"/>
  </r>
  <r>
    <x v="1"/>
    <x v="1"/>
    <x v="2"/>
    <n v="15"/>
    <n v="4"/>
    <x v="0"/>
    <x v="3"/>
    <n v="34.742786136743568"/>
    <n v="165.288325548172"/>
    <n v="10"/>
    <n v="31.288135442869351"/>
    <n v="2"/>
    <n v="33.846259655454823"/>
    <n v="51.200275421142578"/>
    <n v="8"/>
    <n v="5"/>
    <n v="31.288135442869351"/>
    <n v="33.846259655454823"/>
    <n v="9.9435050495867365"/>
    <n v="2.5804680078336877"/>
    <n v="2.5804680078336877"/>
    <n v="9.9435050495867365"/>
    <n v="2.5804680078336877"/>
    <n v="1"/>
    <n v="2.5804680078336877"/>
  </r>
  <r>
    <x v="1"/>
    <x v="1"/>
    <x v="2"/>
    <n v="15"/>
    <n v="4"/>
    <x v="1"/>
    <x v="0"/>
    <n v="60.337876294188028"/>
    <n v="175.05893468856809"/>
    <n v="5"/>
    <n v="60.335103059585947"/>
    <n v="3"/>
    <n v="60.336166818257112"/>
    <n v="66.078153133392334"/>
    <n v="9"/>
    <n v="5"/>
    <n v="60.15635918431137"/>
    <n v="60.336166818257112"/>
    <n v="4.5961753585091955E-3"/>
    <n v="2.8331721895234066E-3"/>
    <n v="2.8331721895234066E-3"/>
    <n v="0.30083443605412868"/>
    <n v="2.8331721895234066E-3"/>
    <n v="0"/>
    <n v="0.30083443605412868"/>
  </r>
  <r>
    <x v="1"/>
    <x v="1"/>
    <x v="2"/>
    <n v="15"/>
    <n v="4"/>
    <x v="1"/>
    <x v="1"/>
    <n v="56.561969855407703"/>
    <n v="175.91845798492429"/>
    <n v="6"/>
    <n v="55.62927750665289"/>
    <n v="3"/>
    <n v="56.330938549786147"/>
    <n v="52.377743721008301"/>
    <n v="8"/>
    <n v="5"/>
    <n v="54.935800761570867"/>
    <n v="56.330938549786147"/>
    <n v="1.6489743040051514"/>
    <n v="0.4084569653641017"/>
    <n v="0.4084569653641017"/>
    <n v="2.8750220298088918"/>
    <n v="0.4084569653641017"/>
    <n v="0"/>
    <n v="2.8750220298088918"/>
  </r>
  <r>
    <x v="1"/>
    <x v="1"/>
    <x v="2"/>
    <n v="15"/>
    <n v="4"/>
    <x v="1"/>
    <x v="2"/>
    <n v="52.872571262803412"/>
    <n v="165.46430635452271"/>
    <n v="6"/>
    <n v="50.701388899511571"/>
    <n v="3"/>
    <n v="52.637630326763308"/>
    <n v="54.561774015426643"/>
    <n v="8"/>
    <n v="5"/>
    <n v="49.695429802375699"/>
    <n v="52.637630326763308"/>
    <n v="4.1064436841930139"/>
    <n v="0.44435315027962002"/>
    <n v="0.44435315027962002"/>
    <n v="6.0090541930251762"/>
    <n v="0.44435315027962002"/>
    <n v="1"/>
    <n v="0.44435315027962002"/>
  </r>
  <r>
    <x v="1"/>
    <x v="1"/>
    <x v="2"/>
    <n v="15"/>
    <n v="4"/>
    <x v="1"/>
    <x v="3"/>
    <n v="49.374323503675058"/>
    <n v="169.4771435260773"/>
    <n v="7"/>
    <n v="45.912887315857148"/>
    <n v="3"/>
    <n v="49.214102670109831"/>
    <n v="52.779434442520142"/>
    <n v="8"/>
    <n v="5"/>
    <n v="44.952455344190668"/>
    <n v="49.214102670109831"/>
    <n v="7.0105997250985448"/>
    <n v="0.32450233683363938"/>
    <n v="0.32450233683363938"/>
    <n v="8.9558050535219156"/>
    <n v="0.32450233683363938"/>
    <n v="1"/>
    <n v="0.32450233683363938"/>
  </r>
  <r>
    <x v="1"/>
    <x v="1"/>
    <x v="2"/>
    <n v="15"/>
    <n v="4"/>
    <x v="2"/>
    <x v="0"/>
    <n v="71.435052177005161"/>
    <n v="167.10552191734311"/>
    <n v="6"/>
    <n v="71.435050815765223"/>
    <n v="4"/>
    <n v="71.166666666666814"/>
    <n v="56.349205017089837"/>
    <n v="8"/>
    <n v="5"/>
    <n v="71.435050815765223"/>
    <n v="71.166666666666814"/>
    <n v="1.9055630213212241E-6"/>
    <n v="0.37570562652257822"/>
    <n v="1.9055630213212241E-6"/>
    <n v="1.9055630213212241E-6"/>
    <n v="0.37570562652257822"/>
    <n v="0"/>
    <n v="1.9055630213212241E-6"/>
  </r>
  <r>
    <x v="1"/>
    <x v="1"/>
    <x v="2"/>
    <n v="15"/>
    <n v="4"/>
    <x v="2"/>
    <x v="1"/>
    <n v="68.839180840748725"/>
    <n v="166.81154847145081"/>
    <n v="7"/>
    <n v="68.717729387964994"/>
    <n v="4"/>
    <n v="67.222222222222371"/>
    <n v="52.33464789390564"/>
    <n v="8"/>
    <n v="5"/>
    <n v="68.717729387964994"/>
    <n v="67.222222222222371"/>
    <n v="0.17642780070944547"/>
    <n v="2.3488928816090882"/>
    <n v="0.17642780070944547"/>
    <n v="0.17642780070944547"/>
    <n v="2.3488928816090882"/>
    <n v="0"/>
    <n v="0.17642780070944547"/>
  </r>
  <r>
    <x v="1"/>
    <x v="1"/>
    <x v="2"/>
    <n v="15"/>
    <n v="4"/>
    <x v="2"/>
    <x v="2"/>
    <n v="66.13287459500819"/>
    <n v="169.87557291984561"/>
    <n v="14"/>
    <n v="66.033529448051439"/>
    <n v="4"/>
    <n v="63.636363636363697"/>
    <n v="57.268899440765381"/>
    <n v="9"/>
    <n v="5"/>
    <n v="65.886710467323852"/>
    <n v="58.528828753458377"/>
    <n v="0.15022051825983845"/>
    <n v="3.7749923527941318"/>
    <n v="0.15022051825983845"/>
    <n v="0.37222656536832122"/>
    <n v="11.498132945401677"/>
    <n v="0"/>
    <n v="0.37222656536832122"/>
  </r>
  <r>
    <x v="1"/>
    <x v="1"/>
    <x v="2"/>
    <n v="15"/>
    <n v="4"/>
    <x v="2"/>
    <x v="3"/>
    <n v="63.523646907213262"/>
    <n v="167.08179616928101"/>
    <n v="15"/>
    <n v="63.465436306194782"/>
    <n v="4"/>
    <n v="60.36231884057964"/>
    <n v="55.186743974685669"/>
    <n v="9"/>
    <n v="5"/>
    <n v="63.011622218802529"/>
    <n v="56.19674492928052"/>
    <n v="9.1636113246939918E-2"/>
    <n v="4.9766161430423885"/>
    <n v="9.1636113246939918E-2"/>
    <n v="0.8060379297155742"/>
    <n v="11.5341330900521"/>
    <n v="0"/>
    <n v="0.8060379297155742"/>
  </r>
  <r>
    <x v="1"/>
    <x v="1"/>
    <x v="2"/>
    <n v="15"/>
    <n v="4"/>
    <x v="3"/>
    <x v="0"/>
    <n v="89.786439964548478"/>
    <n v="171.78047466278079"/>
    <n v="8"/>
    <n v="89.786439964545977"/>
    <n v="4"/>
    <n v="89.786419595466896"/>
    <n v="55.526505470275879"/>
    <n v="9"/>
    <n v="5"/>
    <n v="89.786383060954222"/>
    <n v="89.786419595466896"/>
    <n v="2.7856215602969645E-12"/>
    <n v="2.2686144578579041E-5"/>
    <n v="2.7856215602969645E-12"/>
    <n v="6.3376601498633099E-5"/>
    <n v="2.2686144578579041E-5"/>
    <n v="0"/>
    <n v="6.3376601498633099E-5"/>
  </r>
  <r>
    <x v="1"/>
    <x v="1"/>
    <x v="2"/>
    <n v="15"/>
    <n v="4"/>
    <x v="3"/>
    <x v="1"/>
    <n v="87.00719158715826"/>
    <n v="170.35484313964841"/>
    <n v="13"/>
    <n v="87.006796739870794"/>
    <n v="4"/>
    <n v="85.828336122666897"/>
    <n v="50.044969797134399"/>
    <n v="8"/>
    <n v="5"/>
    <n v="86.948825029401931"/>
    <n v="85.828336122666897"/>
    <n v="4.5380994405655158E-4"/>
    <n v="1.3548942828598955"/>
    <n v="4.5380994405655158E-4"/>
    <n v="6.7082452256675348E-2"/>
    <n v="1.3548942828598955"/>
    <n v="0"/>
    <n v="6.7082452256675348E-2"/>
  </r>
  <r>
    <x v="1"/>
    <x v="1"/>
    <x v="2"/>
    <n v="15"/>
    <n v="4"/>
    <x v="3"/>
    <x v="2"/>
    <n v="84.22794496316267"/>
    <n v="176.45468091964719"/>
    <n v="13"/>
    <n v="84.226661115708055"/>
    <n v="4"/>
    <n v="82.230078420121345"/>
    <n v="51.525500774383538"/>
    <n v="8"/>
    <n v="5"/>
    <n v="84.045536521758166"/>
    <n v="82.230078420121345"/>
    <n v="1.5242535659361425E-3"/>
    <n v="2.3719758850997712"/>
    <n v="1.5242535659361425E-3"/>
    <n v="0.21656522842185152"/>
    <n v="2.3719758850997712"/>
    <n v="0"/>
    <n v="0.21656522842185152"/>
  </r>
  <r>
    <x v="1"/>
    <x v="1"/>
    <x v="2"/>
    <n v="15"/>
    <n v="4"/>
    <x v="3"/>
    <x v="3"/>
    <n v="81.448701823902212"/>
    <n v="171.04497003555301"/>
    <n v="13"/>
    <n v="81.445939262627007"/>
    <n v="4"/>
    <n v="78.944712691710237"/>
    <n v="50.789541482925422"/>
    <n v="8"/>
    <n v="5"/>
    <n v="81.271057355416275"/>
    <n v="78.944712691710237"/>
    <n v="3.3917806095639684E-3"/>
    <n v="3.0743143550719507"/>
    <n v="3.3917806095639684E-3"/>
    <n v="0.21810595443254188"/>
    <n v="3.0743143550719507"/>
    <n v="0"/>
    <n v="0.21810595443254188"/>
  </r>
  <r>
    <x v="1"/>
    <x v="1"/>
    <x v="3"/>
    <n v="15"/>
    <n v="4"/>
    <x v="0"/>
    <x v="0"/>
    <n v="48.673627394724527"/>
    <n v="237.59046602249151"/>
    <n v="4"/>
    <n v="48.662136669129339"/>
    <n v="4"/>
    <n v="47.61904761904745"/>
    <n v="138.31167817115781"/>
    <n v="9"/>
    <n v="4"/>
    <n v="48.506027744004527"/>
    <n v="46.467023810006687"/>
    <n v="2.3607703411957191E-2"/>
    <n v="2.1666348536648758"/>
    <n v="2.3607703411957191E-2"/>
    <n v="0.34433359437304839"/>
    <n v="4.5334685389751783"/>
    <n v="0"/>
    <n v="0.34433359437304839"/>
  </r>
  <r>
    <x v="1"/>
    <x v="1"/>
    <x v="3"/>
    <n v="15"/>
    <n v="4"/>
    <x v="0"/>
    <x v="1"/>
    <n v="45.181306633275227"/>
    <n v="232.66977167129519"/>
    <n v="9"/>
    <n v="44.265827515722187"/>
    <n v="4"/>
    <n v="43.640552995391737"/>
    <n v="119.43372893333439"/>
    <n v="8"/>
    <n v="4"/>
    <n v="44.129786167255489"/>
    <n v="43.248591725873652"/>
    <n v="2.0262342676004117"/>
    <n v="3.4101573254385542"/>
    <n v="2.0262342676004117"/>
    <n v="2.3273352286038409"/>
    <n v="4.2776870600244328"/>
    <n v="0"/>
    <n v="2.3273352286038409"/>
  </r>
  <r>
    <x v="1"/>
    <x v="1"/>
    <x v="3"/>
    <n v="15"/>
    <n v="4"/>
    <x v="0"/>
    <x v="2"/>
    <n v="41.845929332128009"/>
    <n v="230.14982438087461"/>
    <n v="9"/>
    <n v="40.500246757487702"/>
    <n v="3"/>
    <n v="40.156581114910907"/>
    <n v="110.62250423431399"/>
    <n v="8"/>
    <n v="4"/>
    <n v="40.220654256262463"/>
    <n v="40.156581114910907"/>
    <n v="3.2158028179030871"/>
    <n v="4.0370670317986521"/>
    <n v="3.2158028179030871"/>
    <n v="3.8839502475040248"/>
    <n v="4.0370670317986521"/>
    <n v="1"/>
    <n v="4.0370670317986521"/>
  </r>
  <r>
    <x v="1"/>
    <x v="1"/>
    <x v="3"/>
    <n v="15"/>
    <n v="4"/>
    <x v="0"/>
    <x v="3"/>
    <n v="38.69028866869094"/>
    <n v="232.0609142780304"/>
    <n v="9"/>
    <n v="36.276726768264062"/>
    <n v="3"/>
    <n v="37.200602609328662"/>
    <n v="111.8412704467773"/>
    <n v="8"/>
    <n v="4"/>
    <n v="36.276726768264062"/>
    <n v="37.200602609328662"/>
    <n v="6.2381594541577732"/>
    <n v="3.8502841685122018"/>
    <n v="3.8502841685122018"/>
    <n v="6.2381594541577732"/>
    <n v="3.8502841685122018"/>
    <n v="1"/>
    <n v="3.8502841685122018"/>
  </r>
  <r>
    <x v="1"/>
    <x v="1"/>
    <x v="3"/>
    <n v="15"/>
    <n v="4"/>
    <x v="1"/>
    <x v="0"/>
    <n v="61.738464795098722"/>
    <n v="243.6245174407959"/>
    <n v="5"/>
    <n v="61.738462187591693"/>
    <n v="4"/>
    <n v="61.737284582549449"/>
    <n v="120.7416746616364"/>
    <n v="9"/>
    <n v="4"/>
    <n v="61.738462187591693"/>
    <n v="61.737284582549449"/>
    <n v="4.2234724117743214E-6"/>
    <n v="1.9116324858240337E-3"/>
    <n v="4.2234724117743214E-6"/>
    <n v="4.2234724117743214E-6"/>
    <n v="1.9116324858240337E-3"/>
    <n v="0"/>
    <n v="4.2234724117743214E-6"/>
  </r>
  <r>
    <x v="1"/>
    <x v="1"/>
    <x v="3"/>
    <n v="15"/>
    <n v="4"/>
    <x v="1"/>
    <x v="1"/>
    <n v="58.862254439067549"/>
    <n v="237.39645195007321"/>
    <n v="6"/>
    <n v="58.496077047318941"/>
    <n v="4"/>
    <n v="58.135022045812129"/>
    <n v="112.0699462890625"/>
    <n v="8"/>
    <n v="4"/>
    <n v="58.496077047318941"/>
    <n v="58.135022045812129"/>
    <n v="0.62209202695024746"/>
    <n v="1.2354817194578054"/>
    <n v="0.62209202695024746"/>
    <n v="0.62209202695024746"/>
    <n v="1.2354817194578054"/>
    <n v="0"/>
    <n v="0.62209202695024746"/>
  </r>
  <r>
    <x v="1"/>
    <x v="1"/>
    <x v="3"/>
    <n v="15"/>
    <n v="4"/>
    <x v="1"/>
    <x v="2"/>
    <n v="55.962505611070817"/>
    <n v="237.5770192146301"/>
    <n v="6"/>
    <n v="54.96179625753026"/>
    <n v="4"/>
    <n v="54.779872627735763"/>
    <n v="110.4091606140137"/>
    <n v="8"/>
    <n v="4"/>
    <n v="54.459892873467062"/>
    <n v="54.779872627735763"/>
    <n v="1.7881782500864141"/>
    <n v="2.1132595305044721"/>
    <n v="1.7881782500864141"/>
    <n v="2.6850347767604239"/>
    <n v="2.1132595305044721"/>
    <n v="0"/>
    <n v="2.6850347767604239"/>
  </r>
  <r>
    <x v="1"/>
    <x v="1"/>
    <x v="3"/>
    <n v="15"/>
    <n v="4"/>
    <x v="1"/>
    <x v="3"/>
    <n v="53.087825083329463"/>
    <n v="232.17970061302191"/>
    <n v="7"/>
    <n v="50.98604882894697"/>
    <n v="4"/>
    <n v="51.64445475303161"/>
    <n v="106.5448534488678"/>
    <n v="8"/>
    <n v="4"/>
    <n v="50.303426520242461"/>
    <n v="51.64445475303161"/>
    <n v="3.9590551149598494"/>
    <n v="2.7188349269013421"/>
    <n v="2.7188349269013421"/>
    <n v="5.2448910060196718"/>
    <n v="2.7188349269013421"/>
    <n v="0"/>
    <n v="5.2448910060196718"/>
  </r>
  <r>
    <x v="1"/>
    <x v="1"/>
    <x v="3"/>
    <n v="15"/>
    <n v="4"/>
    <x v="2"/>
    <x v="0"/>
    <n v="73.123246990781453"/>
    <n v="239.37566375732419"/>
    <n v="6"/>
    <n v="73.123246990761302"/>
    <n v="5"/>
    <n v="72.999999999999915"/>
    <n v="116.1417608261108"/>
    <n v="8"/>
    <n v="5"/>
    <n v="73.123246990761302"/>
    <n v="72.999999999999915"/>
    <n v="2.755757274932943E-11"/>
    <n v="0.16854693391429423"/>
    <n v="2.755757274932943E-11"/>
    <n v="2.755757274932943E-11"/>
    <n v="0.16854693391429423"/>
    <n v="0"/>
    <n v="2.755757274932943E-11"/>
  </r>
  <r>
    <x v="1"/>
    <x v="1"/>
    <x v="3"/>
    <n v="15"/>
    <n v="4"/>
    <x v="2"/>
    <x v="1"/>
    <n v="71.136563637394573"/>
    <n v="247.85642266273501"/>
    <n v="7"/>
    <n v="71.106576476170773"/>
    <n v="5"/>
    <n v="69.142857142856968"/>
    <n v="123.329776763916"/>
    <n v="8"/>
    <n v="5"/>
    <n v="71.106576476170773"/>
    <n v="69.142857142856968"/>
    <n v="4.2154357324110742E-2"/>
    <n v="2.8026466174275075"/>
    <n v="4.2154357324110742E-2"/>
    <n v="4.2154357324110742E-2"/>
    <n v="2.8026466174275075"/>
    <n v="0"/>
    <n v="4.2154357324110742E-2"/>
  </r>
  <r>
    <x v="1"/>
    <x v="1"/>
    <x v="3"/>
    <n v="15"/>
    <n v="4"/>
    <x v="2"/>
    <x v="2"/>
    <n v="69.033235450486416"/>
    <n v="243.0302224159241"/>
    <n v="7"/>
    <n v="68.958851773265977"/>
    <n v="5"/>
    <n v="65.636363636363669"/>
    <n v="108.66164445877079"/>
    <n v="8"/>
    <n v="5"/>
    <n v="68.958851773265977"/>
    <n v="59.782497904587103"/>
    <n v="0.10775053021206007"/>
    <n v="4.9206324923871323"/>
    <n v="0.10775053021206007"/>
    <n v="0.10775053021206007"/>
    <n v="13.400411389575295"/>
    <n v="0"/>
    <n v="0.10775053021206007"/>
  </r>
  <r>
    <x v="1"/>
    <x v="1"/>
    <x v="3"/>
    <n v="15"/>
    <n v="4"/>
    <x v="2"/>
    <x v="3"/>
    <n v="66.820543411467355"/>
    <n v="239.33553194999689"/>
    <n v="8"/>
    <n v="66.649033535729941"/>
    <n v="5"/>
    <n v="62.43478260869562"/>
    <n v="119.60052084922791"/>
    <n v="9"/>
    <n v="5"/>
    <n v="66.649033535729941"/>
    <n v="57.917200921588311"/>
    <n v="0.25667237496302686"/>
    <n v="6.563491673159719"/>
    <n v="0.25667237496302686"/>
    <n v="0.25667237496302686"/>
    <n v="13.32425933002979"/>
    <n v="0"/>
    <n v="0.25667237496302686"/>
  </r>
  <r>
    <x v="1"/>
    <x v="1"/>
    <x v="3"/>
    <n v="15"/>
    <n v="4"/>
    <x v="3"/>
    <x v="0"/>
    <n v="91.249758143804698"/>
    <n v="243.55875420570371"/>
    <n v="8"/>
    <n v="91.249758143804755"/>
    <n v="5"/>
    <n v="91.249754021149002"/>
    <n v="132.01788663864139"/>
    <n v="9"/>
    <n v="5"/>
    <n v="91.249738351372827"/>
    <n v="91.249754021149002"/>
    <n v="-6.2294322765465143E-14"/>
    <n v="4.5179908197019002E-6"/>
    <n v="-6.2294322765465143E-14"/>
    <n v="2.1690393787161737E-5"/>
    <n v="4.5179908197019002E-6"/>
    <n v="0"/>
    <n v="2.1690393787161737E-5"/>
  </r>
  <r>
    <x v="1"/>
    <x v="1"/>
    <x v="3"/>
    <n v="15"/>
    <n v="4"/>
    <x v="3"/>
    <x v="1"/>
    <n v="88.955665331146349"/>
    <n v="251.77419853210449"/>
    <n v="9"/>
    <n v="88.955528767329326"/>
    <n v="5"/>
    <n v="87.421534441910808"/>
    <n v="114.0426721572876"/>
    <n v="8"/>
    <n v="5"/>
    <n v="88.919901909116732"/>
    <n v="87.421534441910808"/>
    <n v="1.5351896533446046E-4"/>
    <n v="1.7246016692973809"/>
    <n v="1.5351896533446046E-4"/>
    <n v="4.020364739725657E-2"/>
    <n v="1.7246016692973809"/>
    <n v="0"/>
    <n v="4.020364739725657E-2"/>
  </r>
  <r>
    <x v="1"/>
    <x v="1"/>
    <x v="3"/>
    <n v="15"/>
    <n v="4"/>
    <x v="3"/>
    <x v="2"/>
    <n v="86.655502867296747"/>
    <n v="243.27117657661441"/>
    <n v="10"/>
    <n v="86.655030311827375"/>
    <n v="5"/>
    <n v="83.941334824421133"/>
    <n v="111.2811939716339"/>
    <n v="8"/>
    <n v="5"/>
    <n v="86.634703130344121"/>
    <n v="83.941334824421133"/>
    <n v="5.4532655600158305E-4"/>
    <n v="3.1321358171933515"/>
    <n v="5.4532655600158305E-4"/>
    <n v="2.4002788356646966E-2"/>
    <n v="3.1321358171933515"/>
    <n v="0"/>
    <n v="2.4002788356646966E-2"/>
  </r>
  <r>
    <x v="1"/>
    <x v="1"/>
    <x v="3"/>
    <n v="15"/>
    <n v="4"/>
    <x v="3"/>
    <x v="3"/>
    <n v="84.354615259275434"/>
    <n v="241.69061589241031"/>
    <n v="11"/>
    <n v="84.353980695929863"/>
    <n v="5"/>
    <n v="80.763761260626595"/>
    <n v="124.0513415336609"/>
    <n v="9"/>
    <n v="5"/>
    <n v="84.295338913260423"/>
    <n v="80.763761260626595"/>
    <n v="7.5225681916806203E-4"/>
    <n v="4.2568554045464602"/>
    <n v="7.5225681916806203E-4"/>
    <n v="7.0270424247466504E-2"/>
    <n v="4.2568554045464602"/>
    <n v="0"/>
    <n v="7.0270424247466504E-2"/>
  </r>
  <r>
    <x v="1"/>
    <x v="2"/>
    <x v="0"/>
    <n v="15"/>
    <n v="4"/>
    <x v="0"/>
    <x v="0"/>
    <n v="41.1666666666666"/>
    <n v="77.070437669754028"/>
    <n v="14"/>
    <n v="40.560130386428497"/>
    <n v="1"/>
    <n v="41.166666666666593"/>
    <n v="12.94347023963928"/>
    <n v="8"/>
    <n v="4"/>
    <n v="39.880191583356769"/>
    <n v="41.166666666666593"/>
    <n v="1.4733674823597671"/>
    <n v="1.7260147427370882E-14"/>
    <n v="1.7260147427370882E-14"/>
    <n v="3.1250406882020245"/>
    <n v="1.7260147427370882E-14"/>
    <n v="1"/>
    <n v="1.7260147427370882E-14"/>
  </r>
  <r>
    <x v="1"/>
    <x v="2"/>
    <x v="0"/>
    <n v="15"/>
    <n v="4"/>
    <x v="0"/>
    <x v="1"/>
    <n v="36.806451612903217"/>
    <n v="80.332534313201904"/>
    <n v="14"/>
    <n v="35.313442401536157"/>
    <n v="1"/>
    <n v="36.806451612903189"/>
    <n v="13.760946273803709"/>
    <n v="8"/>
    <n v="4"/>
    <n v="35.133231272386539"/>
    <n v="36.806451612903189"/>
    <n v="4.056379101873695"/>
    <n v="7.7219368303464022E-14"/>
    <n v="7.7219368303464022E-14"/>
    <n v="4.5459974194581108"/>
    <n v="7.7219368303464022E-14"/>
    <n v="1"/>
    <n v="7.7219368303464022E-14"/>
  </r>
  <r>
    <x v="1"/>
    <x v="2"/>
    <x v="0"/>
    <n v="15"/>
    <n v="4"/>
    <x v="0"/>
    <x v="2"/>
    <n v="32.848958333333343"/>
    <n v="76.651406526565552"/>
    <n v="14"/>
    <n v="30.383679050767402"/>
    <n v="1"/>
    <n v="32.848958333333229"/>
    <n v="13.816813468933111"/>
    <n v="8"/>
    <n v="4"/>
    <n v="30.383679050767402"/>
    <n v="32.848958333333229"/>
    <n v="7.5048933288831536"/>
    <n v="3.4608962807278062E-13"/>
    <n v="3.4608962807278062E-13"/>
    <n v="7.5048933288831536"/>
    <n v="3.4608962807278062E-13"/>
    <n v="1"/>
    <n v="3.4608962807278062E-13"/>
  </r>
  <r>
    <x v="1"/>
    <x v="2"/>
    <x v="0"/>
    <n v="15"/>
    <n v="4"/>
    <x v="0"/>
    <x v="3"/>
    <n v="29.22843822843825"/>
    <n v="75.081972122192383"/>
    <n v="14"/>
    <n v="25.77806955018055"/>
    <n v="1"/>
    <n v="29.22843822843819"/>
    <n v="15.627612352371219"/>
    <n v="9"/>
    <n v="4"/>
    <n v="25.596534321746049"/>
    <n v="29.22843822843819"/>
    <n v="11.804834221010864"/>
    <n v="2.0663482621813569E-13"/>
    <n v="2.0663482621813569E-13"/>
    <n v="12.425925320766835"/>
    <n v="2.0663482621813569E-13"/>
    <n v="1"/>
    <n v="2.0663482621813569E-13"/>
  </r>
  <r>
    <x v="1"/>
    <x v="2"/>
    <x v="0"/>
    <n v="15"/>
    <n v="4"/>
    <x v="1"/>
    <x v="0"/>
    <n v="57.66615625669759"/>
    <n v="83.224453926086426"/>
    <n v="10"/>
    <n v="57.052880700365279"/>
    <n v="1"/>
    <n v="57.666156256697498"/>
    <n v="14.078384876251221"/>
    <n v="9"/>
    <n v="4"/>
    <n v="56.338514918478417"/>
    <n v="57.666156256697498"/>
    <n v="1.0634930367169793"/>
    <n v="1.6018157207778994E-13"/>
    <n v="1.6018157207778994E-13"/>
    <n v="2.3022885942133096"/>
    <n v="1.6018157207778994E-13"/>
    <n v="1"/>
    <n v="1.6018157207778994E-13"/>
  </r>
  <r>
    <x v="1"/>
    <x v="2"/>
    <x v="0"/>
    <n v="15"/>
    <n v="4"/>
    <x v="1"/>
    <x v="1"/>
    <n v="52.967292894455277"/>
    <n v="86.490898609161377"/>
    <n v="11"/>
    <n v="50.822575854827292"/>
    <n v="1"/>
    <n v="52.967292894455269"/>
    <n v="14.73262047767639"/>
    <n v="9"/>
    <n v="4"/>
    <n v="50.007503222861473"/>
    <n v="52.967292894455269"/>
    <n v="4.0491347063963277"/>
    <n v="1.3414745155580365E-14"/>
    <n v="1.3414745155580365E-14"/>
    <n v="5.5879572276642451"/>
    <n v="1.3414745155580365E-14"/>
    <n v="1"/>
    <n v="1.3414745155580365E-14"/>
  </r>
  <r>
    <x v="1"/>
    <x v="2"/>
    <x v="0"/>
    <n v="15"/>
    <n v="4"/>
    <x v="1"/>
    <x v="2"/>
    <n v="48.718351242211611"/>
    <n v="80.899326324462891"/>
    <n v="11"/>
    <n v="45.014114341863873"/>
    <n v="1"/>
    <n v="48.718351242211632"/>
    <n v="15.375018835067751"/>
    <n v="9"/>
    <n v="4"/>
    <n v="44.399332032102983"/>
    <n v="48.718351242211632"/>
    <n v="7.6033708159200435"/>
    <n v="-4.3754112217027759E-14"/>
    <n v="-4.3754112217027759E-14"/>
    <n v="8.8652819727742553"/>
    <n v="-4.3754112217027759E-14"/>
    <n v="1"/>
    <n v="-4.3754112217027759E-14"/>
  </r>
  <r>
    <x v="1"/>
    <x v="2"/>
    <x v="0"/>
    <n v="15"/>
    <n v="4"/>
    <x v="1"/>
    <x v="3"/>
    <n v="44.843465913774487"/>
    <n v="81.388547658920288"/>
    <n v="21"/>
    <n v="42.974749958775192"/>
    <n v="1"/>
    <n v="44.843465913774558"/>
    <n v="14.91026782989502"/>
    <n v="9"/>
    <n v="4"/>
    <n v="39.774653922525417"/>
    <n v="44.843465913774558"/>
    <n v="4.1671978668920984"/>
    <n v="-1.5844955809756981E-13"/>
    <n v="-1.5844955809756981E-13"/>
    <n v="11.303345733791938"/>
    <n v="-1.5844955809756981E-13"/>
    <n v="1"/>
    <n v="-1.5844955809756981E-13"/>
  </r>
  <r>
    <x v="1"/>
    <x v="2"/>
    <x v="0"/>
    <n v="15"/>
    <n v="4"/>
    <x v="2"/>
    <x v="0"/>
    <n v="73.714424278912745"/>
    <n v="85.021982192993164"/>
    <n v="8"/>
    <n v="73.605420659136669"/>
    <n v="1"/>
    <n v="73.488172489604722"/>
    <n v="14.724784851074221"/>
    <n v="9"/>
    <n v="4"/>
    <n v="72.97157392089234"/>
    <n v="72.750000000000199"/>
    <n v="0.14787284963881572"/>
    <n v="0.30693014497672211"/>
    <n v="0.14787284963881572"/>
    <n v="1.0077408394450555"/>
    <n v="1.3083250508251416"/>
    <n v="1"/>
    <n v="1.3083250508251416"/>
  </r>
  <r>
    <x v="1"/>
    <x v="2"/>
    <x v="0"/>
    <n v="15"/>
    <n v="4"/>
    <x v="2"/>
    <x v="1"/>
    <n v="69.03526629664637"/>
    <n v="78.697245836257935"/>
    <n v="19"/>
    <n v="68.6833304924142"/>
    <n v="2"/>
    <n v="68.880952380952394"/>
    <n v="13.035484075546259"/>
    <n v="8"/>
    <n v="4"/>
    <n v="67.156615422276133"/>
    <n v="68.880952380952394"/>
    <n v="0.50979133291076528"/>
    <n v="0.22352910906562584"/>
    <n v="0.22352910906562584"/>
    <n v="2.7212915588644568"/>
    <n v="0.22352910906562584"/>
    <n v="1"/>
    <n v="0.22352910906562584"/>
  </r>
  <r>
    <x v="1"/>
    <x v="2"/>
    <x v="0"/>
    <n v="15"/>
    <n v="4"/>
    <x v="2"/>
    <x v="2"/>
    <n v="65.568378990794088"/>
    <n v="84.850590944290161"/>
    <n v="19"/>
    <n v="64.573414183742443"/>
    <n v="2"/>
    <n v="65.363636363636388"/>
    <n v="13.424721717834471"/>
    <n v="8"/>
    <n v="4"/>
    <n v="61.683641809640449"/>
    <n v="65.363636363636388"/>
    <n v="1.5174460957641478"/>
    <n v="0.31225818040498721"/>
    <n v="0.31225818040498721"/>
    <n v="5.9247113333380756"/>
    <n v="0.31225818040498721"/>
    <n v="1"/>
    <n v="0.31225818040498721"/>
  </r>
  <r>
    <x v="1"/>
    <x v="2"/>
    <x v="0"/>
    <n v="15"/>
    <n v="4"/>
    <x v="2"/>
    <x v="3"/>
    <n v="62.383244926801012"/>
    <n v="83.163526058197021"/>
    <n v="19"/>
    <n v="60.423921060866512"/>
    <n v="2"/>
    <n v="62.152173913043526"/>
    <n v="13.9185471534729"/>
    <n v="8"/>
    <n v="4"/>
    <n v="57.854535179206863"/>
    <n v="62.152173913043526"/>
    <n v="3.1407854276152571"/>
    <n v="0.37040556968240262"/>
    <n v="0.37040556968240262"/>
    <n v="7.2594969256697492"/>
    <n v="0.37040556968240262"/>
    <n v="1"/>
    <n v="0.37040556968240262"/>
  </r>
  <r>
    <x v="1"/>
    <x v="2"/>
    <x v="0"/>
    <n v="15"/>
    <n v="4"/>
    <x v="3"/>
    <x v="0"/>
    <n v="91.999999999999915"/>
    <n v="96.513092756271362"/>
    <n v="17"/>
    <n v="91.999999999534268"/>
    <n v="2"/>
    <n v="92.000000000000014"/>
    <n v="14.78968620300293"/>
    <n v="9"/>
    <n v="4"/>
    <n v="91.983339623411268"/>
    <n v="92.000000000000014"/>
    <n v="5.061381265793745E-10"/>
    <n v="-1.0812606848523274E-13"/>
    <n v="-1.0812606848523274E-13"/>
    <n v="1.8109104987659132E-2"/>
    <n v="-1.0812606848523274E-13"/>
    <n v="1"/>
    <n v="-1.0812606848523274E-13"/>
  </r>
  <r>
    <x v="1"/>
    <x v="2"/>
    <x v="0"/>
    <n v="15"/>
    <n v="4"/>
    <x v="3"/>
    <x v="1"/>
    <n v="88.000000000000043"/>
    <n v="86.609206199645996"/>
    <n v="17"/>
    <n v="87.353235894895761"/>
    <n v="2"/>
    <n v="88.000000000000156"/>
    <n v="13.868465423583981"/>
    <n v="9"/>
    <n v="4"/>
    <n v="85.694512565009688"/>
    <n v="88.000000000000156"/>
    <n v="0.73495921034577449"/>
    <n v="-1.2918958832001815E-13"/>
    <n v="-1.2918958832001815E-13"/>
    <n v="2.6198720852163104"/>
    <n v="-1.2918958832001815E-13"/>
    <n v="1"/>
    <n v="-1.2918958832001815E-13"/>
  </r>
  <r>
    <x v="1"/>
    <x v="2"/>
    <x v="0"/>
    <n v="15"/>
    <n v="4"/>
    <x v="3"/>
    <x v="2"/>
    <n v="84.363636363636402"/>
    <n v="110.88483071327209"/>
    <n v="17"/>
    <n v="82.665533876143968"/>
    <n v="2"/>
    <n v="84.363636363636473"/>
    <n v="13.251791000366209"/>
    <n v="9"/>
    <n v="4"/>
    <n v="80.794158461798858"/>
    <n v="84.363636363636473"/>
    <n v="2.0128370002604279"/>
    <n v="-8.4223815661218737E-14"/>
    <n v="-8.4223815661218737E-14"/>
    <n v="4.2310621681263978"/>
    <n v="-8.4223815661218737E-14"/>
    <n v="1"/>
    <n v="-8.4223815661218737E-14"/>
  </r>
  <r>
    <x v="1"/>
    <x v="2"/>
    <x v="0"/>
    <n v="15"/>
    <n v="4"/>
    <x v="3"/>
    <x v="3"/>
    <n v="81.043478260869563"/>
    <n v="80.772135019302368"/>
    <n v="17"/>
    <n v="77.940242350881874"/>
    <n v="2"/>
    <n v="81.043478260869549"/>
    <n v="12.85450410842896"/>
    <n v="9"/>
    <n v="4"/>
    <n v="76.230023176337241"/>
    <n v="81.043478260869549"/>
    <n v="3.8291001035255818"/>
    <n v="1.7534852921118352E-14"/>
    <n v="1.7534852921118352E-14"/>
    <n v="5.9393490849915995"/>
    <n v="1.7534852921118352E-14"/>
    <n v="1"/>
    <n v="1.7534852921118352E-14"/>
  </r>
  <r>
    <x v="1"/>
    <x v="2"/>
    <x v="1"/>
    <n v="15"/>
    <n v="4"/>
    <x v="0"/>
    <x v="0"/>
    <n v="46.666666666666387"/>
    <n v="125.299106836319"/>
    <n v="13"/>
    <n v="46.615319824141856"/>
    <n v="2"/>
    <n v="46.666666666666679"/>
    <n v="31.437214851379391"/>
    <n v="9"/>
    <n v="4"/>
    <n v="46.366042365240517"/>
    <n v="46.666666666666679"/>
    <n v="0.11002894826685217"/>
    <n v="-6.2426254641780607E-13"/>
    <n v="-6.2426254641780607E-13"/>
    <n v="0.64419493162686825"/>
    <n v="-6.2426254641780607E-13"/>
    <n v="1"/>
    <n v="-6.2426254641780607E-13"/>
  </r>
  <r>
    <x v="1"/>
    <x v="2"/>
    <x v="1"/>
    <n v="15"/>
    <n v="4"/>
    <x v="0"/>
    <x v="1"/>
    <n v="42.645161290322477"/>
    <n v="123.715053319931"/>
    <n v="13"/>
    <n v="40.849883213863627"/>
    <n v="2"/>
    <n v="42.645161290322591"/>
    <n v="28.152098894119259"/>
    <n v="8"/>
    <n v="4"/>
    <n v="40.849883213863627"/>
    <n v="42.645161290322591"/>
    <n v="4.2098048691546497"/>
    <n v="-2.6658789480863127E-13"/>
    <n v="-2.6658789480863127E-13"/>
    <n v="4.2098048691546497"/>
    <n v="-2.6658789480863127E-13"/>
    <n v="1"/>
    <n v="-2.6658789480863127E-13"/>
  </r>
  <r>
    <x v="1"/>
    <x v="2"/>
    <x v="1"/>
    <n v="15"/>
    <n v="4"/>
    <x v="0"/>
    <x v="2"/>
    <n v="38.985186623964623"/>
    <n v="147.9611887931824"/>
    <n v="14"/>
    <n v="35.402323901881687"/>
    <n v="2"/>
    <n v="38.9791666666667"/>
    <n v="33.282772302627563"/>
    <n v="8"/>
    <n v="4"/>
    <n v="35.402323901881687"/>
    <n v="38.9791666666667"/>
    <n v="9.1903182525244382"/>
    <n v="1.5441653148897316E-2"/>
    <n v="1.5441653148897316E-2"/>
    <n v="9.1903182525244382"/>
    <n v="1.5441653148897316E-2"/>
    <n v="1"/>
    <n v="1.5441653148897316E-2"/>
  </r>
  <r>
    <x v="1"/>
    <x v="2"/>
    <x v="1"/>
    <n v="15"/>
    <n v="4"/>
    <x v="0"/>
    <x v="3"/>
    <n v="35.648859400857113"/>
    <n v="138.69817209243769"/>
    <n v="23"/>
    <n v="30.3891368113919"/>
    <n v="2"/>
    <n v="35.613053613053559"/>
    <n v="32.377188920974731"/>
    <n v="9"/>
    <n v="4"/>
    <n v="29.835989294609039"/>
    <n v="35.613053613053559"/>
    <n v="14.754252107540788"/>
    <n v="0.10044020595703246"/>
    <n v="0.10044020595703246"/>
    <n v="16.305907689456998"/>
    <n v="0.10044020595703246"/>
    <n v="1"/>
    <n v="0.10044020595703246"/>
  </r>
  <r>
    <x v="1"/>
    <x v="2"/>
    <x v="1"/>
    <n v="15"/>
    <n v="4"/>
    <x v="1"/>
    <x v="0"/>
    <n v="64.259536336645766"/>
    <n v="148.52283811569211"/>
    <n v="9"/>
    <n v="64.146557446364369"/>
    <n v="2"/>
    <n v="64.259536336645652"/>
    <n v="37.745280981063843"/>
    <n v="9"/>
    <n v="4"/>
    <n v="64.146557446364369"/>
    <n v="64.259536336645652"/>
    <n v="0.17581653513576281"/>
    <n v="1.769182353355746E-13"/>
    <n v="1.769182353355746E-13"/>
    <n v="0.17581653513576281"/>
    <n v="1.769182353355746E-13"/>
    <n v="1"/>
    <n v="1.769182353355746E-13"/>
  </r>
  <r>
    <x v="1"/>
    <x v="2"/>
    <x v="1"/>
    <n v="15"/>
    <n v="4"/>
    <x v="1"/>
    <x v="1"/>
    <n v="59.967920530773327"/>
    <n v="137.83984899520871"/>
    <n v="10"/>
    <n v="56.910705127274532"/>
    <n v="2"/>
    <n v="59.967920530773434"/>
    <n v="32.656214237213128"/>
    <n v="8"/>
    <n v="4"/>
    <n v="55.652978386200132"/>
    <n v="59.967920530773434"/>
    <n v="5.0980847367050925"/>
    <n v="-1.7773070905355369E-13"/>
    <n v="-1.7773070905355369E-13"/>
    <n v="7.1954173271006212"/>
    <n v="-1.7773070905355369E-13"/>
    <n v="1"/>
    <n v="-1.7773070905355369E-13"/>
  </r>
  <r>
    <x v="1"/>
    <x v="2"/>
    <x v="1"/>
    <n v="15"/>
    <n v="4"/>
    <x v="1"/>
    <x v="2"/>
    <n v="56.069429429670947"/>
    <n v="127.35921716690061"/>
    <n v="21"/>
    <n v="51.489550161639812"/>
    <n v="2"/>
    <n v="56.069429429671018"/>
    <n v="33.992804527282708"/>
    <n v="9"/>
    <n v="4"/>
    <n v="50.049784108767888"/>
    <n v="56.069429429671018"/>
    <n v="8.1682287738914354"/>
    <n v="-1.2672551566649145E-13"/>
    <n v="-1.2672551566649145E-13"/>
    <n v="10.736055961571047"/>
    <n v="-1.2672551566649145E-13"/>
    <n v="1"/>
    <n v="-1.2672551566649145E-13"/>
  </r>
  <r>
    <x v="1"/>
    <x v="2"/>
    <x v="1"/>
    <n v="15"/>
    <n v="4"/>
    <x v="1"/>
    <x v="3"/>
    <n v="52.500375060591367"/>
    <n v="133.10954976081851"/>
    <n v="21"/>
    <n v="48.817672716452137"/>
    <n v="2"/>
    <n v="52.500375060591381"/>
    <n v="33.516024589538567"/>
    <n v="9"/>
    <n v="4"/>
    <n v="47.053843610559078"/>
    <n v="52.500375060591381"/>
    <n v="7.0146210191621972"/>
    <n v="-2.7068101320802132E-14"/>
    <n v="-2.7068101320802132E-14"/>
    <n v="10.374271505196631"/>
    <n v="-2.7068101320802132E-14"/>
    <n v="1"/>
    <n v="-2.7068101320802132E-14"/>
  </r>
  <r>
    <x v="1"/>
    <x v="2"/>
    <x v="1"/>
    <n v="15"/>
    <n v="4"/>
    <x v="2"/>
    <x v="0"/>
    <n v="79.623088927642485"/>
    <n v="135.07492280006409"/>
    <n v="7"/>
    <n v="79.609599881224426"/>
    <n v="2"/>
    <n v="79.145690404895561"/>
    <n v="33.078070402145393"/>
    <n v="8"/>
    <n v="4"/>
    <n v="78.507190607778099"/>
    <n v="76.600000000000222"/>
    <n v="1.6941124238870925E-2"/>
    <n v="0.599572974593789"/>
    <n v="1.6941124238870925E-2"/>
    <n v="1.4014757966479525"/>
    <n v="3.7967491193283096"/>
    <n v="0"/>
    <n v="1.4014757966479525"/>
  </r>
  <r>
    <x v="1"/>
    <x v="2"/>
    <x v="1"/>
    <n v="15"/>
    <n v="4"/>
    <x v="2"/>
    <x v="1"/>
    <n v="75.455651645404487"/>
    <n v="138.10932040214541"/>
    <n v="19"/>
    <n v="73.502838437983897"/>
    <n v="2"/>
    <n v="74.90940504829517"/>
    <n v="30.847151756286621"/>
    <n v="8"/>
    <n v="4"/>
    <n v="72.400871543181978"/>
    <n v="72.914285714285739"/>
    <n v="2.5880277551608994"/>
    <n v="0.72393066019274788"/>
    <n v="0.72393066019274788"/>
    <n v="4.0484443982779599"/>
    <n v="3.3680259539227313"/>
    <n v="0"/>
    <n v="4.0484443982779599"/>
  </r>
  <r>
    <x v="1"/>
    <x v="2"/>
    <x v="1"/>
    <n v="15"/>
    <n v="4"/>
    <x v="2"/>
    <x v="2"/>
    <n v="71.766826439030424"/>
    <n v="136.8599445819855"/>
    <n v="19"/>
    <n v="70.398292172361579"/>
    <n v="2"/>
    <n v="71.045070628824732"/>
    <n v="29.77037405967712"/>
    <n v="8"/>
    <n v="4"/>
    <n v="69.168090974999032"/>
    <n v="69.563636363636377"/>
    <n v="1.9069176311307081"/>
    <n v="1.0056955922648481"/>
    <n v="1.0056955922648481"/>
    <n v="3.621081762949558"/>
    <n v="3.069928245002961"/>
    <n v="1"/>
    <n v="3.069928245002961"/>
  </r>
  <r>
    <x v="1"/>
    <x v="2"/>
    <x v="1"/>
    <n v="15"/>
    <n v="4"/>
    <x v="2"/>
    <x v="3"/>
    <n v="68.310550529947236"/>
    <n v="134.15200901031491"/>
    <n v="19"/>
    <n v="67.284119632236681"/>
    <n v="2"/>
    <n v="67.494888395031836"/>
    <n v="33.376421451568604"/>
    <n v="8"/>
    <n v="4"/>
    <n v="65.871171517888214"/>
    <n v="66.504347826086843"/>
    <n v="1.5025949721493881"/>
    <n v="1.1940500092409803"/>
    <n v="1.1940500092409803"/>
    <n v="3.5710135449568678"/>
    <n v="2.6441050318699402"/>
    <n v="1"/>
    <n v="2.6441050318699402"/>
  </r>
  <r>
    <x v="1"/>
    <x v="2"/>
    <x v="1"/>
    <n v="15"/>
    <n v="4"/>
    <x v="3"/>
    <x v="0"/>
    <n v="96.412644036911914"/>
    <n v="132.00982785224909"/>
    <n v="9"/>
    <n v="96.412642849598001"/>
    <n v="3"/>
    <n v="96.399999999999849"/>
    <n v="28.50192046165466"/>
    <n v="8"/>
    <n v="4"/>
    <n v="96.412642849598001"/>
    <n v="96.399999999999849"/>
    <n v="1.2314919114864387E-6"/>
    <n v="1.3114500736255693E-2"/>
    <n v="1.2314919114864387E-6"/>
    <n v="1.2314919114864387E-6"/>
    <n v="1.3114500736255693E-2"/>
    <n v="0"/>
    <n v="1.2314919114864387E-6"/>
  </r>
  <r>
    <x v="1"/>
    <x v="2"/>
    <x v="1"/>
    <n v="15"/>
    <n v="4"/>
    <x v="3"/>
    <x v="1"/>
    <n v="92.882881079482814"/>
    <n v="137.1616237163544"/>
    <n v="17"/>
    <n v="92.862036785122484"/>
    <n v="3"/>
    <n v="92.609523809523765"/>
    <n v="34.439151048660278"/>
    <n v="9"/>
    <n v="4"/>
    <n v="92.020457575073053"/>
    <n v="92.609523809523765"/>
    <n v="2.2441481269829554E-2"/>
    <n v="0.29430317705706088"/>
    <n v="2.2441481269829554E-2"/>
    <n v="0.92850640977830845"/>
    <n v="0.29430317705706088"/>
    <n v="1"/>
    <n v="0.29430317705706088"/>
  </r>
  <r>
    <x v="1"/>
    <x v="2"/>
    <x v="1"/>
    <n v="15"/>
    <n v="4"/>
    <x v="3"/>
    <x v="2"/>
    <n v="89.361890073703933"/>
    <n v="139.51082110404971"/>
    <n v="17"/>
    <n v="89.318412320385193"/>
    <n v="3"/>
    <n v="89.163636363636286"/>
    <n v="33.173732995986938"/>
    <n v="9"/>
    <n v="4"/>
    <n v="88.522555607447813"/>
    <n v="89.163636363636286"/>
    <n v="4.8653574004399916E-2"/>
    <n v="0.2218548756121104"/>
    <n v="4.8653574004399916E-2"/>
    <n v="0.93925326060567038"/>
    <n v="0.2218548756121104"/>
    <n v="1"/>
    <n v="0.2218548756121104"/>
  </r>
  <r>
    <x v="1"/>
    <x v="2"/>
    <x v="1"/>
    <n v="15"/>
    <n v="4"/>
    <x v="3"/>
    <x v="3"/>
    <n v="86.020536377766774"/>
    <n v="146.32709503173831"/>
    <n v="17"/>
    <n v="85.767256169065334"/>
    <n v="3"/>
    <n v="86.017391304347797"/>
    <n v="28.73135781288147"/>
    <n v="9"/>
    <n v="4"/>
    <n v="85.005380201953784"/>
    <n v="86.017391304347797"/>
    <n v="0.2944415593843055"/>
    <n v="3.6561890350993052E-3"/>
    <n v="3.6561890350993052E-3"/>
    <n v="1.180132348111435"/>
    <n v="3.6561890350993052E-3"/>
    <n v="1"/>
    <n v="3.6561890350993052E-3"/>
  </r>
  <r>
    <x v="1"/>
    <x v="2"/>
    <x v="2"/>
    <n v="15"/>
    <n v="4"/>
    <x v="0"/>
    <x v="0"/>
    <n v="51.406556454125173"/>
    <n v="189.7359702587128"/>
    <n v="8"/>
    <n v="50.921671796175808"/>
    <n v="2"/>
    <n v="51.38397776189025"/>
    <n v="80.492572546005249"/>
    <n v="8"/>
    <n v="5"/>
    <n v="50.788260341730719"/>
    <n v="50.333333333333272"/>
    <n v="0.94323504898071264"/>
    <n v="4.3921814243815339E-2"/>
    <n v="4.3921814243815339E-2"/>
    <n v="1.2027573038202171"/>
    <n v="2.0877164214444859"/>
    <n v="1"/>
    <n v="2.0877164214444859"/>
  </r>
  <r>
    <x v="1"/>
    <x v="2"/>
    <x v="2"/>
    <n v="15"/>
    <n v="4"/>
    <x v="0"/>
    <x v="1"/>
    <n v="47.277985059564372"/>
    <n v="189.792729139328"/>
    <n v="13"/>
    <n v="45.676131912420402"/>
    <n v="2"/>
    <n v="47.247915953953033"/>
    <n v="82.612023830413818"/>
    <n v="9"/>
    <n v="5"/>
    <n v="45.339767410247667"/>
    <n v="46.537634408602138"/>
    <n v="3.388158664388583"/>
    <n v="6.3600649590831809E-2"/>
    <n v="6.3600649590831809E-2"/>
    <n v="4.0996198270184152"/>
    <n v="1.5659522080509247"/>
    <n v="1"/>
    <n v="1.5659522080509247"/>
  </r>
  <r>
    <x v="1"/>
    <x v="2"/>
    <x v="2"/>
    <n v="15"/>
    <n v="4"/>
    <x v="0"/>
    <x v="2"/>
    <n v="43.549821995476357"/>
    <n v="188.64410638809201"/>
    <n v="13"/>
    <n v="40.789177470847051"/>
    <n v="2"/>
    <n v="43.502630794900902"/>
    <n v="76.189715385437012"/>
    <n v="8"/>
    <n v="5"/>
    <n v="40.767791719139993"/>
    <n v="43.065972222222342"/>
    <n v="6.3390489286409988"/>
    <n v="0.10836140864216748"/>
    <n v="0.10836140864216748"/>
    <n v="6.3881553330466927"/>
    <n v="1.11102583451265"/>
    <n v="1"/>
    <n v="1.11102583451265"/>
  </r>
  <r>
    <x v="1"/>
    <x v="2"/>
    <x v="2"/>
    <n v="15"/>
    <n v="4"/>
    <x v="0"/>
    <x v="3"/>
    <n v="40.540704906629273"/>
    <n v="201.32131195068359"/>
    <n v="14"/>
    <n v="36.219056398641733"/>
    <n v="2"/>
    <n v="40.077461269789623"/>
    <n v="96.459226846694946"/>
    <n v="9"/>
    <n v="5"/>
    <n v="35.180861450034087"/>
    <n v="39.869463869463729"/>
    <n v="10.660023100093795"/>
    <n v="1.1426630047665982"/>
    <n v="1.1426630047665982"/>
    <n v="13.22089359062609"/>
    <n v="1.6557211787794579"/>
    <n v="1"/>
    <n v="1.6557211787794579"/>
  </r>
  <r>
    <x v="1"/>
    <x v="2"/>
    <x v="2"/>
    <n v="15"/>
    <n v="4"/>
    <x v="1"/>
    <x v="0"/>
    <n v="68.633703061126965"/>
    <n v="291.34997987747192"/>
    <n v="9"/>
    <n v="68.628063595209056"/>
    <n v="3"/>
    <n v="68.633703061126994"/>
    <n v="81.166440010070801"/>
    <n v="9"/>
    <n v="5"/>
    <n v="68.615088379668379"/>
    <n v="68.633703061126994"/>
    <n v="8.2167589192826112E-3"/>
    <n v="-4.1410718295486539E-14"/>
    <n v="-4.1410718295486539E-14"/>
    <n v="2.7121779283871772E-2"/>
    <n v="-4.1410718295486539E-14"/>
    <n v="0"/>
    <n v="2.7121779283871772E-2"/>
  </r>
  <r>
    <x v="1"/>
    <x v="2"/>
    <x v="2"/>
    <n v="15"/>
    <n v="4"/>
    <x v="1"/>
    <x v="1"/>
    <n v="64.616161050844667"/>
    <n v="271.05858206748962"/>
    <n v="9"/>
    <n v="62.732523844931869"/>
    <n v="3"/>
    <n v="64.61616105084471"/>
    <n v="78.999861001968384"/>
    <n v="9"/>
    <n v="5"/>
    <n v="62.673008912948653"/>
    <n v="64.61616105084471"/>
    <n v="2.9151177898523191"/>
    <n v="-6.5978175509466789E-14"/>
    <n v="-6.5978175509466789E-14"/>
    <n v="3.0072231254453534"/>
    <n v="-6.5978175509466789E-14"/>
    <n v="1"/>
    <n v="-6.5978175509466789E-14"/>
  </r>
  <r>
    <x v="1"/>
    <x v="2"/>
    <x v="2"/>
    <n v="15"/>
    <n v="4"/>
    <x v="1"/>
    <x v="2"/>
    <n v="60.953507551092827"/>
    <n v="268.17299723625177"/>
    <n v="10"/>
    <n v="57.082701845154517"/>
    <n v="3"/>
    <n v="60.953413849838732"/>
    <n v="83.818674564361572"/>
    <n v="9"/>
    <n v="5"/>
    <n v="55.228207875657432"/>
    <n v="60.953413849838732"/>
    <n v="6.3504232347805392"/>
    <n v="1.5372577864518531E-4"/>
    <n v="1.5372577864518531E-4"/>
    <n v="9.3928961686680594"/>
    <n v="1.5372577864518531E-4"/>
    <n v="1"/>
    <n v="1.5372577864518531E-4"/>
  </r>
  <r>
    <x v="1"/>
    <x v="2"/>
    <x v="2"/>
    <n v="15"/>
    <n v="4"/>
    <x v="1"/>
    <x v="3"/>
    <n v="57.591165709637977"/>
    <n v="268.16158723831182"/>
    <n v="21"/>
    <n v="52.399709586206917"/>
    <n v="3"/>
    <n v="57.590002140648167"/>
    <n v="75.773911952972412"/>
    <n v="9"/>
    <n v="5"/>
    <n v="51.954563821609902"/>
    <n v="57.590002140648167"/>
    <n v="9.014327214012722"/>
    <n v="2.0203949259794802E-3"/>
    <n v="2.0203949259794802E-3"/>
    <n v="9.7872682703569254"/>
    <n v="2.0203949259794802E-3"/>
    <n v="1"/>
    <n v="2.0203949259794802E-3"/>
  </r>
  <r>
    <x v="1"/>
    <x v="2"/>
    <x v="2"/>
    <n v="15"/>
    <n v="4"/>
    <x v="2"/>
    <x v="0"/>
    <n v="82.446435409971244"/>
    <n v="273.94451093673712"/>
    <n v="7"/>
    <n v="82.445745904770504"/>
    <n v="3"/>
    <n v="81.553304971601321"/>
    <n v="79.258924961090088"/>
    <n v="8"/>
    <n v="5"/>
    <n v="82.091316226803485"/>
    <n v="79.1666666666667"/>
    <n v="8.3630686676844986E-4"/>
    <n v="1.0832856920117442"/>
    <n v="8.3630686676844986E-4"/>
    <n v="0.43072715200105499"/>
    <n v="3.9780600907675892"/>
    <n v="0"/>
    <n v="0.43072715200105499"/>
  </r>
  <r>
    <x v="1"/>
    <x v="2"/>
    <x v="2"/>
    <n v="15"/>
    <n v="4"/>
    <x v="2"/>
    <x v="1"/>
    <n v="78.919768778588292"/>
    <n v="274.05997371673578"/>
    <n v="8"/>
    <n v="77.770161475454117"/>
    <n v="3"/>
    <n v="77.960874364067607"/>
    <n v="67.713584899902344"/>
    <n v="8"/>
    <n v="5"/>
    <n v="76.766579411468797"/>
    <n v="77.960874364067607"/>
    <n v="1.4566784988428334"/>
    <n v="1.2150243587394325"/>
    <n v="1.2150243587394325"/>
    <n v="2.7283270091177414"/>
    <n v="1.2150243587394325"/>
    <n v="0"/>
    <n v="2.7283270091177414"/>
  </r>
  <r>
    <x v="1"/>
    <x v="2"/>
    <x v="2"/>
    <n v="15"/>
    <n v="4"/>
    <x v="2"/>
    <x v="2"/>
    <n v="75.706808416214557"/>
    <n v="273.12852144241327"/>
    <n v="19"/>
    <n v="74.030897554759846"/>
    <n v="3"/>
    <n v="74.63713062017456"/>
    <n v="68.419891595840454"/>
    <n v="8"/>
    <n v="5"/>
    <n v="73.409118613392067"/>
    <n v="74.63713062017456"/>
    <n v="2.213685791958139"/>
    <n v="1.4129215303321361"/>
    <n v="1.4129215303321361"/>
    <n v="3.0349843704815065"/>
    <n v="1.4129215303321361"/>
    <n v="0"/>
    <n v="3.0349843704815065"/>
  </r>
  <r>
    <x v="1"/>
    <x v="2"/>
    <x v="2"/>
    <n v="15"/>
    <n v="4"/>
    <x v="2"/>
    <x v="3"/>
    <n v="72.710019655474383"/>
    <n v="271.72686290740972"/>
    <n v="19"/>
    <n v="71.461546961300925"/>
    <n v="3"/>
    <n v="71.547765714406495"/>
    <n v="69.576433420181274"/>
    <n v="8"/>
    <n v="5"/>
    <n v="70.899267529952041"/>
    <n v="71.547765714406495"/>
    <n v="1.7170572915385804"/>
    <n v="1.5984783755733472"/>
    <n v="1.5984783755733472"/>
    <n v="2.4903749635914298"/>
    <n v="1.5984783755733472"/>
    <n v="0"/>
    <n v="2.4903749635914298"/>
  </r>
  <r>
    <x v="1"/>
    <x v="2"/>
    <x v="2"/>
    <n v="15"/>
    <n v="4"/>
    <x v="3"/>
    <x v="0"/>
    <n v="99.340548974013345"/>
    <n v="277.02443623542791"/>
    <n v="9"/>
    <n v="99.340548962289546"/>
    <n v="4"/>
    <n v="99.3333333333334"/>
    <n v="73.709178924560547"/>
    <n v="8"/>
    <n v="5"/>
    <n v="99.340548962289546"/>
    <n v="99.3333333333334"/>
    <n v="1.1801624756177495E-8"/>
    <n v="7.2635401701198763E-3"/>
    <n v="1.1801624756177495E-8"/>
    <n v="1.1801624756177495E-8"/>
    <n v="7.2635401701198763E-3"/>
    <n v="0"/>
    <n v="1.1801624756177495E-8"/>
  </r>
  <r>
    <x v="1"/>
    <x v="2"/>
    <x v="2"/>
    <n v="15"/>
    <n v="4"/>
    <x v="3"/>
    <x v="1"/>
    <n v="96.403798637808919"/>
    <n v="278.07683444023132"/>
    <n v="17"/>
    <n v="96.398826024866921"/>
    <n v="4"/>
    <n v="95.682539682539939"/>
    <n v="72.115843057632446"/>
    <n v="9"/>
    <n v="5"/>
    <n v="96.078465338750476"/>
    <n v="95.682539682539939"/>
    <n v="5.1581089254379214E-3"/>
    <n v="0.74816445561316958"/>
    <n v="5.1581089254379214E-3"/>
    <n v="0.3374693774056835"/>
    <n v="0.74816445561316958"/>
    <n v="0"/>
    <n v="0.3374693774056835"/>
  </r>
  <r>
    <x v="1"/>
    <x v="2"/>
    <x v="2"/>
    <n v="15"/>
    <n v="4"/>
    <x v="3"/>
    <x v="2"/>
    <n v="93.468142329995757"/>
    <n v="281.4928297996521"/>
    <n v="17"/>
    <n v="93.463784932609755"/>
    <n v="4"/>
    <n v="92.363636363636587"/>
    <n v="75.032824754714966"/>
    <n v="9"/>
    <n v="5"/>
    <n v="92.93242448386917"/>
    <n v="92.363636363636587"/>
    <n v="4.6619064821230268E-3"/>
    <n v="1.1816924342623985"/>
    <n v="4.6619064821230268E-3"/>
    <n v="0.5731555509418369"/>
    <n v="1.1816924342623985"/>
    <n v="0"/>
    <n v="0.5731555509418369"/>
  </r>
  <r>
    <x v="1"/>
    <x v="2"/>
    <x v="2"/>
    <n v="15"/>
    <n v="4"/>
    <x v="3"/>
    <x v="3"/>
    <n v="90.534528567938978"/>
    <n v="276.87049555778498"/>
    <n v="17"/>
    <n v="90.528140405764859"/>
    <n v="4"/>
    <n v="89.333333333333314"/>
    <n v="74.043906450271606"/>
    <n v="9"/>
    <n v="5"/>
    <n v="89.94595038422537"/>
    <n v="89.333333333333314"/>
    <n v="7.0560506308099367E-3"/>
    <n v="1.326781343655268"/>
    <n v="7.0560506308099367E-3"/>
    <n v="0.6501145949767958"/>
    <n v="1.326781343655268"/>
    <n v="0"/>
    <n v="0.6501145949767958"/>
  </r>
  <r>
    <x v="1"/>
    <x v="2"/>
    <x v="3"/>
    <n v="15"/>
    <n v="4"/>
    <x v="0"/>
    <x v="0"/>
    <n v="55.081036477536749"/>
    <n v="393.54404377937323"/>
    <n v="6"/>
    <n v="54.879585803513343"/>
    <n v="3"/>
    <n v="55.020701985415869"/>
    <n v="181.14106297492981"/>
    <n v="9"/>
    <n v="4"/>
    <n v="54.181295804293853"/>
    <n v="55.020701985415869"/>
    <n v="0.36573508217399181"/>
    <n v="0.1095376847991702"/>
    <n v="0.1095376847991702"/>
    <n v="1.6334853713397885"/>
    <n v="0.1095376847991702"/>
    <n v="0"/>
    <n v="1.6334853713397885"/>
  </r>
  <r>
    <x v="1"/>
    <x v="2"/>
    <x v="3"/>
    <n v="15"/>
    <n v="4"/>
    <x v="0"/>
    <x v="1"/>
    <n v="51.271218560195777"/>
    <n v="393.16865134239202"/>
    <n v="13"/>
    <n v="49.441944584534632"/>
    <n v="3"/>
    <n v="51.211209018678453"/>
    <n v="166.26450252532959"/>
    <n v="9"/>
    <n v="4"/>
    <n v="48.960702926283062"/>
    <n v="51.211209018678453"/>
    <n v="3.5678379157566886"/>
    <n v="0.1170433299666345"/>
    <n v="0.1170433299666345"/>
    <n v="4.5064574215259148"/>
    <n v="0.1170433299666345"/>
    <n v="1"/>
    <n v="0.1170433299666345"/>
  </r>
  <r>
    <x v="1"/>
    <x v="2"/>
    <x v="3"/>
    <n v="15"/>
    <n v="4"/>
    <x v="0"/>
    <x v="2"/>
    <n v="47.798252394479682"/>
    <n v="391.53313589096069"/>
    <n v="13"/>
    <n v="45.489558047653638"/>
    <n v="3"/>
    <n v="47.737047798366412"/>
    <n v="141.894570350647"/>
    <n v="8"/>
    <n v="4"/>
    <n v="45.489558047653638"/>
    <n v="47.737047798366412"/>
    <n v="4.8300810828236056"/>
    <n v="0.12804776963004494"/>
    <n v="0.12804776963004494"/>
    <n v="4.8300810828236056"/>
    <n v="0.12804776963004494"/>
    <n v="1"/>
    <n v="0.12804776963004494"/>
  </r>
  <r>
    <x v="1"/>
    <x v="2"/>
    <x v="3"/>
    <n v="15"/>
    <n v="4"/>
    <x v="0"/>
    <x v="3"/>
    <n v="44.607970938659143"/>
    <n v="390.30527377128601"/>
    <n v="14"/>
    <n v="41.090582304529633"/>
    <n v="3"/>
    <n v="44.541147960283077"/>
    <n v="142.2151198387146"/>
    <n v="8"/>
    <n v="4"/>
    <n v="40.125814479579482"/>
    <n v="44.541147960283077"/>
    <n v="7.8851123691913845"/>
    <n v="0.14980053333507473"/>
    <n v="0.14980053333507473"/>
    <n v="10.047882395823649"/>
    <n v="0.14980053333507473"/>
    <n v="1"/>
    <n v="0.14980053333507473"/>
  </r>
  <r>
    <x v="1"/>
    <x v="2"/>
    <x v="3"/>
    <n v="15"/>
    <n v="4"/>
    <x v="1"/>
    <x v="0"/>
    <n v="71.730505286729937"/>
    <n v="398.38956999778748"/>
    <n v="7"/>
    <n v="71.730380198400937"/>
    <n v="4"/>
    <n v="71.72001697486958"/>
    <n v="150.41400599479681"/>
    <n v="8"/>
    <n v="4"/>
    <n v="71.730380198400937"/>
    <n v="71.72001697486958"/>
    <n v="1.7438651589000309E-4"/>
    <n v="1.4621829050878062E-2"/>
    <n v="1.7438651589000309E-4"/>
    <n v="1.7438651589000309E-4"/>
    <n v="1.4621829050878062E-2"/>
    <n v="0"/>
    <n v="1.7438651589000309E-4"/>
  </r>
  <r>
    <x v="1"/>
    <x v="2"/>
    <x v="3"/>
    <n v="15"/>
    <n v="4"/>
    <x v="1"/>
    <x v="1"/>
    <n v="68.024898666317085"/>
    <n v="401.88365244865417"/>
    <n v="9"/>
    <n v="67.350119250208905"/>
    <n v="4"/>
    <n v="67.902821804451861"/>
    <n v="160.8478178977966"/>
    <n v="9"/>
    <n v="4"/>
    <n v="67.350119250208905"/>
    <n v="67.902821804451861"/>
    <n v="0.99195945798931529"/>
    <n v="0.17945908668537486"/>
    <n v="0.17945908668537486"/>
    <n v="0.99195945798931529"/>
    <n v="0.17945908668537486"/>
    <n v="1"/>
    <n v="0.17945908668537486"/>
  </r>
  <r>
    <x v="1"/>
    <x v="2"/>
    <x v="3"/>
    <n v="15"/>
    <n v="4"/>
    <x v="1"/>
    <x v="2"/>
    <n v="64.484670765605685"/>
    <n v="397.46919298172003"/>
    <n v="9"/>
    <n v="62.401517221295769"/>
    <n v="4"/>
    <n v="64.412215642569308"/>
    <n v="152.55107235908511"/>
    <n v="9"/>
    <n v="4"/>
    <n v="61.287456770866257"/>
    <n v="64.412215642569308"/>
    <n v="3.2304631776471928"/>
    <n v="0.11236022790554864"/>
    <n v="0.11236022790554864"/>
    <n v="4.9580992765876575"/>
    <n v="0.11236022790554864"/>
    <n v="1"/>
    <n v="0.11236022790554864"/>
  </r>
  <r>
    <x v="1"/>
    <x v="2"/>
    <x v="3"/>
    <n v="15"/>
    <n v="4"/>
    <x v="1"/>
    <x v="3"/>
    <n v="61.338344228606772"/>
    <n v="397.09323620796198"/>
    <n v="10"/>
    <n v="57.385447952529013"/>
    <n v="4"/>
    <n v="61.198813069339508"/>
    <n v="154.90578746795649"/>
    <n v="9"/>
    <n v="4"/>
    <n v="56.026364061977311"/>
    <n v="61.198813069339508"/>
    <n v="6.44441307601228"/>
    <n v="0.22747787052619858"/>
    <n v="0.22747787052619858"/>
    <n v="8.6601297009776097"/>
    <n v="0.22747787052619858"/>
    <n v="1"/>
    <n v="0.22747787052619858"/>
  </r>
  <r>
    <x v="1"/>
    <x v="2"/>
    <x v="3"/>
    <n v="15"/>
    <n v="4"/>
    <x v="2"/>
    <x v="0"/>
    <n v="83.894806220822062"/>
    <n v="404.85599613189697"/>
    <n v="7"/>
    <n v="83.89477027829669"/>
    <n v="4"/>
    <n v="82.552715987945845"/>
    <n v="158.31473469734189"/>
    <n v="8"/>
    <n v="5"/>
    <n v="83.523499599703484"/>
    <n v="81.000000000000114"/>
    <n v="4.2842372479380619E-5"/>
    <n v="1.5997298203939592"/>
    <n v="4.2842372479380619E-5"/>
    <n v="0.44258594523867206"/>
    <n v="3.4505189906541305"/>
    <n v="0"/>
    <n v="0.44258594523867206"/>
  </r>
  <r>
    <x v="1"/>
    <x v="2"/>
    <x v="3"/>
    <n v="15"/>
    <n v="4"/>
    <x v="2"/>
    <x v="1"/>
    <n v="81.002261998693015"/>
    <n v="396.98336100578308"/>
    <n v="8"/>
    <n v="80.694690412145661"/>
    <n v="4"/>
    <n v="79.506788259190017"/>
    <n v="143.92585468292239"/>
    <n v="8"/>
    <n v="4"/>
    <n v="80.00071561911146"/>
    <n v="79.506788259190017"/>
    <n v="0.37970740440843093"/>
    <n v="1.8462123187709594"/>
    <n v="0.37970740440843093"/>
    <n v="1.2364424830478375"/>
    <n v="1.8462123187709594"/>
    <n v="0"/>
    <n v="1.2364424830478375"/>
  </r>
  <r>
    <x v="1"/>
    <x v="2"/>
    <x v="3"/>
    <n v="15"/>
    <n v="4"/>
    <x v="2"/>
    <x v="2"/>
    <n v="78.135897830659559"/>
    <n v="403.48469090461731"/>
    <n v="8"/>
    <n v="77.363789645682047"/>
    <n v="4"/>
    <n v="76.640142698916094"/>
    <n v="155.47495317459109"/>
    <n v="9"/>
    <n v="4"/>
    <n v="76.889471841341404"/>
    <n v="76.640142698916094"/>
    <n v="0.98816063603808257"/>
    <n v="1.9142995387154162"/>
    <n v="0.98816063603808257"/>
    <n v="1.5952027479347306"/>
    <n v="1.9142995387154162"/>
    <n v="0"/>
    <n v="1.5952027479347306"/>
  </r>
  <r>
    <x v="1"/>
    <x v="2"/>
    <x v="3"/>
    <n v="15"/>
    <n v="4"/>
    <x v="2"/>
    <x v="3"/>
    <n v="75.520457978387867"/>
    <n v="404.08188915252691"/>
    <n v="18"/>
    <n v="74.400023432928734"/>
    <n v="4"/>
    <n v="73.938962229332731"/>
    <n v="138.2662174701691"/>
    <n v="8"/>
    <n v="4"/>
    <n v="74.237537322161501"/>
    <n v="73.938962229332731"/>
    <n v="1.4836172547838291"/>
    <n v="2.094128917369281"/>
    <n v="1.4836172547838291"/>
    <n v="1.6987723466845333"/>
    <n v="2.094128917369281"/>
    <n v="0"/>
    <n v="1.6987723466845333"/>
  </r>
  <r>
    <x v="1"/>
    <x v="2"/>
    <x v="3"/>
    <n v="15"/>
    <n v="4"/>
    <x v="3"/>
    <x v="0"/>
    <n v="101.4313405430001"/>
    <n v="407.49359011650091"/>
    <n v="9"/>
    <n v="101.431340542839"/>
    <n v="5"/>
    <n v="101.4285714285712"/>
    <n v="159.73099589347839"/>
    <n v="8"/>
    <n v="5"/>
    <n v="101.431340542839"/>
    <n v="101.4285714285712"/>
    <n v="1.5883499029370108E-10"/>
    <n v="2.730038284101058E-3"/>
    <n v="1.5883499029370108E-10"/>
    <n v="1.5883499029370108E-10"/>
    <n v="2.730038284101058E-3"/>
    <n v="0"/>
    <n v="1.5883499029370108E-10"/>
  </r>
  <r>
    <x v="1"/>
    <x v="2"/>
    <x v="3"/>
    <n v="15"/>
    <n v="4"/>
    <x v="3"/>
    <x v="1"/>
    <n v="98.915930775113466"/>
    <n v="408.44162440299988"/>
    <n v="17"/>
    <n v="98.914241342996718"/>
    <n v="5"/>
    <n v="97.877551020408106"/>
    <n v="166.24968862533569"/>
    <n v="9"/>
    <n v="5"/>
    <n v="98.859583766246217"/>
    <n v="97.877551020408106"/>
    <n v="1.7079474494248847E-3"/>
    <n v="1.0497598784832032"/>
    <n v="1.7079474494248847E-3"/>
    <n v="5.6964543957387863E-2"/>
    <n v="1.0497598784832032"/>
    <n v="0"/>
    <n v="5.6964543957387863E-2"/>
  </r>
  <r>
    <x v="1"/>
    <x v="2"/>
    <x v="3"/>
    <n v="15"/>
    <n v="4"/>
    <x v="3"/>
    <x v="2"/>
    <n v="96.400760313203818"/>
    <n v="406.85434794425959"/>
    <n v="17"/>
    <n v="96.399843787732692"/>
    <n v="5"/>
    <n v="94.649350649350808"/>
    <n v="162.526362657547"/>
    <n v="9"/>
    <n v="5"/>
    <n v="96.20573909052429"/>
    <n v="94.649350649350808"/>
    <n v="9.5074506481954732E-4"/>
    <n v="1.8168006747692877"/>
    <n v="9.5074506481954732E-4"/>
    <n v="0.20230257733020912"/>
    <n v="1.8168006747692877"/>
    <n v="0"/>
    <n v="0.20230257733020912"/>
  </r>
  <r>
    <x v="1"/>
    <x v="2"/>
    <x v="3"/>
    <n v="15"/>
    <n v="4"/>
    <x v="3"/>
    <x v="3"/>
    <n v="93.886081304056816"/>
    <n v="405.81645131111151"/>
    <n v="17"/>
    <n v="93.885376564236225"/>
    <n v="5"/>
    <n v="91.701863354037414"/>
    <n v="161.80156564712519"/>
    <n v="9"/>
    <n v="5"/>
    <n v="93.665814729486357"/>
    <n v="91.701863354037414"/>
    <n v="7.5063290618011943E-4"/>
    <n v="2.3264555508985993"/>
    <n v="7.5063290618011943E-4"/>
    <n v="0.23461046782548117"/>
    <n v="2.3264555508985993"/>
    <n v="0"/>
    <n v="0.23461046782548117"/>
  </r>
  <r>
    <x v="1"/>
    <x v="3"/>
    <x v="0"/>
    <n v="15"/>
    <n v="4"/>
    <x v="0"/>
    <x v="0"/>
    <n v="46.499999999999957"/>
    <n v="125.8393518924713"/>
    <n v="18"/>
    <n v="45.856829638680253"/>
    <n v="1"/>
    <n v="46.500000000000043"/>
    <n v="13.69553589820862"/>
    <n v="9"/>
    <n v="4"/>
    <n v="45.554946234106758"/>
    <n v="46.500000000000043"/>
    <n v="1.3831620673542042"/>
    <n v="-1.8336586729292922E-13"/>
    <n v="-1.8336586729292922E-13"/>
    <n v="2.0323736900929035"/>
    <n v="-1.8336586729292922E-13"/>
    <n v="1"/>
    <n v="-1.8336586729292922E-13"/>
  </r>
  <r>
    <x v="1"/>
    <x v="3"/>
    <x v="0"/>
    <n v="15"/>
    <n v="4"/>
    <x v="0"/>
    <x v="1"/>
    <n v="42.4838709677419"/>
    <n v="122.6768772602081"/>
    <n v="18"/>
    <n v="40.635824089686118"/>
    <n v="1"/>
    <n v="42.483870967741957"/>
    <n v="14.92639255523682"/>
    <n v="9"/>
    <n v="4"/>
    <n v="40.042446140375617"/>
    <n v="42.483870967741957"/>
    <n v="4.3499964479672979"/>
    <n v="-1.3379999883713365E-13"/>
    <n v="-1.3379999883713365E-13"/>
    <n v="5.7467099201484322"/>
    <n v="-1.3379999883713365E-13"/>
    <n v="1"/>
    <n v="-1.3379999883713365E-13"/>
  </r>
  <r>
    <x v="1"/>
    <x v="3"/>
    <x v="0"/>
    <n v="15"/>
    <n v="4"/>
    <x v="0"/>
    <x v="2"/>
    <n v="38.84895833333325"/>
    <n v="122.2840685844421"/>
    <n v="19"/>
    <n v="35.777375070856692"/>
    <n v="1"/>
    <n v="38.848958333333222"/>
    <n v="14.14328098297119"/>
    <n v="9"/>
    <n v="4"/>
    <n v="35.186633133000413"/>
    <n v="38.848958333333222"/>
    <n v="7.9064752164566352"/>
    <n v="7.3159514822866086E-14"/>
    <n v="7.3159514822866086E-14"/>
    <n v="9.4270872565210659"/>
    <n v="7.3159514822866086E-14"/>
    <n v="1"/>
    <n v="7.3159514822866086E-14"/>
  </r>
  <r>
    <x v="1"/>
    <x v="3"/>
    <x v="0"/>
    <n v="15"/>
    <n v="4"/>
    <x v="0"/>
    <x v="3"/>
    <n v="35.531468531468519"/>
    <n v="122.1380310058594"/>
    <n v="19"/>
    <n v="31.286985769377409"/>
    <n v="1"/>
    <n v="35.531468531468597"/>
    <n v="14.41031503677368"/>
    <n v="9"/>
    <n v="4"/>
    <n v="30.987057248308091"/>
    <n v="35.531468531468597"/>
    <n v="11.945700353848238"/>
    <n v="-2.1997317916761228E-13"/>
    <n v="-2.1997317916761228E-13"/>
    <n v="12.789821166934493"/>
    <n v="-2.1997317916761228E-13"/>
    <n v="1"/>
    <n v="-2.1997317916761228E-13"/>
  </r>
  <r>
    <x v="1"/>
    <x v="3"/>
    <x v="0"/>
    <n v="15"/>
    <n v="4"/>
    <x v="1"/>
    <x v="0"/>
    <n v="63.000000000000043"/>
    <n v="126.5874307155609"/>
    <n v="15"/>
    <n v="62.560702116077067"/>
    <n v="1"/>
    <n v="63.000000000000149"/>
    <n v="13.491085529327391"/>
    <n v="8"/>
    <n v="4"/>
    <n v="61.820340643164513"/>
    <n v="63.000000000000149"/>
    <n v="0.69729822844916711"/>
    <n v="-1.6917684184764281E-13"/>
    <n v="-1.6917684184764281E-13"/>
    <n v="1.8724751695802038"/>
    <n v="-1.6917684184764281E-13"/>
    <n v="1"/>
    <n v="-1.6917684184764281E-13"/>
  </r>
  <r>
    <x v="1"/>
    <x v="3"/>
    <x v="0"/>
    <n v="15"/>
    <n v="4"/>
    <x v="1"/>
    <x v="1"/>
    <n v="58.645161290322598"/>
    <n v="125.4348452091217"/>
    <n v="25"/>
    <n v="57.980176711154613"/>
    <n v="1"/>
    <n v="58.645161290322569"/>
    <n v="15.197339773178101"/>
    <n v="9"/>
    <n v="4"/>
    <n v="56.665548319824367"/>
    <n v="58.645161290322569"/>
    <n v="1.1339120986912834"/>
    <n v="4.8463860964935305E-14"/>
    <n v="4.8463860964935305E-14"/>
    <n v="3.3755776724667284"/>
    <n v="4.8463860964935305E-14"/>
    <n v="1"/>
    <n v="4.8463860964935305E-14"/>
  </r>
  <r>
    <x v="1"/>
    <x v="3"/>
    <x v="0"/>
    <n v="15"/>
    <n v="4"/>
    <x v="1"/>
    <x v="2"/>
    <n v="55.449999999999967"/>
    <n v="126.1093816757202"/>
    <n v="25"/>
    <n v="54.415399584757068"/>
    <n v="2"/>
    <n v="55.090909090909037"/>
    <n v="16.159861087799069"/>
    <n v="9"/>
    <n v="4"/>
    <n v="52.258807645305147"/>
    <n v="55.090909090909037"/>
    <n v="1.8658258164885473"/>
    <n v="0.64759406508734152"/>
    <n v="0.64759406508734152"/>
    <n v="5.7550808921457568"/>
    <n v="0.64759406508734152"/>
    <n v="1"/>
    <n v="0.64759406508734152"/>
  </r>
  <r>
    <x v="1"/>
    <x v="3"/>
    <x v="0"/>
    <n v="15"/>
    <n v="4"/>
    <x v="1"/>
    <x v="3"/>
    <n v="52.742307692307747"/>
    <n v="125.677307844162"/>
    <n v="25"/>
    <n v="50.810210299036413"/>
    <n v="2"/>
    <n v="52.304347826087088"/>
    <n v="15.17146682739258"/>
    <n v="9"/>
    <n v="4"/>
    <n v="48.31392184077211"/>
    <n v="52.304347826087088"/>
    <n v="3.6632780737296464"/>
    <n v="0.83037676086466283"/>
    <n v="0.83037676086466283"/>
    <n v="8.3962686603898806"/>
    <n v="0.83037676086466283"/>
    <n v="1"/>
    <n v="0.83037676086466283"/>
  </r>
  <r>
    <x v="1"/>
    <x v="3"/>
    <x v="0"/>
    <n v="15"/>
    <n v="4"/>
    <x v="2"/>
    <x v="0"/>
    <n v="80.750000000000128"/>
    <n v="127.805652141571"/>
    <n v="23"/>
    <n v="80.74999999301042"/>
    <n v="2"/>
    <n v="80.750000000000057"/>
    <n v="17.151489734649662"/>
    <n v="9"/>
    <n v="4"/>
    <n v="80.678895168142077"/>
    <n v="80.750000000000057"/>
    <n v="8.6559855946193194E-9"/>
    <n v="8.7992908453263048E-14"/>
    <n v="8.7992908453263048E-14"/>
    <n v="8.8055519328855525E-2"/>
    <n v="8.7992908453263048E-14"/>
    <n v="1"/>
    <n v="8.7992908453263048E-14"/>
  </r>
  <r>
    <x v="1"/>
    <x v="3"/>
    <x v="0"/>
    <n v="15"/>
    <n v="4"/>
    <x v="2"/>
    <x v="1"/>
    <n v="77.261904761904844"/>
    <n v="127.9559755325317"/>
    <n v="23"/>
    <n v="76.637835569225587"/>
    <n v="2"/>
    <n v="77.261904761904717"/>
    <n v="16.180089712142941"/>
    <n v="9"/>
    <n v="4"/>
    <n v="75.029063958086454"/>
    <n v="77.261904761904717"/>
    <n v="0.80773208297469345"/>
    <n v="1.6553784537276891E-13"/>
    <n v="1.6553784537276891E-13"/>
    <n v="2.8899634440792701"/>
    <n v="1.6553784537276891E-13"/>
    <n v="1"/>
    <n v="1.6553784537276891E-13"/>
  </r>
  <r>
    <x v="1"/>
    <x v="3"/>
    <x v="0"/>
    <n v="15"/>
    <n v="4"/>
    <x v="2"/>
    <x v="2"/>
    <n v="74.090909090909321"/>
    <n v="128.2093372344971"/>
    <n v="23"/>
    <n v="72.482527724106816"/>
    <n v="2"/>
    <n v="74.090909090909278"/>
    <n v="16.506815433502201"/>
    <n v="9"/>
    <n v="4"/>
    <n v="70.55678097952709"/>
    <n v="74.090909090909278"/>
    <n v="2.1708214766659504"/>
    <n v="5.7540884122903638E-14"/>
    <n v="5.7540884122903638E-14"/>
    <n v="4.7699888619882715"/>
    <n v="5.7540884122903638E-14"/>
    <n v="1"/>
    <n v="5.7540884122903638E-14"/>
  </r>
  <r>
    <x v="1"/>
    <x v="3"/>
    <x v="0"/>
    <n v="15"/>
    <n v="4"/>
    <x v="2"/>
    <x v="3"/>
    <n v="71.195652173913146"/>
    <n v="127.6145873069763"/>
    <n v="23"/>
    <n v="68.288361412312895"/>
    <n v="2"/>
    <n v="71.195652173913075"/>
    <n v="16.06497859954834"/>
    <n v="9"/>
    <n v="4"/>
    <n v="66.493719865379106"/>
    <n v="71.195652173913075"/>
    <n v="4.0835229017896593"/>
    <n v="9.9801422427372701E-14"/>
    <n v="9.9801422427372701E-14"/>
    <n v="6.6042407997729935"/>
    <n v="9.9801422427372701E-14"/>
    <n v="1"/>
    <n v="9.9801422427372701E-14"/>
  </r>
  <r>
    <x v="1"/>
    <x v="3"/>
    <x v="0"/>
    <n v="15"/>
    <n v="4"/>
    <x v="3"/>
    <x v="0"/>
    <n v="99.999999999999972"/>
    <n v="130.93908643722531"/>
    <n v="21"/>
    <n v="99.999999998602945"/>
    <n v="2"/>
    <n v="99.999999999999886"/>
    <n v="16.015984773635861"/>
    <n v="9"/>
    <n v="4"/>
    <n v="99.990135581745221"/>
    <n v="99.999999999999886"/>
    <n v="1.3970264944873638E-9"/>
    <n v="8.5265128291212048E-14"/>
    <n v="8.5265128291212048E-14"/>
    <n v="9.8644182547502658E-3"/>
    <n v="8.5265128291212048E-14"/>
    <n v="1"/>
    <n v="8.5265128291212048E-14"/>
  </r>
  <r>
    <x v="1"/>
    <x v="3"/>
    <x v="0"/>
    <n v="15"/>
    <n v="4"/>
    <x v="3"/>
    <x v="1"/>
    <n v="96.380952380952252"/>
    <n v="131.41696810722351"/>
    <n v="21"/>
    <n v="95.315561985019428"/>
    <n v="2"/>
    <n v="96.380952380952394"/>
    <n v="16.543835401535031"/>
    <n v="9"/>
    <n v="4"/>
    <n v="93.849367641660336"/>
    <n v="96.380952380952394"/>
    <n v="1.1053951736457173"/>
    <n v="-1.4744463884349924E-13"/>
    <n v="-1.4744463884349924E-13"/>
    <n v="2.6266442453127614"/>
    <n v="-1.4744463884349924E-13"/>
    <n v="1"/>
    <n v="-1.4744463884349924E-13"/>
  </r>
  <r>
    <x v="1"/>
    <x v="3"/>
    <x v="0"/>
    <n v="15"/>
    <n v="4"/>
    <x v="3"/>
    <x v="2"/>
    <n v="93.090909090909079"/>
    <n v="132.149614572525"/>
    <n v="21"/>
    <n v="90.590256956721575"/>
    <n v="2"/>
    <n v="93.090909090909122"/>
    <n v="16.24753737449646"/>
    <n v="9"/>
    <n v="4"/>
    <n v="88.455298719115746"/>
    <n v="93.090909090909122"/>
    <n v="2.6862474097717337"/>
    <n v="-4.579669976578772E-14"/>
    <n v="-4.579669976578772E-14"/>
    <n v="4.9796595790748706"/>
    <n v="-4.579669976578772E-14"/>
    <n v="1"/>
    <n v="-4.579669976578772E-14"/>
  </r>
  <r>
    <x v="1"/>
    <x v="3"/>
    <x v="0"/>
    <n v="15"/>
    <n v="4"/>
    <x v="3"/>
    <x v="3"/>
    <n v="90.086956521739097"/>
    <n v="129.82394599914551"/>
    <n v="21"/>
    <n v="85.827855729623934"/>
    <n v="2"/>
    <n v="90.08695652173904"/>
    <n v="15.657013177871701"/>
    <n v="9"/>
    <n v="4"/>
    <n v="85.02674284074827"/>
    <n v="90.08695652173904"/>
    <n v="4.72776632329386"/>
    <n v="6.3098389662093858E-14"/>
    <n v="6.3098389662093858E-14"/>
    <n v="5.617032560945419"/>
    <n v="6.3098389662093858E-14"/>
    <n v="1"/>
    <n v="6.3098389662093858E-14"/>
  </r>
  <r>
    <x v="1"/>
    <x v="3"/>
    <x v="1"/>
    <n v="15"/>
    <n v="4"/>
    <x v="0"/>
    <x v="0"/>
    <n v="51.999999999999993"/>
    <n v="208.69081568717959"/>
    <n v="17"/>
    <n v="51.869343492025664"/>
    <n v="2"/>
    <n v="52.000000000000007"/>
    <n v="41.523246765136719"/>
    <n v="9"/>
    <n v="4"/>
    <n v="51.869343492025664"/>
    <n v="52.000000000000007"/>
    <n v="0.25126251533524885"/>
    <n v="-2.7328566760003854E-14"/>
    <n v="-2.7328566760003854E-14"/>
    <n v="0.25126251533524885"/>
    <n v="-2.7328566760003854E-14"/>
    <n v="1"/>
    <n v="-2.7328566760003854E-14"/>
  </r>
  <r>
    <x v="1"/>
    <x v="3"/>
    <x v="1"/>
    <n v="15"/>
    <n v="4"/>
    <x v="0"/>
    <x v="1"/>
    <n v="48.322580645161167"/>
    <n v="202.42619323730469"/>
    <n v="17"/>
    <n v="45.854333432292982"/>
    <n v="2"/>
    <n v="48.32258064516116"/>
    <n v="41.937720537185669"/>
    <n v="9"/>
    <n v="4"/>
    <n v="45.198627161481831"/>
    <n v="48.32258064516116"/>
    <n v="5.1078547128780993"/>
    <n v="1.4704155412926009E-14"/>
    <n v="1.4704155412926009E-14"/>
    <n v="6.4647902532750132"/>
    <n v="1.4704155412926009E-14"/>
    <n v="1"/>
    <n v="1.4704155412926009E-14"/>
  </r>
  <r>
    <x v="1"/>
    <x v="3"/>
    <x v="1"/>
    <n v="15"/>
    <n v="4"/>
    <x v="0"/>
    <x v="2"/>
    <n v="44.979166666666657"/>
    <n v="202.49290609359741"/>
    <n v="18"/>
    <n v="40.438661676820132"/>
    <n v="2"/>
    <n v="44.979166666666529"/>
    <n v="40.750174522399902"/>
    <n v="9"/>
    <n v="4"/>
    <n v="39.770309267137748"/>
    <n v="44.979166666666529"/>
    <n v="10.094684553618956"/>
    <n v="2.8434873723794659E-13"/>
    <n v="2.8434873723794659E-13"/>
    <n v="11.580600054533937"/>
    <n v="2.8434873723794659E-13"/>
    <n v="1"/>
    <n v="2.8434873723794659E-13"/>
  </r>
  <r>
    <x v="1"/>
    <x v="3"/>
    <x v="1"/>
    <n v="15"/>
    <n v="4"/>
    <x v="0"/>
    <x v="3"/>
    <n v="41.91608391608392"/>
    <n v="203.93693804740909"/>
    <n v="27"/>
    <n v="38.331827459788798"/>
    <n v="2"/>
    <n v="41.916083916083693"/>
    <n v="38.68149733543396"/>
    <n v="9"/>
    <n v="4"/>
    <n v="36.587855295889277"/>
    <n v="41.916083916083693"/>
    <n v="8.5510289164197939"/>
    <n v="5.4244970951588557E-13"/>
    <n v="5.4244970951588557E-13"/>
    <n v="12.711656534665231"/>
    <n v="5.4244970951588557E-13"/>
    <n v="1"/>
    <n v="5.4244970951588557E-13"/>
  </r>
  <r>
    <x v="1"/>
    <x v="3"/>
    <x v="1"/>
    <n v="15"/>
    <n v="4"/>
    <x v="1"/>
    <x v="0"/>
    <n v="69.59999999999998"/>
    <n v="209.0316948890686"/>
    <n v="13"/>
    <n v="69.436668916576934"/>
    <n v="2"/>
    <n v="69.59999999999998"/>
    <n v="41.787285327911377"/>
    <n v="9"/>
    <n v="4"/>
    <n v="68.614382924142703"/>
    <n v="69.59999999999998"/>
    <n v="0.23467109687219218"/>
    <n v="0"/>
    <n v="0"/>
    <n v="1.4161164883006863"/>
    <n v="0"/>
    <n v="1"/>
    <n v="0"/>
  </r>
  <r>
    <x v="1"/>
    <x v="3"/>
    <x v="1"/>
    <n v="15"/>
    <n v="4"/>
    <x v="1"/>
    <x v="1"/>
    <n v="65.651612903225896"/>
    <n v="207.46053719520569"/>
    <n v="25"/>
    <n v="62.137985525574592"/>
    <n v="2"/>
    <n v="65.651612903225868"/>
    <n v="38.956613063812263"/>
    <n v="9"/>
    <n v="4"/>
    <n v="61.295827399808402"/>
    <n v="65.651612903225868"/>
    <n v="5.3519284938674456"/>
    <n v="4.3291715425634974E-14"/>
    <n v="4.3291715425634974E-14"/>
    <n v="6.6346968654649228"/>
    <n v="4.3291715425634974E-14"/>
    <n v="1"/>
    <n v="4.3291715425634974E-14"/>
  </r>
  <r>
    <x v="1"/>
    <x v="3"/>
    <x v="1"/>
    <n v="15"/>
    <n v="4"/>
    <x v="1"/>
    <x v="2"/>
    <n v="62.075000000000081"/>
    <n v="204.42426204681399"/>
    <n v="25"/>
    <n v="59.466133882945662"/>
    <n v="2"/>
    <n v="62.074999999999982"/>
    <n v="38.039750337600708"/>
    <n v="9"/>
    <n v="4"/>
    <n v="58.015703903010923"/>
    <n v="62.074999999999982"/>
    <n v="4.2027645864750944"/>
    <n v="1.6025128152462973E-13"/>
    <n v="1.6025128152462973E-13"/>
    <n v="6.5393412758584821"/>
    <n v="1.6025128152462973E-13"/>
    <n v="1"/>
    <n v="1.6025128152462973E-13"/>
  </r>
  <r>
    <x v="1"/>
    <x v="3"/>
    <x v="1"/>
    <n v="15"/>
    <n v="4"/>
    <x v="1"/>
    <x v="3"/>
    <n v="58.808391608391631"/>
    <n v="204.43358063697809"/>
    <n v="25"/>
    <n v="56.781526670579233"/>
    <n v="2"/>
    <n v="58.808391608391617"/>
    <n v="38.467474460601807"/>
    <n v="9"/>
    <n v="4"/>
    <n v="55.067478964712343"/>
    <n v="58.808391608391617"/>
    <n v="3.4465573405057652"/>
    <n v="2.4164671616651042E-14"/>
    <n v="2.4164671616651042E-14"/>
    <n v="6.3611884994070804"/>
    <n v="2.4164671616651042E-14"/>
    <n v="1"/>
    <n v="2.4164671616651042E-14"/>
  </r>
  <r>
    <x v="1"/>
    <x v="3"/>
    <x v="1"/>
    <n v="15"/>
    <n v="4"/>
    <x v="2"/>
    <x v="0"/>
    <n v="87.135768524538932"/>
    <n v="209.064816236496"/>
    <n v="10"/>
    <n v="87.02940473694035"/>
    <n v="2"/>
    <n v="87.135768524538889"/>
    <n v="42.037608861923218"/>
    <n v="9"/>
    <n v="4"/>
    <n v="85.621423585009111"/>
    <n v="87.135768524538889"/>
    <n v="0.12206673493518108"/>
    <n v="4.8926594517382314E-14"/>
    <n v="4.8926594517382314E-14"/>
    <n v="1.7379142517155339"/>
    <n v="4.8926594517382314E-14"/>
    <n v="0"/>
    <n v="1.7379142517155339"/>
  </r>
  <r>
    <x v="1"/>
    <x v="3"/>
    <x v="1"/>
    <n v="15"/>
    <n v="4"/>
    <x v="2"/>
    <x v="1"/>
    <n v="82.924136531852241"/>
    <n v="207.735301733017"/>
    <n v="23"/>
    <n v="81.495450567386285"/>
    <n v="2"/>
    <n v="82.924136531852582"/>
    <n v="37.482521295547492"/>
    <n v="9"/>
    <n v="4"/>
    <n v="80.47988079453431"/>
    <n v="81.295238095238119"/>
    <n v="1.722883136584942"/>
    <n v="-4.1129220927593535E-13"/>
    <n v="-4.1129220927593535E-13"/>
    <n v="2.9475805712840444"/>
    <n v="1.9643236634588785"/>
    <n v="1"/>
    <n v="1.9643236634588785"/>
  </r>
  <r>
    <x v="1"/>
    <x v="3"/>
    <x v="1"/>
    <n v="15"/>
    <n v="4"/>
    <x v="2"/>
    <x v="2"/>
    <n v="79.132579140489213"/>
    <n v="207.94913244247439"/>
    <n v="23"/>
    <n v="78.383256901191587"/>
    <n v="2"/>
    <n v="79.120652493129356"/>
    <n v="35.793627262115479"/>
    <n v="9"/>
    <n v="4"/>
    <n v="77.359265508214136"/>
    <n v="78.290909090909111"/>
    <n v="0.94692002641201156"/>
    <n v="1.507172834425503E-2"/>
    <n v="1.507172834425503E-2"/>
    <n v="2.2409400167872673"/>
    <n v="1.06362014068293"/>
    <n v="1"/>
    <n v="1.06362014068293"/>
  </r>
  <r>
    <x v="1"/>
    <x v="3"/>
    <x v="1"/>
    <n v="15"/>
    <n v="4"/>
    <x v="2"/>
    <x v="3"/>
    <n v="76.403919873878834"/>
    <n v="206.41695785522461"/>
    <n v="23"/>
    <n v="75.260904685518213"/>
    <n v="2"/>
    <n v="75.655782184992333"/>
    <n v="35.999193906784058"/>
    <n v="9"/>
    <n v="4"/>
    <n v="74.256612434524712"/>
    <n v="75.547826086956562"/>
    <n v="1.4960164219943359"/>
    <n v="0.97918757325731998"/>
    <n v="0.97918757325731998"/>
    <n v="2.8104676342505948"/>
    <n v="1.1204841169608055"/>
    <n v="1"/>
    <n v="1.1204841169608055"/>
  </r>
  <r>
    <x v="1"/>
    <x v="3"/>
    <x v="1"/>
    <n v="15"/>
    <n v="4"/>
    <x v="3"/>
    <x v="0"/>
    <n v="104.4193922067098"/>
    <n v="210.7544541358948"/>
    <n v="11"/>
    <n v="104.41932801520301"/>
    <n v="3"/>
    <n v="104.39999999999991"/>
    <n v="37.913800001144409"/>
    <n v="9"/>
    <n v="4"/>
    <n v="104.4040757775978"/>
    <n v="104.39999999999991"/>
    <n v="6.1474698748880156E-5"/>
    <n v="1.8571461009374818E-2"/>
    <n v="6.1474698748880156E-5"/>
    <n v="1.4668184508950549E-2"/>
    <n v="1.8571461009374818E-2"/>
    <n v="1"/>
    <n v="1.8571461009374818E-2"/>
  </r>
  <r>
    <x v="1"/>
    <x v="3"/>
    <x v="1"/>
    <n v="15"/>
    <n v="4"/>
    <x v="3"/>
    <x v="1"/>
    <n v="100.9919629763197"/>
    <n v="211.35309052467349"/>
    <n v="21"/>
    <n v="100.8572342506356"/>
    <n v="3"/>
    <n v="100.9904761904762"/>
    <n v="35.251198530197136"/>
    <n v="9"/>
    <n v="4"/>
    <n v="99.801616305992312"/>
    <n v="100.9904761904762"/>
    <n v="0.13340539357145614"/>
    <n v="1.4721823397426542E-3"/>
    <n v="1.4721823397426542E-3"/>
    <n v="1.178654850590928"/>
    <n v="1.4721823397426542E-3"/>
    <n v="1"/>
    <n v="1.4721823397426542E-3"/>
  </r>
  <r>
    <x v="1"/>
    <x v="3"/>
    <x v="1"/>
    <n v="15"/>
    <n v="4"/>
    <x v="3"/>
    <x v="2"/>
    <n v="97.892077006060319"/>
    <n v="210.16442894935611"/>
    <n v="21"/>
    <n v="97.308639599777152"/>
    <n v="3"/>
    <n v="97.890909090908934"/>
    <n v="35.088223695754998"/>
    <n v="9"/>
    <n v="4"/>
    <n v="96.3318643060434"/>
    <n v="97.890909090908934"/>
    <n v="0.59600064083536364"/>
    <n v="1.1930640222418485E-3"/>
    <n v="1.1930640222418485E-3"/>
    <n v="1.5938089656840453"/>
    <n v="1.1930640222418485E-3"/>
    <n v="1"/>
    <n v="1.1930640222418485E-3"/>
  </r>
  <r>
    <x v="1"/>
    <x v="3"/>
    <x v="1"/>
    <n v="15"/>
    <n v="4"/>
    <x v="3"/>
    <x v="3"/>
    <n v="95.060821706763335"/>
    <n v="210.0420458316803"/>
    <n v="21"/>
    <n v="93.752165294203209"/>
    <n v="3"/>
    <n v="95.060869565217303"/>
    <n v="34.906970500946038"/>
    <n v="9"/>
    <n v="4"/>
    <n v="92.838050360137373"/>
    <n v="95.060869565217303"/>
    <n v="1.3766516942142297"/>
    <n v="-5.0345087606595453E-5"/>
    <n v="-5.0345087606595453E-5"/>
    <n v="2.3382622900973904"/>
    <n v="-5.0345087606595453E-5"/>
    <n v="1"/>
    <n v="-5.0345087606595453E-5"/>
  </r>
  <r>
    <x v="1"/>
    <x v="3"/>
    <x v="2"/>
    <n v="15"/>
    <n v="4"/>
    <x v="0"/>
    <x v="0"/>
    <n v="55.666666666666607"/>
    <n v="305.76851391792297"/>
    <n v="17"/>
    <n v="55.663302358063767"/>
    <n v="3"/>
    <n v="55.666666666666593"/>
    <n v="114.4994854927063"/>
    <n v="9"/>
    <n v="5"/>
    <n v="55.63499528084985"/>
    <n v="55.666666666666593"/>
    <n v="6.043668148815344E-3"/>
    <n v="2.5528481524315004E-14"/>
    <n v="2.5528481524315004E-14"/>
    <n v="5.6894705060043356E-2"/>
    <n v="2.5528481524315004E-14"/>
    <n v="1"/>
    <n v="2.5528481524315004E-14"/>
  </r>
  <r>
    <x v="1"/>
    <x v="3"/>
    <x v="2"/>
    <n v="15"/>
    <n v="4"/>
    <x v="0"/>
    <x v="1"/>
    <n v="52.217834585853083"/>
    <n v="304.63669681549072"/>
    <n v="17"/>
    <n v="50.736038395893893"/>
    <n v="3"/>
    <n v="52.215053763440658"/>
    <n v="102.6465859413147"/>
    <n v="8"/>
    <n v="5"/>
    <n v="50.736038395893893"/>
    <n v="52.215053763440658"/>
    <n v="2.8377204870931982"/>
    <n v="5.3254265223382216E-3"/>
    <n v="5.3254265223382216E-3"/>
    <n v="2.8377204870931982"/>
    <n v="5.3254265223382216E-3"/>
    <n v="1"/>
    <n v="5.3254265223382216E-3"/>
  </r>
  <r>
    <x v="1"/>
    <x v="3"/>
    <x v="2"/>
    <n v="15"/>
    <n v="4"/>
    <x v="0"/>
    <x v="2"/>
    <n v="49.089341185860121"/>
    <n v="302.27847290039063"/>
    <n v="18"/>
    <n v="45.918146686167617"/>
    <n v="3"/>
    <n v="49.065972222222157"/>
    <n v="103.29289793968201"/>
    <n v="9"/>
    <n v="5"/>
    <n v="44.463526775857893"/>
    <n v="49.065972222222157"/>
    <n v="6.4600469737123856"/>
    <n v="4.7604964893468535E-2"/>
    <n v="4.7604964893468535E-2"/>
    <n v="9.4232562471925476"/>
    <n v="4.7604964893468535E-2"/>
    <n v="1"/>
    <n v="4.7604964893468535E-2"/>
  </r>
  <r>
    <x v="1"/>
    <x v="3"/>
    <x v="2"/>
    <n v="15"/>
    <n v="4"/>
    <x v="0"/>
    <x v="3"/>
    <n v="46.240855833917387"/>
    <n v="302.21960282325739"/>
    <n v="25"/>
    <n v="41.344715778541918"/>
    <n v="3"/>
    <n v="46.172494172494197"/>
    <n v="99.733231782913208"/>
    <n v="9"/>
    <n v="5"/>
    <n v="41.148061319360679"/>
    <n v="46.172494172494197"/>
    <n v="10.588342207507715"/>
    <n v="0.14783822701881436"/>
    <n v="0.14783822701881436"/>
    <n v="11.013625121577387"/>
    <n v="0.14783822701881436"/>
    <n v="1"/>
    <n v="0.14783822701881436"/>
  </r>
  <r>
    <x v="1"/>
    <x v="3"/>
    <x v="2"/>
    <n v="15"/>
    <n v="4"/>
    <x v="1"/>
    <x v="0"/>
    <n v="74.000000000000043"/>
    <n v="312.0977737903595"/>
    <n v="13"/>
    <n v="73.983342052922808"/>
    <n v="3"/>
    <n v="74.000000000000014"/>
    <n v="108.80624485015871"/>
    <n v="9"/>
    <n v="5"/>
    <n v="73.948218168961162"/>
    <n v="74.000000000000014"/>
    <n v="2.2510739293560501E-2"/>
    <n v="3.8407715446491882E-14"/>
    <n v="3.8407715446491882E-14"/>
    <n v="6.9975447349838404E-2"/>
    <n v="3.8407715446491882E-14"/>
    <n v="1"/>
    <n v="3.8407715446491882E-14"/>
  </r>
  <r>
    <x v="1"/>
    <x v="3"/>
    <x v="2"/>
    <n v="15"/>
    <n v="4"/>
    <x v="1"/>
    <x v="1"/>
    <n v="70.322580645161423"/>
    <n v="310.17733597755432"/>
    <n v="14"/>
    <n v="67.994712802344381"/>
    <n v="3"/>
    <n v="70.32258064516121"/>
    <n v="99.865348100662231"/>
    <n v="8"/>
    <n v="5"/>
    <n v="66.338120849928814"/>
    <n v="70.32258064516121"/>
    <n v="3.3102707856572557"/>
    <n v="3.0312144231967522E-13"/>
    <n v="3.0312144231967522E-13"/>
    <n v="5.6659749381748012"/>
    <n v="3.0312144231967522E-13"/>
    <n v="1"/>
    <n v="3.0312144231967522E-13"/>
  </r>
  <r>
    <x v="1"/>
    <x v="3"/>
    <x v="2"/>
    <n v="15"/>
    <n v="4"/>
    <x v="1"/>
    <x v="2"/>
    <n v="66.9791666666666"/>
    <n v="312.23138546943659"/>
    <n v="25"/>
    <n v="62.596388995966358"/>
    <n v="3"/>
    <n v="66.979166666666615"/>
    <n v="99.627843618392944"/>
    <n v="9"/>
    <n v="5"/>
    <n v="61.96845117758496"/>
    <n v="66.979166666666615"/>
    <n v="6.5434938784949255"/>
    <n v="-2.1216828190659309E-14"/>
    <n v="-2.1216828190659309E-14"/>
    <n v="7.4810060179134981"/>
    <n v="-2.1216828190659309E-14"/>
    <n v="1"/>
    <n v="-2.1216828190659309E-14"/>
  </r>
  <r>
    <x v="1"/>
    <x v="3"/>
    <x v="2"/>
    <n v="15"/>
    <n v="4"/>
    <x v="1"/>
    <x v="3"/>
    <n v="63.916083916083743"/>
    <n v="308.20425963401789"/>
    <n v="25"/>
    <n v="60.39206485740457"/>
    <n v="3"/>
    <n v="63.916083916083863"/>
    <n v="98.060798645019531"/>
    <n v="9"/>
    <n v="5"/>
    <n v="59.608609385155113"/>
    <n v="63.916083916083863"/>
    <n v="5.5135090305374517"/>
    <n v="-1.8898571013488054E-13"/>
    <n v="-1.8898571013488054E-13"/>
    <n v="6.7392654039693189"/>
    <n v="-1.8898571013488054E-13"/>
    <n v="1"/>
    <n v="-1.8898571013488054E-13"/>
  </r>
  <r>
    <x v="1"/>
    <x v="3"/>
    <x v="2"/>
    <n v="15"/>
    <n v="4"/>
    <x v="2"/>
    <x v="0"/>
    <n v="92.076077122625847"/>
    <n v="314.46268343925482"/>
    <n v="9"/>
    <n v="92.059824599465173"/>
    <n v="3"/>
    <n v="92.076077122626003"/>
    <n v="103.34203553199769"/>
    <n v="8"/>
    <n v="5"/>
    <n v="91.162453458042464"/>
    <n v="92.076077122626003"/>
    <n v="1.7651189829719485E-2"/>
    <n v="-1.6977200457729938E-13"/>
    <n v="-1.6977200457729938E-13"/>
    <n v="0.99224868514612097"/>
    <n v="-1.6977200457729938E-13"/>
    <n v="0"/>
    <n v="0.99224868514612097"/>
  </r>
  <r>
    <x v="1"/>
    <x v="3"/>
    <x v="2"/>
    <n v="15"/>
    <n v="4"/>
    <x v="2"/>
    <x v="1"/>
    <n v="88.203782414822456"/>
    <n v="315.53066658973688"/>
    <n v="23"/>
    <n v="84.597962158246361"/>
    <n v="3"/>
    <n v="88.203782414822427"/>
    <n v="107.8281600475311"/>
    <n v="9"/>
    <n v="5"/>
    <n v="84.171247775441046"/>
    <n v="88.203782414822427"/>
    <n v="4.0880562690814317"/>
    <n v="3.222277849348533E-14"/>
    <n v="3.222277849348533E-14"/>
    <n v="4.5718386774122637"/>
    <n v="3.222277849348533E-14"/>
    <n v="1"/>
    <n v="3.222277849348533E-14"/>
  </r>
  <r>
    <x v="1"/>
    <x v="3"/>
    <x v="2"/>
    <n v="15"/>
    <n v="4"/>
    <x v="2"/>
    <x v="2"/>
    <n v="84.691379696496"/>
    <n v="318.17831206321722"/>
    <n v="23"/>
    <n v="82.028337706893865"/>
    <n v="3"/>
    <n v="84.691379696495972"/>
    <n v="106.2203085422516"/>
    <n v="9"/>
    <n v="5"/>
    <n v="81.272784169717198"/>
    <n v="84.691379696495972"/>
    <n v="3.1444073755151201"/>
    <n v="3.3559152693293435E-14"/>
    <n v="3.3559152693293435E-14"/>
    <n v="4.0365330438940079"/>
    <n v="3.3559152693293435E-14"/>
    <n v="1"/>
    <n v="3.3559152693293435E-14"/>
  </r>
  <r>
    <x v="1"/>
    <x v="3"/>
    <x v="2"/>
    <n v="15"/>
    <n v="4"/>
    <x v="2"/>
    <x v="3"/>
    <n v="81.483803306725008"/>
    <n v="311.19144606590271"/>
    <n v="23"/>
    <n v="79.457657616407346"/>
    <n v="3"/>
    <n v="81.479774211626392"/>
    <n v="107.15252161026"/>
    <n v="9"/>
    <n v="5"/>
    <n v="78.566780640342145"/>
    <n v="81.479774211626392"/>
    <n v="2.4865624922915703"/>
    <n v="4.9446576314677556E-3"/>
    <n v="4.9446576314677556E-3"/>
    <n v="3.579880354139183"/>
    <n v="4.9446576314677556E-3"/>
    <n v="1"/>
    <n v="4.9446576314677556E-3"/>
  </r>
  <r>
    <x v="1"/>
    <x v="3"/>
    <x v="2"/>
    <n v="15"/>
    <n v="4"/>
    <x v="3"/>
    <x v="0"/>
    <n v="107.60384461902311"/>
    <n v="318.78896141052252"/>
    <n v="10"/>
    <n v="107.60383648293541"/>
    <n v="4"/>
    <n v="107.3333333333335"/>
    <n v="103.4962658882141"/>
    <n v="9"/>
    <n v="5"/>
    <n v="107.47944226627089"/>
    <n v="107.3333333333335"/>
    <n v="7.5611496310900104E-6"/>
    <n v="0.25139555807449715"/>
    <n v="7.5611496310900104E-6"/>
    <n v="0.1156114385993047"/>
    <n v="0.25139555807449715"/>
    <n v="0"/>
    <n v="0.1156114385993047"/>
  </r>
  <r>
    <x v="1"/>
    <x v="3"/>
    <x v="2"/>
    <n v="15"/>
    <n v="4"/>
    <x v="3"/>
    <x v="1"/>
    <n v="104.5121513961104"/>
    <n v="315.30038857460022"/>
    <n v="21"/>
    <n v="104.39817157761421"/>
    <n v="4"/>
    <n v="104.06349206349201"/>
    <n v="99.654196739196777"/>
    <n v="9"/>
    <n v="5"/>
    <n v="103.91482303793271"/>
    <n v="104.06349206349201"/>
    <n v="0.10905891513437202"/>
    <n v="0.42928915597376971"/>
    <n v="0.10905891513437202"/>
    <n v="0.57153962500854405"/>
    <n v="0.42928915597376971"/>
    <n v="1"/>
    <n v="0.42928915597376971"/>
  </r>
  <r>
    <x v="1"/>
    <x v="3"/>
    <x v="2"/>
    <n v="15"/>
    <n v="4"/>
    <x v="3"/>
    <x v="2"/>
    <n v="101.5277418764061"/>
    <n v="316.1244637966156"/>
    <n v="21"/>
    <n v="101.4624670908732"/>
    <n v="4"/>
    <n v="101.09090909090909"/>
    <n v="98.012248754501343"/>
    <n v="9"/>
    <n v="5"/>
    <n v="100.7126153415292"/>
    <n v="101.09090909090909"/>
    <n v="6.4292561152748035E-2"/>
    <n v="0.43025953047274301"/>
    <n v="6.4292561152748035E-2"/>
    <n v="0.80286089280817763"/>
    <n v="0.43025953047274301"/>
    <n v="1"/>
    <n v="0.43025953047274301"/>
  </r>
  <r>
    <x v="1"/>
    <x v="3"/>
    <x v="2"/>
    <n v="15"/>
    <n v="4"/>
    <x v="3"/>
    <x v="3"/>
    <n v="98.589812155754942"/>
    <n v="315.01725482940668"/>
    <n v="21"/>
    <n v="98.526140943502114"/>
    <n v="4"/>
    <n v="98.376811594202778"/>
    <n v="98.083374500274658"/>
    <n v="9"/>
    <n v="5"/>
    <n v="98.14739696702253"/>
    <n v="98.376811594202778"/>
    <n v="6.458193890484186E-2"/>
    <n v="0.21604723337504661"/>
    <n v="6.458193890484186E-2"/>
    <n v="0.44874331237539183"/>
    <n v="0.21604723337504661"/>
    <n v="1"/>
    <n v="0.21604723337504661"/>
  </r>
  <r>
    <x v="1"/>
    <x v="3"/>
    <x v="3"/>
    <n v="15"/>
    <n v="4"/>
    <x v="0"/>
    <x v="0"/>
    <n v="59.42742566741213"/>
    <n v="457.14042544364929"/>
    <n v="10"/>
    <n v="59.098344760849741"/>
    <n v="3"/>
    <n v="59.427425667411967"/>
    <n v="258.39430856704712"/>
    <n v="9"/>
    <n v="4"/>
    <n v="58.832205674796903"/>
    <n v="59.427425667411967"/>
    <n v="0.553752586228626"/>
    <n v="2.7499900490294897E-13"/>
    <n v="2.7499900490294897E-13"/>
    <n v="1.0015914132750745"/>
    <n v="2.7499900490294897E-13"/>
    <n v="1"/>
    <n v="2.7499900490294897E-13"/>
  </r>
  <r>
    <x v="1"/>
    <x v="3"/>
    <x v="3"/>
    <n v="15"/>
    <n v="4"/>
    <x v="0"/>
    <x v="1"/>
    <n v="55.831828798558377"/>
    <n v="449.38817572593689"/>
    <n v="17"/>
    <n v="54.618061653347063"/>
    <n v="3"/>
    <n v="55.831828798558412"/>
    <n v="223.51442408561709"/>
    <n v="9"/>
    <n v="4"/>
    <n v="54.380566378563167"/>
    <n v="55.831828798558412"/>
    <n v="2.173969886586725"/>
    <n v="-6.3632407450214762E-14"/>
    <n v="-6.3632407450214762E-14"/>
    <n v="2.5993460204059851"/>
    <n v="-6.3632407450214762E-14"/>
    <n v="1"/>
    <n v="-6.3632407450214762E-14"/>
  </r>
  <r>
    <x v="1"/>
    <x v="3"/>
    <x v="3"/>
    <n v="15"/>
    <n v="4"/>
    <x v="0"/>
    <x v="2"/>
    <n v="52.577473513972457"/>
    <n v="449.07139134407038"/>
    <n v="17"/>
    <n v="50.478869337819482"/>
    <n v="3"/>
    <n v="52.577473513972393"/>
    <n v="208.65959286689761"/>
    <n v="9"/>
    <n v="4"/>
    <n v="50.203183452767007"/>
    <n v="52.577473513972393"/>
    <n v="3.9914511593929496"/>
    <n v="1.2162784162958043E-13"/>
    <n v="1.2162784162958043E-13"/>
    <n v="4.5157933664775323"/>
    <n v="1.2162784162958043E-13"/>
    <n v="1"/>
    <n v="1.2162784162958043E-13"/>
  </r>
  <r>
    <x v="1"/>
    <x v="3"/>
    <x v="3"/>
    <n v="15"/>
    <n v="4"/>
    <x v="0"/>
    <x v="3"/>
    <n v="49.897669371604451"/>
    <n v="448.80286836624151"/>
    <n v="18"/>
    <n v="46.217678970770898"/>
    <n v="3"/>
    <n v="49.602231588738313"/>
    <n v="215.88216352462771"/>
    <n v="9"/>
    <n v="4"/>
    <n v="45.076354979728187"/>
    <n v="49.602231588738313"/>
    <n v="7.3750747222830135"/>
    <n v="0.59208733912182343"/>
    <n v="0.59208733912182343"/>
    <n v="9.662403981176638"/>
    <n v="0.59208733912182343"/>
    <n v="1"/>
    <n v="0.59208733912182343"/>
  </r>
  <r>
    <x v="1"/>
    <x v="3"/>
    <x v="3"/>
    <n v="15"/>
    <n v="4"/>
    <x v="1"/>
    <x v="0"/>
    <n v="77.142857142857423"/>
    <n v="455.43867182731628"/>
    <n v="13"/>
    <n v="77.14196816897946"/>
    <n v="4"/>
    <n v="77.142857142857281"/>
    <n v="248.07925891876221"/>
    <n v="9"/>
    <n v="4"/>
    <n v="77.113438734848899"/>
    <n v="77.142857142857281"/>
    <n v="1.1523735455075102E-3"/>
    <n v="1.8421478334521049E-13"/>
    <n v="1.8421478334521049E-13"/>
    <n v="3.8134973344383427E-2"/>
    <n v="1.8421478334521049E-13"/>
    <n v="1"/>
    <n v="1.8421478334521049E-13"/>
  </r>
  <r>
    <x v="1"/>
    <x v="3"/>
    <x v="3"/>
    <n v="15"/>
    <n v="4"/>
    <x v="1"/>
    <x v="1"/>
    <n v="73.658967597094716"/>
    <n v="459.43524670600891"/>
    <n v="13"/>
    <n v="72.613293291100391"/>
    <n v="4"/>
    <n v="73.658986175115189"/>
    <n v="221.81990623474121"/>
    <n v="9"/>
    <n v="4"/>
    <n v="72.613293291100391"/>
    <n v="73.658986175115189"/>
    <n v="1.4196157509483867"/>
    <n v="-2.522166828991407E-5"/>
    <n v="-2.522166828991407E-5"/>
    <n v="1.4196157509483867"/>
    <n v="-2.522166828991407E-5"/>
    <n v="1"/>
    <n v="-2.522166828991407E-5"/>
  </r>
  <r>
    <x v="1"/>
    <x v="3"/>
    <x v="3"/>
    <n v="15"/>
    <n v="4"/>
    <x v="1"/>
    <x v="2"/>
    <n v="70.483986889581473"/>
    <n v="459.73581290245062"/>
    <n v="14"/>
    <n v="67.674540137801472"/>
    <n v="4"/>
    <n v="70.482142857142776"/>
    <n v="209.59037947654721"/>
    <n v="8"/>
    <n v="4"/>
    <n v="66.165629525416307"/>
    <n v="70.482142857142776"/>
    <n v="3.985936204461892"/>
    <n v="2.6162430930390724E-3"/>
    <n v="2.6162430930390724E-3"/>
    <n v="6.1267211954542269"/>
    <n v="2.6162430930390724E-3"/>
    <n v="1"/>
    <n v="2.6162430930390724E-3"/>
  </r>
  <r>
    <x v="1"/>
    <x v="3"/>
    <x v="3"/>
    <n v="15"/>
    <n v="4"/>
    <x v="1"/>
    <x v="3"/>
    <n v="67.573287688437247"/>
    <n v="456.88218665122992"/>
    <n v="23"/>
    <n v="62.915802813524728"/>
    <n v="4"/>
    <n v="67.564435564435499"/>
    <n v="198.9186460971832"/>
    <n v="9"/>
    <n v="4"/>
    <n v="62.742727925709367"/>
    <n v="67.564435564435499"/>
    <n v="6.8924941115592357"/>
    <n v="1.3100034502632661E-2"/>
    <n v="1.3100034502632661E-2"/>
    <n v="7.1486232621984112"/>
    <n v="1.3100034502632661E-2"/>
    <n v="1"/>
    <n v="1.3100034502632661E-2"/>
  </r>
  <r>
    <x v="1"/>
    <x v="3"/>
    <x v="3"/>
    <n v="15"/>
    <n v="4"/>
    <x v="2"/>
    <x v="0"/>
    <n v="95.385332855868683"/>
    <n v="460.41290140151978"/>
    <n v="9"/>
    <n v="95.38355475945653"/>
    <n v="4"/>
    <n v="95.385332855868683"/>
    <n v="252.06574821472171"/>
    <n v="9"/>
    <n v="5"/>
    <n v="95.089863178962659"/>
    <n v="95.385332855868683"/>
    <n v="1.8641193136470391E-3"/>
    <n v="0"/>
    <n v="0"/>
    <n v="0.30976426674789798"/>
    <n v="0"/>
    <n v="0"/>
    <n v="0.30976426674789798"/>
  </r>
  <r>
    <x v="1"/>
    <x v="3"/>
    <x v="3"/>
    <n v="15"/>
    <n v="4"/>
    <x v="2"/>
    <x v="1"/>
    <n v="91.781817761761459"/>
    <n v="459.76252102851868"/>
    <n v="10"/>
    <n v="90.292687610085537"/>
    <n v="4"/>
    <n v="91.781817761761175"/>
    <n v="232.16938996315"/>
    <n v="9"/>
    <n v="5"/>
    <n v="88.565808988096279"/>
    <n v="91.781817761761175"/>
    <n v="1.6224674864702131"/>
    <n v="3.0966601145532314E-13"/>
    <n v="3.0966601145532314E-13"/>
    <n v="3.5039715404340663"/>
    <n v="3.0966601145532314E-13"/>
    <n v="0"/>
    <n v="3.5039715404340663"/>
  </r>
  <r>
    <x v="1"/>
    <x v="3"/>
    <x v="3"/>
    <n v="15"/>
    <n v="4"/>
    <x v="2"/>
    <x v="2"/>
    <n v="88.498957960314144"/>
    <n v="461.27534651756292"/>
    <n v="23"/>
    <n v="84.599651916260726"/>
    <n v="4"/>
    <n v="88.498957960313888"/>
    <n v="222.59588670730591"/>
    <n v="9"/>
    <n v="5"/>
    <n v="84.20060073705271"/>
    <n v="88.498957960313888"/>
    <n v="4.4060474088316335"/>
    <n v="2.8903773645373674E-13"/>
    <n v="2.8903773645373674E-13"/>
    <n v="4.8569580053009878"/>
    <n v="2.8903773645373674E-13"/>
    <n v="1"/>
    <n v="2.8903773645373674E-13"/>
  </r>
  <r>
    <x v="1"/>
    <x v="3"/>
    <x v="3"/>
    <n v="15"/>
    <n v="4"/>
    <x v="2"/>
    <x v="3"/>
    <n v="85.486246752355655"/>
    <n v="458.92697501182562"/>
    <n v="23"/>
    <n v="82.399256110723158"/>
    <n v="4"/>
    <n v="85.486246752355697"/>
    <n v="219.01338720321661"/>
    <n v="9"/>
    <n v="5"/>
    <n v="82.016388697328281"/>
    <n v="85.486246752355697"/>
    <n v="3.6110962393461636"/>
    <n v="-4.987067015482374E-14"/>
    <n v="-4.987067015482374E-14"/>
    <n v="4.0589664265869265"/>
    <n v="-4.987067015482374E-14"/>
    <n v="1"/>
    <n v="-4.987067015482374E-14"/>
  </r>
  <r>
    <x v="1"/>
    <x v="3"/>
    <x v="3"/>
    <n v="15"/>
    <n v="4"/>
    <x v="3"/>
    <x v="0"/>
    <n v="109.6740838961089"/>
    <n v="471.27506113052368"/>
    <n v="10"/>
    <n v="109.67408362444721"/>
    <n v="5"/>
    <n v="109.4285714285716"/>
    <n v="237.11562037467959"/>
    <n v="9"/>
    <n v="5"/>
    <n v="109.5415245884263"/>
    <n v="109.4285714285716"/>
    <n v="2.4769907422582958E-7"/>
    <n v="0.2238564105717652"/>
    <n v="2.4769907422582958E-7"/>
    <n v="0.12086657391929326"/>
    <n v="0.2238564105717652"/>
    <n v="0"/>
    <n v="0.12086657391929326"/>
  </r>
  <r>
    <x v="1"/>
    <x v="3"/>
    <x v="3"/>
    <n v="15"/>
    <n v="4"/>
    <x v="3"/>
    <x v="1"/>
    <n v="107.0654031781449"/>
    <n v="463.44830226898188"/>
    <n v="21"/>
    <n v="106.914136623875"/>
    <n v="5"/>
    <n v="106.2585034013603"/>
    <n v="222.41143846511841"/>
    <n v="9"/>
    <n v="5"/>
    <n v="106.5972245980423"/>
    <n v="106.2585034013603"/>
    <n v="0.14128425222311913"/>
    <n v="0.7536512756058209"/>
    <n v="0.14128425222311913"/>
    <n v="0.43728278809505383"/>
    <n v="0.7536512756058209"/>
    <n v="0"/>
    <n v="0.43728278809505383"/>
  </r>
  <r>
    <x v="1"/>
    <x v="3"/>
    <x v="3"/>
    <n v="15"/>
    <n v="4"/>
    <x v="3"/>
    <x v="2"/>
    <n v="104.4810937875051"/>
    <n v="464.63430714607239"/>
    <n v="21"/>
    <n v="104.3996339284642"/>
    <n v="5"/>
    <n v="103.3766233766237"/>
    <n v="217.364501953125"/>
    <n v="9"/>
    <n v="5"/>
    <n v="104.03654316175449"/>
    <n v="103.3766233766237"/>
    <n v="7.7966123906186166E-2"/>
    <n v="1.0571007354954471"/>
    <n v="7.7966123906186166E-2"/>
    <n v="0.42548427627943919"/>
    <n v="1.0571007354954471"/>
    <n v="0"/>
    <n v="0.42548427627943919"/>
  </r>
  <r>
    <x v="1"/>
    <x v="3"/>
    <x v="3"/>
    <n v="15"/>
    <n v="4"/>
    <x v="3"/>
    <x v="3"/>
    <n v="101.9411582258181"/>
    <n v="468.4988374710083"/>
    <n v="21"/>
    <n v="101.8850607196334"/>
    <n v="5"/>
    <n v="100.74534161490671"/>
    <n v="221.07543873786929"/>
    <n v="9"/>
    <n v="5"/>
    <n v="101.5098717617883"/>
    <n v="100.74534161490671"/>
    <n v="5.5029300393500305E-2"/>
    <n v="1.1730459332848104"/>
    <n v="5.5029300393500305E-2"/>
    <n v="0.42307392964323448"/>
    <n v="1.1730459332848104"/>
    <n v="0"/>
    <n v="0.42307392964323448"/>
  </r>
  <r>
    <x v="2"/>
    <x v="0"/>
    <x v="0"/>
    <n v="15"/>
    <n v="4"/>
    <x v="0"/>
    <x v="0"/>
    <n v="24.18823117117617"/>
    <n v="80.509411096572876"/>
    <n v="3"/>
    <n v="24.188231171176209"/>
    <n v="1"/>
    <n v="23.725431685646349"/>
    <n v="6.6331789493560791"/>
    <n v="8"/>
    <n v="4"/>
    <n v="24.17443684732174"/>
    <n v="23.61918953517722"/>
    <n v="-1.6156555719285044E-13"/>
    <n v="1.9133250474359396"/>
    <n v="-1.6156555719285044E-13"/>
    <n v="5.7029072348490736E-2"/>
    <n v="2.3525558027452891"/>
    <n v="0"/>
    <n v="5.7029072348490736E-2"/>
  </r>
  <r>
    <x v="2"/>
    <x v="0"/>
    <x v="0"/>
    <n v="15"/>
    <n v="4"/>
    <x v="0"/>
    <x v="1"/>
    <n v="18.457586169258221"/>
    <n v="78.907543420791626"/>
    <n v="3"/>
    <n v="18.444855236723779"/>
    <n v="1"/>
    <n v="18.25991057388239"/>
    <n v="6.0209603309631348"/>
    <n v="8"/>
    <n v="4"/>
    <n v="18.35284709952224"/>
    <n v="17.808548009545159"/>
    <n v="6.8973984017725185E-2"/>
    <n v="1.0709720846654724"/>
    <n v="6.8973984017725185E-2"/>
    <n v="0.56745811058667917"/>
    <n v="3.5163761597063976"/>
    <n v="0"/>
    <n v="0.56745811058667917"/>
  </r>
  <r>
    <x v="2"/>
    <x v="0"/>
    <x v="0"/>
    <n v="15"/>
    <n v="4"/>
    <x v="0"/>
    <x v="2"/>
    <n v="13.499833911963091"/>
    <n v="77.247717142105103"/>
    <n v="5"/>
    <n v="13.14891039035045"/>
    <n v="1"/>
    <n v="13.264660171077891"/>
    <n v="5.5087385177612296"/>
    <n v="7"/>
    <n v="4"/>
    <n v="13.11386764082958"/>
    <n v="13.264660171077891"/>
    <n v="2.5994654741764234"/>
    <n v="1.7420491423734998"/>
    <n v="1.7420491423734998"/>
    <n v="2.8590445901077346"/>
    <n v="1.7420491423734998"/>
    <n v="0"/>
    <n v="2.8590445901077346"/>
  </r>
  <r>
    <x v="2"/>
    <x v="0"/>
    <x v="0"/>
    <n v="15"/>
    <n v="4"/>
    <x v="0"/>
    <x v="3"/>
    <n v="9.0689602728135341"/>
    <n v="75.984339237213135"/>
    <n v="5"/>
    <n v="8.1855062421585121"/>
    <n v="1"/>
    <n v="8.6681340459065037"/>
    <n v="5.7671406269073486"/>
    <n v="7"/>
    <n v="4"/>
    <n v="8.1505319356026735"/>
    <n v="8.6681340459065037"/>
    <n v="9.7415139561631481"/>
    <n v="4.4197594305116414"/>
    <n v="4.4197594305116414"/>
    <n v="10.127162426370729"/>
    <n v="4.4197594305116414"/>
    <n v="0"/>
    <n v="10.127162426370729"/>
  </r>
  <r>
    <x v="2"/>
    <x v="0"/>
    <x v="0"/>
    <n v="15"/>
    <n v="4"/>
    <x v="1"/>
    <x v="0"/>
    <n v="35.091091059704553"/>
    <n v="81.725048542022705"/>
    <n v="3"/>
    <n v="35.055013999611148"/>
    <n v="1"/>
    <n v="34.853602083186423"/>
    <n v="6.0710990428924561"/>
    <n v="8"/>
    <n v="4"/>
    <n v="35.055013999611148"/>
    <n v="34.853602083186423"/>
    <n v="0.10280974174334595"/>
    <n v="0.67677854790568293"/>
    <n v="0.10280974174334595"/>
    <n v="0.10280974174334595"/>
    <n v="0.67677854790568293"/>
    <n v="0"/>
    <n v="0.10280974174334595"/>
  </r>
  <r>
    <x v="2"/>
    <x v="0"/>
    <x v="0"/>
    <n v="15"/>
    <n v="4"/>
    <x v="1"/>
    <x v="1"/>
    <n v="30.027386690490019"/>
    <n v="82.032718658447266"/>
    <n v="3"/>
    <n v="29.68351331577486"/>
    <n v="1"/>
    <n v="29.695251099577501"/>
    <n v="6.6680135726928711"/>
    <n v="8"/>
    <n v="4"/>
    <n v="29.68351331577486"/>
    <n v="29.695251099577501"/>
    <n v="1.1451991419022387"/>
    <n v="1.1061088809893298"/>
    <n v="1.1061088809893298"/>
    <n v="1.1451991419022387"/>
    <n v="1.1061088809893298"/>
    <n v="0"/>
    <n v="1.1451991419022387"/>
  </r>
  <r>
    <x v="2"/>
    <x v="0"/>
    <x v="0"/>
    <n v="15"/>
    <n v="4"/>
    <x v="1"/>
    <x v="2"/>
    <n v="25.325172884878299"/>
    <n v="80.055933713912964"/>
    <n v="3"/>
    <n v="24.441913880621801"/>
    <n v="1"/>
    <n v="24.937709960822719"/>
    <n v="6.0971853733062744"/>
    <n v="8"/>
    <n v="4"/>
    <n v="24.319637435234089"/>
    <n v="24.937709960822719"/>
    <n v="3.4876721603108716"/>
    <n v="1.529951743338086"/>
    <n v="1.529951743338086"/>
    <n v="3.9704978687218238"/>
    <n v="1.529951743338086"/>
    <n v="1"/>
    <n v="1.529951743338086"/>
  </r>
  <r>
    <x v="2"/>
    <x v="0"/>
    <x v="0"/>
    <n v="15"/>
    <n v="4"/>
    <x v="1"/>
    <x v="3"/>
    <n v="20.969102052246811"/>
    <n v="79.350847721099854"/>
    <n v="3"/>
    <n v="19.375784868910419"/>
    <n v="1"/>
    <n v="20.526994463766702"/>
    <n v="6.1290051937103271"/>
    <n v="8"/>
    <n v="4"/>
    <n v="19.372065896607431"/>
    <n v="20.526994463766702"/>
    <n v="7.5984044493963943"/>
    <n v="2.1083763500151305"/>
    <n v="2.1083763500151305"/>
    <n v="7.6161399360840027"/>
    <n v="2.1083763500151305"/>
    <n v="1"/>
    <n v="2.1083763500151305"/>
  </r>
  <r>
    <x v="2"/>
    <x v="0"/>
    <x v="0"/>
    <n v="15"/>
    <n v="4"/>
    <x v="2"/>
    <x v="0"/>
    <n v="46.28948937655737"/>
    <n v="84.362987279891968"/>
    <n v="4"/>
    <n v="46.28933508886729"/>
    <n v="2"/>
    <n v="46.096675239503398"/>
    <n v="6.2923405170440674"/>
    <n v="8"/>
    <n v="4"/>
    <n v="46.28933508886729"/>
    <n v="40.409109048335573"/>
    <n v="3.3331041702547938E-4"/>
    <n v="0.41653977965810063"/>
    <n v="3.3331041702547938E-4"/>
    <n v="3.3331041702547938E-4"/>
    <n v="12.703489296211224"/>
    <n v="0"/>
    <n v="3.3331041702547938E-4"/>
  </r>
  <r>
    <x v="2"/>
    <x v="0"/>
    <x v="0"/>
    <n v="15"/>
    <n v="4"/>
    <x v="2"/>
    <x v="1"/>
    <n v="42.423131307500832"/>
    <n v="83.01250958442688"/>
    <n v="11"/>
    <n v="42.247196898826672"/>
    <n v="2"/>
    <n v="41.020643085241304"/>
    <n v="6.1345970630645752"/>
    <n v="8"/>
    <n v="4"/>
    <n v="41.841770137763383"/>
    <n v="36.423974307246333"/>
    <n v="0.41471339632831927"/>
    <n v="3.3059516802135591"/>
    <n v="0.41471339632831927"/>
    <n v="1.370387219942574"/>
    <n v="14.141240439726307"/>
    <n v="0"/>
    <n v="1.370387219942574"/>
  </r>
  <r>
    <x v="2"/>
    <x v="0"/>
    <x v="0"/>
    <n v="15"/>
    <n v="4"/>
    <x v="2"/>
    <x v="2"/>
    <n v="38.577234496008053"/>
    <n v="81.951739072799683"/>
    <n v="11"/>
    <n v="38.354423551650491"/>
    <n v="2"/>
    <n v="36.406068399548602"/>
    <n v="5.9570717811584473"/>
    <n v="8"/>
    <n v="4"/>
    <n v="37.176437939896267"/>
    <n v="32.606172027054242"/>
    <n v="0.57757106559988947"/>
    <n v="5.62810197471289"/>
    <n v="0.57757106559988947"/>
    <n v="3.6311482002597648"/>
    <n v="15.478202486421603"/>
    <n v="0"/>
    <n v="3.6311482002597648"/>
  </r>
  <r>
    <x v="2"/>
    <x v="0"/>
    <x v="0"/>
    <n v="15"/>
    <n v="4"/>
    <x v="2"/>
    <x v="3"/>
    <n v="34.775439309534249"/>
    <n v="81.55205249786377"/>
    <n v="11"/>
    <n v="34.41952463794469"/>
    <n v="2"/>
    <n v="32.192761077828933"/>
    <n v="6.5791974067687988"/>
    <n v="8"/>
    <n v="4"/>
    <n v="32.272580905454681"/>
    <n v="28.958424269088621"/>
    <n v="1.0234656374045563"/>
    <n v="7.4267307127799036"/>
    <n v="1.0234656374045563"/>
    <n v="7.1972013978077012"/>
    <n v="16.7273660834841"/>
    <n v="0"/>
    <n v="7.1972013978077012"/>
  </r>
  <r>
    <x v="2"/>
    <x v="0"/>
    <x v="0"/>
    <n v="15"/>
    <n v="4"/>
    <x v="3"/>
    <x v="0"/>
    <n v="54.361506564500083"/>
    <n v="84.025995254516602"/>
    <n v="4"/>
    <n v="54.361506407818077"/>
    <n v="2"/>
    <n v="54.3612916104031"/>
    <n v="6.1022078990936279"/>
    <n v="8"/>
    <n v="4"/>
    <n v="54.361506407818077"/>
    <n v="54.3612916104031"/>
    <n v="2.8822233955240274E-7"/>
    <n v="3.954160040200935E-4"/>
    <n v="2.8822233955240274E-7"/>
    <n v="2.8822233955240274E-7"/>
    <n v="3.954160040200935E-4"/>
    <n v="0"/>
    <n v="2.8822233955240274E-7"/>
  </r>
  <r>
    <x v="2"/>
    <x v="0"/>
    <x v="0"/>
    <n v="15"/>
    <n v="4"/>
    <x v="3"/>
    <x v="1"/>
    <n v="51.12165530003022"/>
    <n v="84.039717674255371"/>
    <n v="9"/>
    <n v="51.056377901744092"/>
    <n v="1"/>
    <n v="49.691324223819883"/>
    <n v="6.5466101169586182"/>
    <n v="8"/>
    <n v="4"/>
    <n v="50.707570063379073"/>
    <n v="49.677420581336087"/>
    <n v="0.12769030639367632"/>
    <n v="2.7978966405054786"/>
    <n v="0.12769030639367632"/>
    <n v="0.80999966495784015"/>
    <n v="2.8250938085200841"/>
    <n v="0"/>
    <n v="0.80999966495784015"/>
  </r>
  <r>
    <x v="2"/>
    <x v="0"/>
    <x v="0"/>
    <n v="15"/>
    <n v="4"/>
    <x v="3"/>
    <x v="2"/>
    <n v="47.881824836727532"/>
    <n v="83.945053339004517"/>
    <n v="9"/>
    <n v="47.714571961810812"/>
    <n v="1"/>
    <n v="46.506962953555053"/>
    <n v="6.4928669929504386"/>
    <n v="8"/>
    <n v="4"/>
    <n v="46.831752213699303"/>
    <n v="46.506962953555053"/>
    <n v="0.34930346846018567"/>
    <n v="2.8713648401259282"/>
    <n v="0.34930346846018567"/>
    <n v="2.1930505502012005"/>
    <n v="2.8713648401259282"/>
    <n v="0"/>
    <n v="2.1930505502012005"/>
  </r>
  <r>
    <x v="2"/>
    <x v="0"/>
    <x v="0"/>
    <n v="15"/>
    <n v="4"/>
    <x v="3"/>
    <x v="3"/>
    <n v="44.642011677828357"/>
    <n v="84.900073051452637"/>
    <n v="9"/>
    <n v="44.330624939156593"/>
    <n v="1"/>
    <n v="43.348507826330582"/>
    <n v="6.4370632171630859"/>
    <n v="8"/>
    <n v="4"/>
    <n v="43.252953941299893"/>
    <n v="43.348507826330582"/>
    <n v="0.69751950453974709"/>
    <n v="2.8975035014835564"/>
    <n v="0.69751950453974709"/>
    <n v="3.1115482576210733"/>
    <n v="2.8975035014835564"/>
    <n v="0"/>
    <n v="3.1115482576210733"/>
  </r>
  <r>
    <x v="2"/>
    <x v="0"/>
    <x v="1"/>
    <n v="15"/>
    <n v="4"/>
    <x v="0"/>
    <x v="0"/>
    <n v="29.621482303756562"/>
    <n v="127.9444274902344"/>
    <n v="3"/>
    <n v="29.533890386484359"/>
    <n v="2"/>
    <n v="28.8176059117379"/>
    <n v="14.05708432197571"/>
    <n v="8"/>
    <n v="4"/>
    <n v="29.533890386484359"/>
    <n v="28.29212507427421"/>
    <n v="0.29570403119594907"/>
    <n v="2.7138290507383389"/>
    <n v="0.29570403119594907"/>
    <n v="0.29570403119594907"/>
    <n v="4.4878146739934204"/>
    <n v="0"/>
    <n v="0.29570403119594907"/>
  </r>
  <r>
    <x v="2"/>
    <x v="0"/>
    <x v="1"/>
    <n v="15"/>
    <n v="4"/>
    <x v="0"/>
    <x v="1"/>
    <n v="25.04427759697818"/>
    <n v="126.7070617675781"/>
    <n v="3"/>
    <n v="24.409530656650951"/>
    <n v="1"/>
    <n v="23.789445257990192"/>
    <n v="14.464541435241699"/>
    <n v="8"/>
    <n v="4"/>
    <n v="24.409530656650951"/>
    <n v="23.789445257990192"/>
    <n v="2.5344989004746425"/>
    <n v="5.0104553191001013"/>
    <n v="2.5344989004746425"/>
    <n v="2.5344989004746425"/>
    <n v="5.0104553191001013"/>
    <n v="1"/>
    <n v="5.0104553191001013"/>
  </r>
  <r>
    <x v="2"/>
    <x v="0"/>
    <x v="1"/>
    <n v="15"/>
    <n v="4"/>
    <x v="0"/>
    <x v="2"/>
    <n v="20.685538605999589"/>
    <n v="125.25380253791811"/>
    <n v="3"/>
    <n v="19.361437563804781"/>
    <n v="1"/>
    <n v="19.520083300291951"/>
    <n v="14.471740961074831"/>
    <n v="8"/>
    <n v="4"/>
    <n v="19.361437563804781"/>
    <n v="19.520083300291951"/>
    <n v="6.4010953130839372"/>
    <n v="5.634154990625249"/>
    <n v="5.634154990625249"/>
    <n v="6.4010953130839372"/>
    <n v="5.634154990625249"/>
    <n v="1"/>
    <n v="5.634154990625249"/>
  </r>
  <r>
    <x v="2"/>
    <x v="0"/>
    <x v="1"/>
    <n v="15"/>
    <n v="4"/>
    <x v="0"/>
    <x v="3"/>
    <n v="16.50687646883809"/>
    <n v="124.0029735565186"/>
    <n v="5"/>
    <n v="14.600196030353541"/>
    <n v="1"/>
    <n v="15.475596492765289"/>
    <n v="13.027749538421631"/>
    <n v="7"/>
    <n v="4"/>
    <n v="14.543233252501929"/>
    <n v="15.475596492765289"/>
    <n v="11.550825149046261"/>
    <n v="6.2475779595229017"/>
    <n v="6.2475779595229017"/>
    <n v="11.895910289527842"/>
    <n v="6.2475779595229017"/>
    <n v="1"/>
    <n v="6.2475779595229017"/>
  </r>
  <r>
    <x v="2"/>
    <x v="0"/>
    <x v="1"/>
    <n v="15"/>
    <n v="4"/>
    <x v="1"/>
    <x v="0"/>
    <n v="36.875540178392512"/>
    <n v="129.3167915344238"/>
    <n v="3"/>
    <n v="36.875400236267218"/>
    <n v="2"/>
    <n v="36.260944663348234"/>
    <n v="15.103155374526979"/>
    <n v="8"/>
    <n v="4"/>
    <n v="36.875400236267218"/>
    <n v="36.260944663348234"/>
    <n v="3.7949850935637964E-4"/>
    <n v="1.6666752868461179"/>
    <n v="3.7949850935637964E-4"/>
    <n v="3.7949850935637964E-4"/>
    <n v="1.6666752868461179"/>
    <n v="0"/>
    <n v="3.7949850935637964E-4"/>
  </r>
  <r>
    <x v="2"/>
    <x v="0"/>
    <x v="1"/>
    <n v="15"/>
    <n v="4"/>
    <x v="1"/>
    <x v="1"/>
    <n v="33.654475353490433"/>
    <n v="129.355254650116"/>
    <n v="3"/>
    <n v="33.142623551320433"/>
    <n v="1"/>
    <n v="32.626292036156748"/>
    <n v="15.843665599823"/>
    <n v="8"/>
    <n v="4"/>
    <n v="32.818544110118467"/>
    <n v="32.626292036156748"/>
    <n v="1.5209026341779348"/>
    <n v="3.055116166673649"/>
    <n v="1.5209026341779348"/>
    <n v="2.4838635414510155"/>
    <n v="3.055116166673649"/>
    <n v="0"/>
    <n v="2.4838635414510155"/>
  </r>
  <r>
    <x v="2"/>
    <x v="0"/>
    <x v="1"/>
    <n v="15"/>
    <n v="4"/>
    <x v="1"/>
    <x v="2"/>
    <n v="30.304705986689889"/>
    <n v="129.797696352005"/>
    <n v="4"/>
    <n v="29.19268701830336"/>
    <n v="1"/>
    <n v="29.31555245584579"/>
    <n v="15.72159075737"/>
    <n v="8"/>
    <n v="4"/>
    <n v="29.19268701830336"/>
    <n v="29.31555245584579"/>
    <n v="3.6694596835057181"/>
    <n v="3.2640261591006516"/>
    <n v="3.2640261591006516"/>
    <n v="3.6694596835057181"/>
    <n v="3.2640261591006516"/>
    <n v="0"/>
    <n v="3.6694596835057181"/>
  </r>
  <r>
    <x v="2"/>
    <x v="0"/>
    <x v="1"/>
    <n v="15"/>
    <n v="4"/>
    <x v="1"/>
    <x v="3"/>
    <n v="26.896841217659048"/>
    <n v="127.97481465339661"/>
    <n v="4"/>
    <n v="25.244255411049441"/>
    <n v="1"/>
    <n v="25.946364715143819"/>
    <n v="14.96701264381409"/>
    <n v="8"/>
    <n v="4"/>
    <n v="25.06908329681616"/>
    <n v="25.946364715143819"/>
    <n v="6.1441631500007032"/>
    <n v="3.5337848590606868"/>
    <n v="3.5337848590606868"/>
    <n v="6.7954370777297033"/>
    <n v="3.5337848590606868"/>
    <n v="0"/>
    <n v="6.7954370777297033"/>
  </r>
  <r>
    <x v="2"/>
    <x v="0"/>
    <x v="1"/>
    <n v="15"/>
    <n v="4"/>
    <x v="2"/>
    <x v="0"/>
    <n v="49.315566517049817"/>
    <n v="135.15695714950559"/>
    <n v="4"/>
    <n v="49.315566505215841"/>
    <n v="3"/>
    <n v="49.269590930390841"/>
    <n v="14.84902787208557"/>
    <n v="8"/>
    <n v="4"/>
    <n v="49.315566505215841"/>
    <n v="43.101350300741871"/>
    <n v="2.3996430362724112E-8"/>
    <n v="9.322733146151907E-2"/>
    <n v="2.3996430362724112E-8"/>
    <n v="2.3996430362724112E-8"/>
    <n v="12.600922295315236"/>
    <n v="0"/>
    <n v="2.3996430362724112E-8"/>
  </r>
  <r>
    <x v="2"/>
    <x v="0"/>
    <x v="1"/>
    <n v="15"/>
    <n v="4"/>
    <x v="2"/>
    <x v="1"/>
    <n v="46.575158428732067"/>
    <n v="131.85297966003421"/>
    <n v="5"/>
    <n v="46.491711376198339"/>
    <n v="3"/>
    <n v="44.409134219420153"/>
    <n v="15.979200601577761"/>
    <n v="9"/>
    <n v="4"/>
    <n v="46.425816448468439"/>
    <n v="40.264220946202592"/>
    <n v="0.179166438395301"/>
    <n v="4.6505997668828121"/>
    <n v="0.179166438395301"/>
    <n v="0.32064728344863691"/>
    <n v="13.550007547878309"/>
    <n v="0"/>
    <n v="0.32064728344863691"/>
  </r>
  <r>
    <x v="2"/>
    <x v="0"/>
    <x v="1"/>
    <n v="15"/>
    <n v="4"/>
    <x v="2"/>
    <x v="2"/>
    <n v="43.643260247931877"/>
    <n v="131.20796155929571"/>
    <n v="6"/>
    <n v="43.50102955547775"/>
    <n v="3"/>
    <n v="39.99053720944643"/>
    <n v="14.15616154670715"/>
    <n v="8"/>
    <n v="4"/>
    <n v="43.418262146558313"/>
    <n v="38.132578349410608"/>
    <n v="0.32589383021830348"/>
    <n v="8.3695008524449985"/>
    <n v="0.32589383021830348"/>
    <n v="0.51553916938234901"/>
    <n v="12.626650408827796"/>
    <n v="0"/>
    <n v="0.51553916938234901"/>
  </r>
  <r>
    <x v="2"/>
    <x v="0"/>
    <x v="1"/>
    <n v="15"/>
    <n v="4"/>
    <x v="2"/>
    <x v="3"/>
    <n v="40.583563527591998"/>
    <n v="130.646763086319"/>
    <n v="10"/>
    <n v="40.433958383947619"/>
    <n v="3"/>
    <n v="35.956166026427063"/>
    <n v="14.797857522964479"/>
    <n v="9"/>
    <n v="4"/>
    <n v="39.995322412082153"/>
    <n v="35.333251904960917"/>
    <n v="0.3686348133097419"/>
    <n v="11.402146827295871"/>
    <n v="0.3686348133097419"/>
    <n v="1.4494565394926722"/>
    <n v="12.937039447168047"/>
    <n v="0"/>
    <n v="1.4494565394926722"/>
  </r>
  <r>
    <x v="2"/>
    <x v="0"/>
    <x v="1"/>
    <n v="15"/>
    <n v="4"/>
    <x v="3"/>
    <x v="0"/>
    <n v="54.805208040643492"/>
    <n v="135.4418785572052"/>
    <n v="4"/>
    <n v="54.805208040534737"/>
    <n v="3"/>
    <n v="54.80518677860195"/>
    <n v="13.730247735977169"/>
    <n v="8"/>
    <n v="4"/>
    <n v="54.805208040534737"/>
    <n v="54.80518677860195"/>
    <n v="1.9844039466976904E-10"/>
    <n v="3.8795658848235067E-5"/>
    <n v="1.9844039466976904E-10"/>
    <n v="1.9844039466976904E-10"/>
    <n v="3.8795658848235067E-5"/>
    <n v="0"/>
    <n v="1.9844039466976904E-10"/>
  </r>
  <r>
    <x v="2"/>
    <x v="0"/>
    <x v="1"/>
    <n v="15"/>
    <n v="4"/>
    <x v="3"/>
    <x v="1"/>
    <n v="52.880728804802153"/>
    <n v="133.64228534698489"/>
    <n v="5"/>
    <n v="52.872402003589663"/>
    <n v="2"/>
    <n v="52.30237045998075"/>
    <n v="15.267082691192631"/>
    <n v="9"/>
    <n v="4"/>
    <n v="52.830842739949802"/>
    <n v="52.30237045998075"/>
    <n v="1.5746381339082911E-2"/>
    <n v="1.0937034301404747"/>
    <n v="1.5746381339082911E-2"/>
    <n v="9.4336946520717405E-2"/>
    <n v="1.0937034301404747"/>
    <n v="0"/>
    <n v="9.4336946520717405E-2"/>
  </r>
  <r>
    <x v="2"/>
    <x v="0"/>
    <x v="1"/>
    <n v="15"/>
    <n v="4"/>
    <x v="3"/>
    <x v="2"/>
    <n v="50.901561719803837"/>
    <n v="132.4594855308533"/>
    <n v="6"/>
    <n v="50.877339560260637"/>
    <n v="2"/>
    <n v="50.325854107860337"/>
    <n v="13.590733528137211"/>
    <n v="8"/>
    <n v="4"/>
    <n v="50.854971137138527"/>
    <n v="50.325854107860337"/>
    <n v="4.7586279722682936E-2"/>
    <n v="1.1310215099343686"/>
    <n v="4.7586279722682936E-2"/>
    <n v="9.1530752871150728E-2"/>
    <n v="1.1310215099343686"/>
    <n v="0"/>
    <n v="9.1530752871150728E-2"/>
  </r>
  <r>
    <x v="2"/>
    <x v="0"/>
    <x v="1"/>
    <n v="15"/>
    <n v="4"/>
    <x v="3"/>
    <x v="3"/>
    <n v="48.890229996874119"/>
    <n v="137.53108692169189"/>
    <n v="7"/>
    <n v="48.834961314201387"/>
    <n v="2"/>
    <n v="48.351236762359257"/>
    <n v="13.448990821838381"/>
    <n v="7"/>
    <n v="4"/>
    <n v="48.703658261840367"/>
    <n v="48.351236762359257"/>
    <n v="0.11304647713104672"/>
    <n v="1.1024559192078331"/>
    <n v="0.11304647713104672"/>
    <n v="0.38161353514941676"/>
    <n v="1.1024559192078331"/>
    <n v="0"/>
    <n v="0.38161353514941676"/>
  </r>
  <r>
    <x v="2"/>
    <x v="0"/>
    <x v="2"/>
    <n v="15"/>
    <n v="4"/>
    <x v="0"/>
    <x v="0"/>
    <n v="32.190338540751668"/>
    <n v="193.5748522281647"/>
    <n v="3"/>
    <n v="32.187056733619983"/>
    <n v="3"/>
    <n v="31.782456265783821"/>
    <n v="32.23691987991333"/>
    <n v="8"/>
    <n v="5"/>
    <n v="32.187056733619983"/>
    <n v="30.476852934453198"/>
    <n v="1.0195006577923124E-2"/>
    <n v="1.2670953256719686"/>
    <n v="1.0195006577923124E-2"/>
    <n v="1.0195006577923124E-2"/>
    <n v="5.3229810060222444"/>
    <n v="0"/>
    <n v="1.0195006577923124E-2"/>
  </r>
  <r>
    <x v="2"/>
    <x v="0"/>
    <x v="2"/>
    <n v="15"/>
    <n v="4"/>
    <x v="0"/>
    <x v="1"/>
    <n v="28.735259627445561"/>
    <n v="192.0273668766022"/>
    <n v="4"/>
    <n v="28.31199796478916"/>
    <n v="1"/>
    <n v="27.081078262044809"/>
    <n v="30.499570369720459"/>
    <n v="8"/>
    <n v="5"/>
    <n v="28.291978843176949"/>
    <n v="27.040260769592599"/>
    <n v="1.4729696830445067"/>
    <n v="5.7566257860458458"/>
    <n v="1.4729696830445067"/>
    <n v="1.542637129491"/>
    <n v="5.8986725014102124"/>
    <n v="0"/>
    <n v="1.542637129491"/>
  </r>
  <r>
    <x v="2"/>
    <x v="0"/>
    <x v="2"/>
    <n v="15"/>
    <n v="4"/>
    <x v="0"/>
    <x v="2"/>
    <n v="25.134631873746951"/>
    <n v="191.35919570922849"/>
    <n v="5"/>
    <n v="24.415127677665101"/>
    <n v="1"/>
    <n v="23.660445934447559"/>
    <n v="28.572710037231449"/>
    <n v="7"/>
    <n v="5"/>
    <n v="24.280163432839139"/>
    <n v="23.620418945180031"/>
    <n v="2.862600891455148"/>
    <n v="5.8651582673035891"/>
    <n v="2.862600891455148"/>
    <n v="3.3995661651217661"/>
    <n v="6.0244086174522842"/>
    <n v="1"/>
    <n v="6.0244086174522842"/>
  </r>
  <r>
    <x v="2"/>
    <x v="0"/>
    <x v="2"/>
    <n v="15"/>
    <n v="4"/>
    <x v="0"/>
    <x v="3"/>
    <n v="21.577804865656599"/>
    <n v="187.5036156177521"/>
    <n v="5"/>
    <n v="20.26808457081453"/>
    <n v="2"/>
    <n v="20.26082256677029"/>
    <n v="27.773494005203251"/>
    <n v="7"/>
    <n v="5"/>
    <n v="20.014028693069079"/>
    <n v="20.26082256677029"/>
    <n v="6.0697568774784427"/>
    <n v="6.1034118488226206"/>
    <n v="6.0697568774784427"/>
    <n v="7.2471513313035762"/>
    <n v="6.1034118488226206"/>
    <n v="1"/>
    <n v="6.1034118488226206"/>
  </r>
  <r>
    <x v="2"/>
    <x v="0"/>
    <x v="2"/>
    <n v="15"/>
    <n v="4"/>
    <x v="1"/>
    <x v="0"/>
    <n v="37.557651597466801"/>
    <n v="194.7063658237457"/>
    <n v="3"/>
    <n v="37.557651405848617"/>
    <n v="3"/>
    <n v="36.565497497755238"/>
    <n v="31.130594730377201"/>
    <n v="8"/>
    <n v="5"/>
    <n v="37.557651405848617"/>
    <n v="36.565497497755238"/>
    <n v="5.1019745985324805E-7"/>
    <n v="2.641683006022884"/>
    <n v="5.1019745985324805E-7"/>
    <n v="5.1019745985324805E-7"/>
    <n v="2.641683006022884"/>
    <n v="0"/>
    <n v="5.1019745985324805E-7"/>
  </r>
  <r>
    <x v="2"/>
    <x v="0"/>
    <x v="2"/>
    <n v="15"/>
    <n v="4"/>
    <x v="1"/>
    <x v="1"/>
    <n v="35.725152585131063"/>
    <n v="194.18347144126889"/>
    <n v="3"/>
    <n v="35.621319988854289"/>
    <n v="2"/>
    <n v="34.608364034703811"/>
    <n v="32.082169771194458"/>
    <n v="8"/>
    <n v="5"/>
    <n v="35.621319988854289"/>
    <n v="34.608364034703811"/>
    <n v="0.29064283498677018"/>
    <n v="3.1260567684518814"/>
    <n v="0.29064283498677018"/>
    <n v="0.29064283498677018"/>
    <n v="3.1260567684518814"/>
    <n v="0"/>
    <n v="0.29064283498677018"/>
  </r>
  <r>
    <x v="2"/>
    <x v="0"/>
    <x v="2"/>
    <n v="15"/>
    <n v="4"/>
    <x v="1"/>
    <x v="2"/>
    <n v="33.65956983368519"/>
    <n v="193.75827550888059"/>
    <n v="3"/>
    <n v="33.208567966997009"/>
    <n v="2"/>
    <n v="32.51421158766076"/>
    <n v="31.069827318191528"/>
    <n v="8"/>
    <n v="5"/>
    <n v="33.123825452857901"/>
    <n v="32.51421158766076"/>
    <n v="1.3398919502436284"/>
    <n v="3.4027714901994952"/>
    <n v="1.3398919502436284"/>
    <n v="1.5916554592778451"/>
    <n v="3.4027714901994952"/>
    <n v="0"/>
    <n v="1.5916554592778451"/>
  </r>
  <r>
    <x v="2"/>
    <x v="0"/>
    <x v="2"/>
    <n v="15"/>
    <n v="4"/>
    <x v="1"/>
    <x v="3"/>
    <n v="31.390972146787512"/>
    <n v="192.26888918876651"/>
    <n v="4"/>
    <n v="30.525243187887821"/>
    <n v="2"/>
    <n v="30.20043225481735"/>
    <n v="32.367772817611687"/>
    <n v="8"/>
    <n v="5"/>
    <n v="30.135359103676869"/>
    <n v="30.20043225481735"/>
    <n v="2.7578915200569472"/>
    <n v="3.7926187389261803"/>
    <n v="2.7578915200569472"/>
    <n v="3.9999176745443337"/>
    <n v="3.7926187389261803"/>
    <n v="0"/>
    <n v="3.9999176745443337"/>
  </r>
  <r>
    <x v="2"/>
    <x v="0"/>
    <x v="2"/>
    <n v="15"/>
    <n v="4"/>
    <x v="2"/>
    <x v="0"/>
    <n v="51.122532810071831"/>
    <n v="197.80726361274719"/>
    <n v="4"/>
    <n v="51.122532810061657"/>
    <n v="4"/>
    <n v="51.11046132894873"/>
    <n v="31.980864286422729"/>
    <n v="8"/>
    <n v="5"/>
    <n v="51.122532810061657"/>
    <n v="45.444455096287193"/>
    <n v="1.990310615846488E-11"/>
    <n v="2.3612838526503591E-2"/>
    <n v="1.990310615846488E-11"/>
    <n v="1.990310615846488E-11"/>
    <n v="11.106800468747473"/>
    <n v="0"/>
    <n v="1.990310615846488E-11"/>
  </r>
  <r>
    <x v="2"/>
    <x v="0"/>
    <x v="2"/>
    <n v="15"/>
    <n v="4"/>
    <x v="2"/>
    <x v="1"/>
    <n v="49.056517567188337"/>
    <n v="198.63638114929199"/>
    <n v="5"/>
    <n v="49.046060635416737"/>
    <n v="4"/>
    <n v="46.40678856725269"/>
    <n v="31.016385316848751"/>
    <n v="8"/>
    <n v="5"/>
    <n v="49.043910545520333"/>
    <n v="43.569223821107563"/>
    <n v="2.1316090685153038E-2"/>
    <n v="5.401380145475164"/>
    <n v="2.1316090685153038E-2"/>
    <n v="2.5698973945178057E-2"/>
    <n v="11.185656908004765"/>
    <n v="0"/>
    <n v="2.5698973945178057E-2"/>
  </r>
  <r>
    <x v="2"/>
    <x v="0"/>
    <x v="2"/>
    <n v="15"/>
    <n v="4"/>
    <x v="2"/>
    <x v="2"/>
    <n v="46.882926401793142"/>
    <n v="198.08416938781741"/>
    <n v="5"/>
    <n v="46.846047740022392"/>
    <n v="4"/>
    <n v="42.130722420256312"/>
    <n v="34.193267583847053"/>
    <n v="9"/>
    <n v="5"/>
    <n v="46.765928368046282"/>
    <n v="41.50644484444674"/>
    <n v="7.8661177108900429E-2"/>
    <n v="10.136321143458041"/>
    <n v="7.8661177108900429E-2"/>
    <n v="0.24955360666732035"/>
    <n v="11.467888141770874"/>
    <n v="0"/>
    <n v="0.24955360666732035"/>
  </r>
  <r>
    <x v="2"/>
    <x v="0"/>
    <x v="2"/>
    <n v="15"/>
    <n v="4"/>
    <x v="2"/>
    <x v="3"/>
    <n v="44.600098060501423"/>
    <n v="196.9407958984375"/>
    <n v="5"/>
    <n v="44.450510988533843"/>
    <n v="2"/>
    <n v="39.268202765751482"/>
    <n v="34.811721324920647"/>
    <n v="9"/>
    <n v="5"/>
    <n v="44.450510988533843"/>
    <n v="39.268202765751482"/>
    <n v="0.33539628492444379"/>
    <n v="11.954895900715417"/>
    <n v="0.33539628492444379"/>
    <n v="0.33539628492444379"/>
    <n v="11.954895900715417"/>
    <n v="0"/>
    <n v="0.33539628492444379"/>
  </r>
  <r>
    <x v="2"/>
    <x v="0"/>
    <x v="2"/>
    <n v="15"/>
    <n v="4"/>
    <x v="3"/>
    <x v="0"/>
    <n v="54.930488603184571"/>
    <n v="205.67165803909299"/>
    <n v="4"/>
    <n v="54.930488603184607"/>
    <n v="4"/>
    <n v="54.930485950140643"/>
    <n v="29.961043834686279"/>
    <n v="8"/>
    <n v="5"/>
    <n v="54.930488603184607"/>
    <n v="54.930485950140643"/>
    <n v="-6.4676535183678191E-14"/>
    <n v="4.8298203711823266E-6"/>
    <n v="-6.4676535183678191E-14"/>
    <n v="-6.4676535183678191E-14"/>
    <n v="4.8298203711823266E-6"/>
    <n v="0"/>
    <n v="-6.4676535183678191E-14"/>
  </r>
  <r>
    <x v="2"/>
    <x v="0"/>
    <x v="2"/>
    <n v="15"/>
    <n v="4"/>
    <x v="3"/>
    <x v="1"/>
    <n v="53.753866099113957"/>
    <n v="198.69128346443179"/>
    <n v="5"/>
    <n v="53.753668339430213"/>
    <n v="3"/>
    <n v="53.509361408177561"/>
    <n v="30.015212535858151"/>
    <n v="8"/>
    <n v="5"/>
    <n v="53.745806318357793"/>
    <n v="53.509361408177561"/>
    <n v="3.678985310169719E-4"/>
    <n v="0.45485973136437441"/>
    <n v="3.678985310169719E-4"/>
    <n v="1.4993862471774741E-2"/>
    <n v="0.45485973136437441"/>
    <n v="0"/>
    <n v="1.4993862471774741E-2"/>
  </r>
  <r>
    <x v="2"/>
    <x v="0"/>
    <x v="2"/>
    <n v="15"/>
    <n v="4"/>
    <x v="3"/>
    <x v="2"/>
    <n v="52.56060008841245"/>
    <n v="199.36113309860229"/>
    <n v="5"/>
    <n v="52.558595315234243"/>
    <n v="3"/>
    <n v="52.291146269576018"/>
    <n v="31.896790981292721"/>
    <n v="9"/>
    <n v="5"/>
    <n v="52.558595315234243"/>
    <n v="52.291146269576018"/>
    <n v="3.8142128796758252E-3"/>
    <n v="0.51265361959943823"/>
    <n v="3.8142128796758252E-3"/>
    <n v="3.8142128796758252E-3"/>
    <n v="0.51265361959943823"/>
    <n v="0"/>
    <n v="3.8142128796758252E-3"/>
  </r>
  <r>
    <x v="2"/>
    <x v="0"/>
    <x v="2"/>
    <n v="15"/>
    <n v="4"/>
    <x v="3"/>
    <x v="3"/>
    <n v="51.350587347009593"/>
    <n v="198.11876893043521"/>
    <n v="5"/>
    <n v="51.333322090285037"/>
    <n v="3"/>
    <n v="51.071942954670469"/>
    <n v="32.534724712371833"/>
    <n v="9"/>
    <n v="5"/>
    <n v="51.333322090285037"/>
    <n v="51.071942954670469"/>
    <n v="3.3622315958888073E-2"/>
    <n v="0.54263136360279918"/>
    <n v="3.3622315958888073E-2"/>
    <n v="3.3622315958888073E-2"/>
    <n v="0.54263136360279918"/>
    <n v="0"/>
    <n v="3.3622315958888073E-2"/>
  </r>
  <r>
    <x v="2"/>
    <x v="0"/>
    <x v="3"/>
    <n v="15"/>
    <n v="4"/>
    <x v="0"/>
    <x v="0"/>
    <n v="33.728246039669877"/>
    <n v="272.30563116073608"/>
    <n v="3"/>
    <n v="33.728241219687163"/>
    <n v="4"/>
    <n v="33.544096084490853"/>
    <n v="72.991063356399536"/>
    <n v="8"/>
    <n v="4"/>
    <n v="33.728241219687163"/>
    <n v="32.000646724069568"/>
    <n v="1.4290641463332589E-5"/>
    <n v="0.54598141558393931"/>
    <n v="1.4290641463332589E-5"/>
    <n v="1.4290641463332589E-5"/>
    <n v="5.1221143061171102"/>
    <n v="0"/>
    <n v="1.4290641463332589E-5"/>
  </r>
  <r>
    <x v="2"/>
    <x v="0"/>
    <x v="3"/>
    <n v="15"/>
    <n v="4"/>
    <x v="0"/>
    <x v="1"/>
    <n v="31.26956186302759"/>
    <n v="269.58067440986628"/>
    <n v="3"/>
    <n v="31.111250456430689"/>
    <n v="2"/>
    <n v="29.63325432341491"/>
    <n v="69.991648197174072"/>
    <n v="8"/>
    <n v="4"/>
    <n v="31.111250456430689"/>
    <n v="29.63325432341491"/>
    <n v="0.50627958041230214"/>
    <n v="5.2329084327446642"/>
    <n v="0.50627958041230214"/>
    <n v="0.50627958041230214"/>
    <n v="5.2329084327446642"/>
    <n v="0"/>
    <n v="0.50627958041230214"/>
  </r>
  <r>
    <x v="2"/>
    <x v="0"/>
    <x v="3"/>
    <n v="15"/>
    <n v="4"/>
    <x v="0"/>
    <x v="2"/>
    <n v="28.57586928016913"/>
    <n v="270.28468728065491"/>
    <n v="4"/>
    <n v="28.065153698932399"/>
    <n v="2"/>
    <n v="27.037513091942252"/>
    <n v="67.290460348129272"/>
    <n v="8"/>
    <n v="4"/>
    <n v="27.965808759428221"/>
    <n v="27.037513091942252"/>
    <n v="1.7872267549570351"/>
    <n v="5.3834099433484424"/>
    <n v="1.7872267549570351"/>
    <n v="2.1348800092820768"/>
    <n v="5.3834099433484424"/>
    <n v="0"/>
    <n v="2.1348800092820768"/>
  </r>
  <r>
    <x v="2"/>
    <x v="0"/>
    <x v="3"/>
    <n v="15"/>
    <n v="4"/>
    <x v="0"/>
    <x v="3"/>
    <n v="25.71297588168332"/>
    <n v="271.73321151733398"/>
    <n v="5"/>
    <n v="24.682090850282659"/>
    <n v="2"/>
    <n v="24.255766517080321"/>
    <n v="63.906310558319092"/>
    <n v="7"/>
    <n v="4"/>
    <n v="24.536833790907451"/>
    <n v="24.255766517080321"/>
    <n v="4.0092015647827592"/>
    <n v="5.6672139829643156"/>
    <n v="4.0092015647827592"/>
    <n v="4.5741189047421607"/>
    <n v="5.6672139829643156"/>
    <n v="1"/>
    <n v="5.6672139829643156"/>
  </r>
  <r>
    <x v="2"/>
    <x v="0"/>
    <x v="3"/>
    <n v="15"/>
    <n v="4"/>
    <x v="1"/>
    <x v="0"/>
    <n v="38.001761925378837"/>
    <n v="270.85041761398321"/>
    <n v="3"/>
    <n v="38.001761925252367"/>
    <n v="4"/>
    <n v="36.638163567083922"/>
    <n v="70.544530868530273"/>
    <n v="8"/>
    <n v="4"/>
    <n v="38.001761925252367"/>
    <n v="36.638163567083922"/>
    <n v="3.3279904701860603E-10"/>
    <n v="3.5882503578979028"/>
    <n v="3.3279904701860603E-10"/>
    <n v="3.3279904701860603E-10"/>
    <n v="3.5882503578979028"/>
    <n v="0"/>
    <n v="3.3279904701860603E-10"/>
  </r>
  <r>
    <x v="2"/>
    <x v="0"/>
    <x v="3"/>
    <n v="15"/>
    <n v="4"/>
    <x v="1"/>
    <x v="1"/>
    <n v="36.940664183124113"/>
    <n v="271.68417596817022"/>
    <n v="3"/>
    <n v="36.917600710866829"/>
    <n v="3"/>
    <n v="35.565152597990661"/>
    <n v="68.355720996856689"/>
    <n v="8"/>
    <n v="4"/>
    <n v="36.917600710866829"/>
    <n v="35.565152597990661"/>
    <n v="6.24338321123655E-2"/>
    <n v="3.7235702593615998"/>
    <n v="6.24338321123655E-2"/>
    <n v="6.24338321123655E-2"/>
    <n v="3.7235702593615998"/>
    <n v="0"/>
    <n v="6.24338321123655E-2"/>
  </r>
  <r>
    <x v="2"/>
    <x v="0"/>
    <x v="3"/>
    <n v="15"/>
    <n v="4"/>
    <x v="1"/>
    <x v="2"/>
    <n v="35.678291462673627"/>
    <n v="273.47399163246149"/>
    <n v="3"/>
    <n v="35.515373281937329"/>
    <n v="3"/>
    <n v="34.198474755641733"/>
    <n v="69.206452131271362"/>
    <n v="8"/>
    <n v="4"/>
    <n v="35.253198030724313"/>
    <n v="34.198474755641733"/>
    <n v="0.4566311167303011"/>
    <n v="4.1476669603982232"/>
    <n v="0.4566311167303011"/>
    <n v="1.1914624117975037"/>
    <n v="4.1476669603982232"/>
    <n v="0"/>
    <n v="1.1914624117975037"/>
  </r>
  <r>
    <x v="2"/>
    <x v="0"/>
    <x v="3"/>
    <n v="15"/>
    <n v="4"/>
    <x v="1"/>
    <x v="3"/>
    <n v="34.214053611201933"/>
    <n v="273.19358372688288"/>
    <n v="4"/>
    <n v="33.752479796042898"/>
    <n v="3"/>
    <n v="32.54353194717568"/>
    <n v="66.932368278503418"/>
    <n v="8"/>
    <n v="4"/>
    <n v="33.752479796042898"/>
    <n v="32.54353194717568"/>
    <n v="1.3490766700848107"/>
    <n v="4.8825599065505418"/>
    <n v="1.3490766700848107"/>
    <n v="1.3490766700848107"/>
    <n v="4.8825599065505418"/>
    <n v="0"/>
    <n v="1.3490766700848107"/>
  </r>
  <r>
    <x v="2"/>
    <x v="0"/>
    <x v="3"/>
    <n v="15"/>
    <n v="4"/>
    <x v="2"/>
    <x v="0"/>
    <n v="52.249883019712527"/>
    <n v="279.69394278526312"/>
    <n v="4"/>
    <n v="52.249883019712399"/>
    <n v="5"/>
    <n v="52.246216887841207"/>
    <n v="69.957435369491577"/>
    <n v="8"/>
    <n v="5"/>
    <n v="52.249883019712399"/>
    <n v="47.356862944029622"/>
    <n v="2.4478082063564723E-13"/>
    <n v="7.0165360369072909E-3"/>
    <n v="2.4478082063564723E-13"/>
    <n v="2.4478082063564723E-13"/>
    <n v="9.3646526899149141"/>
    <n v="0"/>
    <n v="2.4478082063564723E-13"/>
  </r>
  <r>
    <x v="2"/>
    <x v="0"/>
    <x v="3"/>
    <n v="15"/>
    <n v="4"/>
    <x v="2"/>
    <x v="1"/>
    <n v="50.52501750102185"/>
    <n v="277.38743948936462"/>
    <n v="4"/>
    <n v="50.524045356890973"/>
    <n v="5"/>
    <n v="47.663063702705927"/>
    <n v="67.318093776702881"/>
    <n v="8"/>
    <n v="5"/>
    <n v="50.524045356890973"/>
    <n v="45.50880338702656"/>
    <n v="1.9240846989460672E-3"/>
    <n v="5.6644291083284459"/>
    <n v="1.9240846989460672E-3"/>
    <n v="1.9240846989460672E-3"/>
    <n v="9.928178874740297"/>
    <n v="0"/>
    <n v="1.9240846989460672E-3"/>
  </r>
  <r>
    <x v="2"/>
    <x v="0"/>
    <x v="3"/>
    <n v="15"/>
    <n v="4"/>
    <x v="2"/>
    <x v="2"/>
    <n v="48.746071960291722"/>
    <n v="282.02327966690058"/>
    <n v="5"/>
    <n v="48.743749039259527"/>
    <n v="4"/>
    <n v="43.924266885835237"/>
    <n v="73.03555965423584"/>
    <n v="8"/>
    <n v="4"/>
    <n v="48.714812657951882"/>
    <n v="43.538306312152613"/>
    <n v="4.7653501888070444E-3"/>
    <n v="9.8916792277833174"/>
    <n v="4.7653501888070444E-3"/>
    <n v="6.4126812854386081E-2"/>
    <n v="10.683457022714212"/>
    <n v="0"/>
    <n v="6.4126812854386081E-2"/>
  </r>
  <r>
    <x v="2"/>
    <x v="0"/>
    <x v="3"/>
    <n v="15"/>
    <n v="4"/>
    <x v="2"/>
    <x v="3"/>
    <n v="46.917920150604267"/>
    <n v="280.14028811454767"/>
    <n v="5"/>
    <n v="46.907697802751969"/>
    <n v="4"/>
    <n v="42.162686874684013"/>
    <n v="75.224921464920044"/>
    <n v="9"/>
    <n v="4"/>
    <n v="46.797583074853812"/>
    <n v="41.46627740311343"/>
    <n v="2.1787725925372335E-2"/>
    <n v="10.13521754727444"/>
    <n v="2.1787725925372335E-2"/>
    <n v="0.25648425029110328"/>
    <n v="11.619532003957818"/>
    <n v="0"/>
    <n v="0.25648425029110328"/>
  </r>
  <r>
    <x v="2"/>
    <x v="0"/>
    <x v="3"/>
    <n v="15"/>
    <n v="4"/>
    <x v="3"/>
    <x v="0"/>
    <n v="54.971897327519883"/>
    <n v="291.66469264030462"/>
    <n v="4"/>
    <n v="54.97189732751977"/>
    <n v="5"/>
    <n v="54.971896881106233"/>
    <n v="76.629392623901367"/>
    <n v="8"/>
    <n v="5"/>
    <n v="54.97189732751977"/>
    <n v="54.971896881106233"/>
    <n v="2.0680901196528727E-13"/>
    <n v="8.1207612004804562E-7"/>
    <n v="2.0680901196528727E-13"/>
    <n v="2.0680901196528727E-13"/>
    <n v="8.1207612004804562E-7"/>
    <n v="0"/>
    <n v="2.0680901196528727E-13"/>
  </r>
  <r>
    <x v="2"/>
    <x v="0"/>
    <x v="3"/>
    <n v="15"/>
    <n v="4"/>
    <x v="3"/>
    <x v="1"/>
    <n v="54.23549440035557"/>
    <n v="280.52658081054688"/>
    <n v="5"/>
    <n v="54.235492050898088"/>
    <n v="4"/>
    <n v="54.134326241452811"/>
    <n v="66.733241558074951"/>
    <n v="8"/>
    <n v="4"/>
    <n v="54.233585967176467"/>
    <n v="54.134326241452811"/>
    <n v="4.3319554986538395E-6"/>
    <n v="0.18653496206000403"/>
    <n v="4.3319554986538395E-6"/>
    <n v="3.5187900473734506E-3"/>
    <n v="0.18653496206000403"/>
    <n v="0"/>
    <n v="3.5187900473734506E-3"/>
  </r>
  <r>
    <x v="2"/>
    <x v="0"/>
    <x v="3"/>
    <n v="15"/>
    <n v="4"/>
    <x v="3"/>
    <x v="2"/>
    <n v="53.495203115313487"/>
    <n v="278.8068528175354"/>
    <n v="5"/>
    <n v="53.495178744092136"/>
    <n v="4"/>
    <n v="53.382848747963337"/>
    <n v="65.40816330909729"/>
    <n v="8"/>
    <n v="4"/>
    <n v="53.485947229288413"/>
    <n v="53.382848747963337"/>
    <n v="4.555776954022535E-5"/>
    <n v="0.21002699458484284"/>
    <n v="4.555776954022535E-5"/>
    <n v="1.7302272888134417E-2"/>
    <n v="0.21002699458484284"/>
    <n v="0"/>
    <n v="1.7302272888134417E-2"/>
  </r>
  <r>
    <x v="2"/>
    <x v="0"/>
    <x v="3"/>
    <n v="15"/>
    <n v="4"/>
    <x v="3"/>
    <x v="3"/>
    <n v="52.748818937839722"/>
    <n v="279.74505996704102"/>
    <n v="5"/>
    <n v="52.748649394647302"/>
    <n v="4"/>
    <n v="52.630524036564907"/>
    <n v="75.574780464172363"/>
    <n v="9"/>
    <n v="4"/>
    <n v="52.748649394647302"/>
    <n v="52.630524036564907"/>
    <n v="3.21416092027114E-4"/>
    <n v="0.22426075816828517"/>
    <n v="3.21416092027114E-4"/>
    <n v="3.21416092027114E-4"/>
    <n v="0.22426075816828517"/>
    <n v="0"/>
    <n v="3.21416092027114E-4"/>
  </r>
  <r>
    <x v="2"/>
    <x v="1"/>
    <x v="0"/>
    <n v="15"/>
    <n v="4"/>
    <x v="0"/>
    <x v="0"/>
    <n v="29.166666666666639"/>
    <n v="94.354055404663086"/>
    <n v="9"/>
    <n v="29.077947534577131"/>
    <n v="1"/>
    <n v="29.166666666666629"/>
    <n v="8.8299193382263184"/>
    <n v="8"/>
    <n v="4"/>
    <n v="28.764406737121501"/>
    <n v="29.166666666666629"/>
    <n v="0.30417988144974351"/>
    <n v="3.6542197839090901E-14"/>
    <n v="3.6542197839090901E-14"/>
    <n v="1.3791769012976192"/>
    <n v="3.6542197839090901E-14"/>
    <n v="1"/>
    <n v="3.6542197839090901E-14"/>
  </r>
  <r>
    <x v="2"/>
    <x v="1"/>
    <x v="0"/>
    <n v="15"/>
    <n v="4"/>
    <x v="0"/>
    <x v="1"/>
    <n v="24.034109942347879"/>
    <n v="93.769441843032837"/>
    <n v="9"/>
    <n v="23.604114772669149"/>
    <n v="1"/>
    <n v="24.032258064516029"/>
    <n v="9.8494350910186768"/>
    <n v="9"/>
    <n v="4"/>
    <n v="23.023623846644391"/>
    <n v="24.032258064516029"/>
    <n v="1.789103780877203"/>
    <n v="7.7052066263005427E-3"/>
    <n v="7.7052066263005427E-3"/>
    <n v="4.2043832624857096"/>
    <n v="7.7052066263005427E-3"/>
    <n v="1"/>
    <n v="7.7052066263005427E-3"/>
  </r>
  <r>
    <x v="2"/>
    <x v="1"/>
    <x v="0"/>
    <n v="15"/>
    <n v="4"/>
    <x v="0"/>
    <x v="2"/>
    <n v="19.374759607389791"/>
    <n v="92.287011623382568"/>
    <n v="9"/>
    <n v="18.443861614883769"/>
    <n v="1"/>
    <n v="19.348958333333329"/>
    <n v="9.4079177379608154"/>
    <n v="9"/>
    <n v="4"/>
    <n v="17.90608848386174"/>
    <n v="19.348958333333329"/>
    <n v="4.8046944136068932"/>
    <n v="0.13316951838009608"/>
    <n v="0.13316951838009608"/>
    <n v="7.5803321088323594"/>
    <n v="0.13316951838009608"/>
    <n v="1"/>
    <n v="0.13316951838009608"/>
  </r>
  <r>
    <x v="2"/>
    <x v="1"/>
    <x v="0"/>
    <n v="15"/>
    <n v="4"/>
    <x v="0"/>
    <x v="3"/>
    <n v="15.1294262428545"/>
    <n v="90.507567644119263"/>
    <n v="9"/>
    <n v="13.59232923756408"/>
    <n v="1"/>
    <n v="15.04662004661999"/>
    <n v="9.7751505374908447"/>
    <n v="9"/>
    <n v="4"/>
    <n v="13.162220596543399"/>
    <n v="15.04662004661999"/>
    <n v="10.159651665682814"/>
    <n v="0.54731881371653412"/>
    <n v="0.54731881371653412"/>
    <n v="13.002513213217156"/>
    <n v="0.54731881371653412"/>
    <n v="1"/>
    <n v="0.54731881371653412"/>
  </r>
  <r>
    <x v="2"/>
    <x v="1"/>
    <x v="0"/>
    <n v="15"/>
    <n v="4"/>
    <x v="1"/>
    <x v="0"/>
    <n v="45.348021713793628"/>
    <n v="97.459409713745117"/>
    <n v="6"/>
    <n v="44.94597308363177"/>
    <n v="1"/>
    <n v="45.348021713793663"/>
    <n v="8.3231160640716553"/>
    <n v="8"/>
    <n v="4"/>
    <n v="44.801259241523333"/>
    <n v="45.348021713793663"/>
    <n v="0.8865847174091066"/>
    <n v="-7.8343300204424629E-14"/>
    <n v="-7.8343300204424629E-14"/>
    <n v="1.2057030309306411"/>
    <n v="-7.8343300204424629E-14"/>
    <n v="1"/>
    <n v="-7.8343300204424629E-14"/>
  </r>
  <r>
    <x v="2"/>
    <x v="1"/>
    <x v="0"/>
    <n v="15"/>
    <n v="4"/>
    <x v="1"/>
    <x v="1"/>
    <n v="39.913215583982691"/>
    <n v="96.566734790802002"/>
    <n v="6"/>
    <n v="38.624262668661252"/>
    <n v="1"/>
    <n v="39.913215583982691"/>
    <n v="8.4750010967254639"/>
    <n v="8"/>
    <n v="4"/>
    <n v="38.624262668661252"/>
    <n v="39.913215583982691"/>
    <n v="3.2293888038394467"/>
    <n v="0"/>
    <n v="0"/>
    <n v="3.2293888038394467"/>
    <n v="0"/>
    <n v="1"/>
    <n v="0"/>
  </r>
  <r>
    <x v="2"/>
    <x v="1"/>
    <x v="0"/>
    <n v="15"/>
    <n v="4"/>
    <x v="1"/>
    <x v="2"/>
    <n v="34.96980863056794"/>
    <n v="94.953245639801025"/>
    <n v="6"/>
    <n v="32.662113070429243"/>
    <n v="1"/>
    <n v="34.969808630567897"/>
    <n v="8.1673345565795898"/>
    <n v="8"/>
    <n v="4"/>
    <n v="32.662113070429243"/>
    <n v="34.969808630567897"/>
    <n v="6.5991083466252825"/>
    <n v="1.2191248913023756E-13"/>
    <n v="1.2191248913023756E-13"/>
    <n v="6.5991083466252825"/>
    <n v="1.2191248913023756E-13"/>
    <n v="1"/>
    <n v="1.2191248913023756E-13"/>
  </r>
  <r>
    <x v="2"/>
    <x v="1"/>
    <x v="0"/>
    <n v="15"/>
    <n v="4"/>
    <x v="1"/>
    <x v="3"/>
    <n v="30.439176023632001"/>
    <n v="93.71800422668457"/>
    <n v="6"/>
    <n v="27.07117713273065"/>
    <n v="1"/>
    <n v="30.439176023631919"/>
    <n v="9.0121448040008545"/>
    <n v="8"/>
    <n v="4"/>
    <n v="26.916328024136309"/>
    <n v="30.439176023631919"/>
    <n v="11.0646848268381"/>
    <n v="2.6844489663246015E-13"/>
    <n v="2.6844489663246015E-13"/>
    <n v="11.573401319275744"/>
    <n v="2.6844489663246015E-13"/>
    <n v="1"/>
    <n v="2.6844489663246015E-13"/>
  </r>
  <r>
    <x v="2"/>
    <x v="1"/>
    <x v="0"/>
    <n v="15"/>
    <n v="4"/>
    <x v="2"/>
    <x v="0"/>
    <n v="57.134687512431491"/>
    <n v="97.494907855987549"/>
    <n v="5"/>
    <n v="57.114045578333752"/>
    <n v="1"/>
    <n v="55.160263900636622"/>
    <n v="8.8557202816009521"/>
    <n v="9"/>
    <n v="4"/>
    <n v="56.626790579353781"/>
    <n v="55.160263900636622"/>
    <n v="3.6128549916804482E-2"/>
    <n v="3.4557353820571248"/>
    <n v="3.6128549916804482E-2"/>
    <n v="0.88894672429458998"/>
    <n v="3.4557353820571248"/>
    <n v="0"/>
    <n v="0.88894672429458998"/>
  </r>
  <r>
    <x v="2"/>
    <x v="1"/>
    <x v="0"/>
    <n v="15"/>
    <n v="4"/>
    <x v="2"/>
    <x v="1"/>
    <n v="52.392135912881713"/>
    <n v="96.794768333435059"/>
    <n v="5"/>
    <n v="51.10201909058928"/>
    <n v="1"/>
    <n v="50.190848006425171"/>
    <n v="9.1893224716186523"/>
    <n v="9"/>
    <n v="4"/>
    <n v="50.547072082470251"/>
    <n v="50.190848006425171"/>
    <n v="2.4624245601241657"/>
    <n v="4.2015616811593084"/>
    <n v="2.4624245601241657"/>
    <n v="3.5216427012623743"/>
    <n v="4.2015616811593084"/>
    <n v="0"/>
    <n v="3.5216427012623743"/>
  </r>
  <r>
    <x v="2"/>
    <x v="1"/>
    <x v="0"/>
    <n v="15"/>
    <n v="4"/>
    <x v="2"/>
    <x v="2"/>
    <n v="47.992970017961383"/>
    <n v="97.135256767272949"/>
    <n v="15"/>
    <n v="46.777908717922777"/>
    <n v="2"/>
    <n v="45.727272727272727"/>
    <n v="10.09586191177368"/>
    <n v="9"/>
    <n v="4"/>
    <n v="45.05617754278282"/>
    <n v="45.614789505705687"/>
    <n v="2.5317485031325813"/>
    <n v="4.7208941014501056"/>
    <n v="2.5317485031325813"/>
    <n v="6.1192138641960856"/>
    <n v="4.9552684723734775"/>
    <n v="1"/>
    <n v="4.9552684723734775"/>
  </r>
  <r>
    <x v="2"/>
    <x v="1"/>
    <x v="0"/>
    <n v="15"/>
    <n v="4"/>
    <x v="2"/>
    <x v="3"/>
    <n v="43.875229445681917"/>
    <n v="96.630893468856812"/>
    <n v="15"/>
    <n v="42.728930270112727"/>
    <n v="2"/>
    <n v="41.804347826086868"/>
    <n v="9.7532773017883301"/>
    <n v="9"/>
    <n v="4"/>
    <n v="39.619602008497182"/>
    <n v="41.377806923522023"/>
    <n v="2.6126340307537834"/>
    <n v="4.7199334242999829"/>
    <n v="2.6126340307537834"/>
    <n v="9.6993850310304488"/>
    <n v="5.6921013376163305"/>
    <n v="1"/>
    <n v="5.6921013376163305"/>
  </r>
  <r>
    <x v="2"/>
    <x v="1"/>
    <x v="0"/>
    <n v="15"/>
    <n v="4"/>
    <x v="3"/>
    <x v="0"/>
    <n v="73.6011700249353"/>
    <n v="99.110296249389648"/>
    <n v="7"/>
    <n v="73.601166984770856"/>
    <n v="2"/>
    <n v="73.59575530444269"/>
    <n v="10.192641019821171"/>
    <n v="8"/>
    <n v="4"/>
    <n v="73.598762526159263"/>
    <n v="73.59575530444269"/>
    <n v="4.1305925472599579E-6"/>
    <n v="7.3568402387830982E-3"/>
    <n v="4.1305925472599579E-6"/>
    <n v="3.2710061201765561E-3"/>
    <n v="7.3568402387830982E-3"/>
    <n v="0"/>
    <n v="3.2710061201765561E-3"/>
  </r>
  <r>
    <x v="2"/>
    <x v="1"/>
    <x v="0"/>
    <n v="15"/>
    <n v="4"/>
    <x v="3"/>
    <x v="1"/>
    <n v="69.238072563265717"/>
    <n v="98.580971717834473"/>
    <n v="13"/>
    <n v="69.076235977183018"/>
    <n v="2"/>
    <n v="68.757862194707329"/>
    <n v="9.0640823841094971"/>
    <n v="8"/>
    <n v="4"/>
    <n v="67.795345978447514"/>
    <n v="68.757862194707329"/>
    <n v="0.23373929991309761"/>
    <n v="0.69356403316917936"/>
    <n v="0.23373929991309761"/>
    <n v="2.0837185834425469"/>
    <n v="0.69356403316917936"/>
    <n v="0"/>
    <n v="2.0837185834425469"/>
  </r>
  <r>
    <x v="2"/>
    <x v="1"/>
    <x v="0"/>
    <n v="15"/>
    <n v="4"/>
    <x v="3"/>
    <x v="2"/>
    <n v="64.877472537707902"/>
    <n v="98.353257417678833"/>
    <n v="13"/>
    <n v="64.515767496469977"/>
    <n v="2"/>
    <n v="64.359777549493302"/>
    <n v="9.17305588722229"/>
    <n v="8"/>
    <n v="4"/>
    <n v="62.109245364278607"/>
    <n v="64.359777549493302"/>
    <n v="0.55752024098610886"/>
    <n v="0.7979580090973909"/>
    <n v="0.55752024098610886"/>
    <n v="4.2668542178802573"/>
    <n v="0.7979580090973909"/>
    <n v="1"/>
    <n v="0.7979580090973909"/>
  </r>
  <r>
    <x v="2"/>
    <x v="1"/>
    <x v="0"/>
    <n v="15"/>
    <n v="4"/>
    <x v="3"/>
    <x v="3"/>
    <n v="60.518071901948552"/>
    <n v="98.964253187179565"/>
    <n v="13"/>
    <n v="59.91649552689772"/>
    <n v="2"/>
    <n v="60.344135047341432"/>
    <n v="8.2957382202148438"/>
    <n v="8"/>
    <n v="4"/>
    <n v="56.92548772416265"/>
    <n v="60.344135047341432"/>
    <n v="0.99404418571944508"/>
    <n v="0.28741308032571355"/>
    <n v="0.28741308032571355"/>
    <n v="5.9363824141763981"/>
    <n v="0.28741308032571355"/>
    <n v="1"/>
    <n v="0.28741308032571355"/>
  </r>
  <r>
    <x v="2"/>
    <x v="1"/>
    <x v="1"/>
    <n v="15"/>
    <n v="4"/>
    <x v="0"/>
    <x v="0"/>
    <n v="36.431818851190691"/>
    <n v="152.53487420082089"/>
    <n v="5"/>
    <n v="35.822093707354121"/>
    <n v="1"/>
    <n v="36.196875328068778"/>
    <n v="20.708510875701901"/>
    <n v="9"/>
    <n v="4"/>
    <n v="35.822093707354121"/>
    <n v="36.196875328068778"/>
    <n v="1.673606103299569"/>
    <n v="0.64488551637117797"/>
    <n v="0.64488551637117797"/>
    <n v="1.673606103299569"/>
    <n v="0.64488551637117797"/>
    <n v="1"/>
    <n v="0.64488551637117797"/>
  </r>
  <r>
    <x v="2"/>
    <x v="1"/>
    <x v="1"/>
    <n v="15"/>
    <n v="4"/>
    <x v="0"/>
    <x v="1"/>
    <n v="31.400279681786479"/>
    <n v="149.87792110443121"/>
    <n v="5"/>
    <n v="29.938933786896431"/>
    <n v="1"/>
    <n v="31.157522172205699"/>
    <n v="20.124064683914181"/>
    <n v="9"/>
    <n v="4"/>
    <n v="29.938933786896431"/>
    <n v="31.157522172205699"/>
    <n v="4.6539263653046117"/>
    <n v="0.77310620173103173"/>
    <n v="0.77310620173103173"/>
    <n v="4.6539263653046117"/>
    <n v="0.77310620173103173"/>
    <n v="1"/>
    <n v="0.77310620173103173"/>
  </r>
  <r>
    <x v="2"/>
    <x v="1"/>
    <x v="1"/>
    <n v="15"/>
    <n v="4"/>
    <x v="0"/>
    <x v="2"/>
    <n v="26.806951119691661"/>
    <n v="149.41351890563959"/>
    <n v="5"/>
    <n v="24.461712651370021"/>
    <n v="1"/>
    <n v="26.56432974420375"/>
    <n v="19.393450975418091"/>
    <n v="8"/>
    <n v="4"/>
    <n v="24.4431759056977"/>
    <n v="26.56432974420375"/>
    <n v="8.7486206762203942"/>
    <n v="0.90506889203706442"/>
    <n v="0.90506889203706442"/>
    <n v="8.8177697024918125"/>
    <n v="0.90506889203706442"/>
    <n v="1"/>
    <n v="0.90506889203706442"/>
  </r>
  <r>
    <x v="2"/>
    <x v="1"/>
    <x v="1"/>
    <n v="15"/>
    <n v="4"/>
    <x v="0"/>
    <x v="3"/>
    <n v="22.59004471306773"/>
    <n v="146.9027872085571"/>
    <n v="9"/>
    <n v="19.555652032063499"/>
    <n v="1"/>
    <n v="22.34171621539231"/>
    <n v="22.865218162536621"/>
    <n v="9"/>
    <n v="4"/>
    <n v="19.391606779624539"/>
    <n v="22.34171621539231"/>
    <n v="13.432433266716453"/>
    <n v="1.0992828957605763"/>
    <n v="1.0992828957605763"/>
    <n v="14.158617099119692"/>
    <n v="1.0992828957605763"/>
    <n v="1"/>
    <n v="1.0992828957605763"/>
  </r>
  <r>
    <x v="2"/>
    <x v="1"/>
    <x v="1"/>
    <n v="15"/>
    <n v="4"/>
    <x v="1"/>
    <x v="0"/>
    <n v="50.882708803162849"/>
    <n v="158.07669901847839"/>
    <n v="5"/>
    <n v="50.874234956822193"/>
    <n v="2"/>
    <n v="50.87853989663612"/>
    <n v="20.775344371795651"/>
    <n v="9"/>
    <n v="4"/>
    <n v="50.874234956822193"/>
    <n v="50.87853989663612"/>
    <n v="1.6653685583912722E-2"/>
    <n v="8.1931693983832293E-3"/>
    <n v="8.1931693983832293E-3"/>
    <n v="1.6653685583912722E-2"/>
    <n v="8.1931693983832293E-3"/>
    <n v="0"/>
    <n v="1.6653685583912722E-2"/>
  </r>
  <r>
    <x v="2"/>
    <x v="1"/>
    <x v="1"/>
    <n v="15"/>
    <n v="4"/>
    <x v="1"/>
    <x v="1"/>
    <n v="45.988681793562442"/>
    <n v="154.8686044216156"/>
    <n v="6"/>
    <n v="44.465359942615613"/>
    <n v="2"/>
    <n v="45.978774102612427"/>
    <n v="18.78843450546265"/>
    <n v="8"/>
    <n v="4"/>
    <n v="44.465359942615613"/>
    <n v="45.978774102612427"/>
    <n v="3.3123842465953555"/>
    <n v="2.1543759385167737E-2"/>
    <n v="2.1543759385167737E-2"/>
    <n v="3.3123842465953555"/>
    <n v="2.1543759385167737E-2"/>
    <n v="1"/>
    <n v="2.1543759385167737E-2"/>
  </r>
  <r>
    <x v="2"/>
    <x v="1"/>
    <x v="1"/>
    <n v="15"/>
    <n v="4"/>
    <x v="1"/>
    <x v="2"/>
    <n v="41.519491264370558"/>
    <n v="153.0188000202179"/>
    <n v="6"/>
    <n v="38.442596500128019"/>
    <n v="2"/>
    <n v="41.490525960913608"/>
    <n v="18.560772895812988"/>
    <n v="8"/>
    <n v="4"/>
    <n v="38.174538076502252"/>
    <n v="41.490525960913608"/>
    <n v="7.410723663858902"/>
    <n v="6.9763146355807867E-2"/>
    <n v="6.9763146355807867E-2"/>
    <n v="8.0563443481754238"/>
    <n v="6.9763146355807867E-2"/>
    <n v="1"/>
    <n v="6.9763146355807867E-2"/>
  </r>
  <r>
    <x v="2"/>
    <x v="1"/>
    <x v="1"/>
    <n v="15"/>
    <n v="4"/>
    <x v="1"/>
    <x v="3"/>
    <n v="37.408273799833282"/>
    <n v="152.49092125892639"/>
    <n v="7"/>
    <n v="32.778593775174222"/>
    <n v="2"/>
    <n v="37.352825102542667"/>
    <n v="19.147380113601681"/>
    <n v="8"/>
    <n v="4"/>
    <n v="32.360831058339201"/>
    <n v="37.352825102542667"/>
    <n v="12.376085700804758"/>
    <n v="0.1482257577222445"/>
    <n v="0.1482257577222445"/>
    <n v="13.492851256655888"/>
    <n v="0.1482257577222445"/>
    <n v="1"/>
    <n v="0.1482257577222445"/>
  </r>
  <r>
    <x v="2"/>
    <x v="1"/>
    <x v="1"/>
    <n v="15"/>
    <n v="4"/>
    <x v="2"/>
    <x v="0"/>
    <n v="60.157144853885953"/>
    <n v="156.52161335945129"/>
    <n v="5"/>
    <n v="60.156936524474617"/>
    <n v="3"/>
    <n v="58.599999999999973"/>
    <n v="20.365019798278809"/>
    <n v="9"/>
    <n v="4"/>
    <n v="60.156936524474617"/>
    <n v="56.40228563360494"/>
    <n v="3.4630867512445952E-4"/>
    <n v="2.5884620316806695"/>
    <n v="3.4630867512445952E-4"/>
    <n v="3.4630867512445952E-4"/>
    <n v="6.241751049523856"/>
    <n v="0"/>
    <n v="3.4630867512445952E-4"/>
  </r>
  <r>
    <x v="2"/>
    <x v="1"/>
    <x v="1"/>
    <n v="15"/>
    <n v="4"/>
    <x v="2"/>
    <x v="1"/>
    <n v="56.548755633412789"/>
    <n v="155.55526947975159"/>
    <n v="6"/>
    <n v="55.792586998499218"/>
    <n v="3"/>
    <n v="54.057142857142942"/>
    <n v="19.479733467102051"/>
    <n v="9"/>
    <n v="4"/>
    <n v="55.792586998499218"/>
    <n v="52.683535748039162"/>
    <n v="1.3371976561528018"/>
    <n v="4.4061319269731811"/>
    <n v="1.3371976561528018"/>
    <n v="1.3371976561528018"/>
    <n v="6.8351988334289642"/>
    <n v="0"/>
    <n v="1.3371976561528018"/>
  </r>
  <r>
    <x v="2"/>
    <x v="1"/>
    <x v="1"/>
    <n v="15"/>
    <n v="4"/>
    <x v="2"/>
    <x v="2"/>
    <n v="53.075394660561066"/>
    <n v="155.18708062171939"/>
    <n v="15"/>
    <n v="52.432121532493653"/>
    <n v="3"/>
    <n v="49.92727272727263"/>
    <n v="20.33455395698547"/>
    <n v="9"/>
    <n v="4"/>
    <n v="51.763638308026643"/>
    <n v="49.151785651253761"/>
    <n v="1.2119987654946496"/>
    <n v="5.9314150246493096"/>
    <n v="1.2119987654946496"/>
    <n v="2.4714961818440431"/>
    <n v="7.3925197059774987"/>
    <n v="0"/>
    <n v="2.4714961818440431"/>
  </r>
  <r>
    <x v="2"/>
    <x v="1"/>
    <x v="1"/>
    <n v="15"/>
    <n v="4"/>
    <x v="2"/>
    <x v="3"/>
    <n v="49.799332113594687"/>
    <n v="154.9697279930115"/>
    <n v="15"/>
    <n v="49.336353262352453"/>
    <n v="3"/>
    <n v="46.156521739130383"/>
    <n v="18.558773517608639"/>
    <n v="9"/>
    <n v="4"/>
    <n v="48.098118407155312"/>
    <n v="45.800199743779537"/>
    <n v="0.92968887652179055"/>
    <n v="7.314978373916496"/>
    <n v="0.92968887652179055"/>
    <n v="3.4161375950963051"/>
    <n v="8.030493984724405"/>
    <n v="0"/>
    <n v="3.4161375950963051"/>
  </r>
  <r>
    <x v="2"/>
    <x v="1"/>
    <x v="1"/>
    <n v="15"/>
    <n v="4"/>
    <x v="3"/>
    <x v="0"/>
    <n v="77.472266938062646"/>
    <n v="157.48971009254461"/>
    <n v="7"/>
    <n v="77.472266932939618"/>
    <n v="3"/>
    <n v="77.47113257685487"/>
    <n v="18.24344086647034"/>
    <n v="8"/>
    <n v="4"/>
    <n v="77.471413772200961"/>
    <n v="77.47113257685487"/>
    <n v="6.6127241891356866E-9"/>
    <n v="1.4642158447255849E-3"/>
    <n v="6.6127241891356866E-9"/>
    <n v="1.1012532553961391E-3"/>
    <n v="1.4642158447255849E-3"/>
    <n v="0"/>
    <n v="1.1012532553961391E-3"/>
  </r>
  <r>
    <x v="2"/>
    <x v="1"/>
    <x v="1"/>
    <n v="15"/>
    <n v="4"/>
    <x v="3"/>
    <x v="1"/>
    <n v="74.044595302039539"/>
    <n v="158.21089959144589"/>
    <n v="13"/>
    <n v="74.037391110086887"/>
    <n v="3"/>
    <n v="72.867745311290463"/>
    <n v="18.314398527145389"/>
    <n v="8"/>
    <n v="4"/>
    <n v="73.675897949808558"/>
    <n v="72.867745311290463"/>
    <n v="9.7295311335899928E-3"/>
    <n v="1.589380002616694"/>
    <n v="9.7295311335899928E-3"/>
    <n v="0.49793958725414983"/>
    <n v="1.589380002616694"/>
    <n v="0"/>
    <n v="0.49793958725414983"/>
  </r>
  <r>
    <x v="2"/>
    <x v="1"/>
    <x v="1"/>
    <n v="15"/>
    <n v="4"/>
    <x v="3"/>
    <x v="2"/>
    <n v="70.617037065512889"/>
    <n v="157.81305050849909"/>
    <n v="13"/>
    <n v="70.598431744949963"/>
    <n v="3"/>
    <n v="68.682847797140667"/>
    <n v="18.08574914932251"/>
    <n v="8"/>
    <n v="4"/>
    <n v="69.970565057632228"/>
    <n v="68.682847797140667"/>
    <n v="2.6346787313755275E-2"/>
    <n v="2.7389838893662937"/>
    <n v="2.6346787313755275E-2"/>
    <n v="0.9154618131045561"/>
    <n v="2.7389838893662937"/>
    <n v="0"/>
    <n v="0.9154618131045561"/>
  </r>
  <r>
    <x v="2"/>
    <x v="1"/>
    <x v="1"/>
    <n v="15"/>
    <n v="4"/>
    <x v="3"/>
    <x v="3"/>
    <n v="67.189716255854464"/>
    <n v="157.90395760536191"/>
    <n v="13"/>
    <n v="67.152746250220375"/>
    <n v="3"/>
    <n v="64.86185441465615"/>
    <n v="18.627626895904541"/>
    <n v="8"/>
    <n v="4"/>
    <n v="66.39600267854604"/>
    <n v="64.86185441465615"/>
    <n v="5.5023309658444347E-2"/>
    <n v="3.4646103167543574"/>
    <n v="5.5023309658444347E-2"/>
    <n v="1.1813021717281991"/>
    <n v="3.4646103167543574"/>
    <n v="0"/>
    <n v="1.1813021717281991"/>
  </r>
  <r>
    <x v="2"/>
    <x v="1"/>
    <x v="2"/>
    <n v="15"/>
    <n v="4"/>
    <x v="0"/>
    <x v="0"/>
    <n v="40.56911774510948"/>
    <n v="229.35780382156369"/>
    <n v="4"/>
    <n v="40.458697349079813"/>
    <n v="2"/>
    <n v="39.846054175485548"/>
    <n v="55.362135648727417"/>
    <n v="9"/>
    <n v="5"/>
    <n v="40.458697349079813"/>
    <n v="39.846054175485548"/>
    <n v="0.27217845042483868"/>
    <n v="1.78230045367722"/>
    <n v="0.27217845042483868"/>
    <n v="0.27217845042483868"/>
    <n v="1.78230045367722"/>
    <n v="0"/>
    <n v="0.27217845042483868"/>
  </r>
  <r>
    <x v="2"/>
    <x v="1"/>
    <x v="2"/>
    <n v="15"/>
    <n v="4"/>
    <x v="0"/>
    <x v="1"/>
    <n v="36.220597575833878"/>
    <n v="226.186000585556"/>
    <n v="4"/>
    <n v="34.539954452761698"/>
    <n v="2"/>
    <n v="35.543841599958938"/>
    <n v="53.970968723297119"/>
    <n v="9"/>
    <n v="5"/>
    <n v="34.508981457429407"/>
    <n v="35.543841599958938"/>
    <n v="4.6400204180880023"/>
    <n v="1.868428521804584"/>
    <n v="1.868428521804584"/>
    <n v="4.7255325228163798"/>
    <n v="1.868428521804584"/>
    <n v="1"/>
    <n v="1.868428521804584"/>
  </r>
  <r>
    <x v="2"/>
    <x v="1"/>
    <x v="2"/>
    <n v="15"/>
    <n v="4"/>
    <x v="0"/>
    <x v="2"/>
    <n v="32.171727600951868"/>
    <n v="225.27632570266721"/>
    <n v="9"/>
    <n v="29.92121709024633"/>
    <n v="2"/>
    <n v="31.539502211505859"/>
    <n v="48.086735486984253"/>
    <n v="8"/>
    <n v="5"/>
    <n v="29.214363251412241"/>
    <n v="31.539502211505859"/>
    <n v="6.9953051282174616"/>
    <n v="1.9651583442702778"/>
    <n v="1.9651583442702778"/>
    <n v="9.1924325178363375"/>
    <n v="1.9651583442702778"/>
    <n v="1"/>
    <n v="1.9651583442702778"/>
  </r>
  <r>
    <x v="2"/>
    <x v="1"/>
    <x v="2"/>
    <n v="15"/>
    <n v="4"/>
    <x v="0"/>
    <x v="3"/>
    <n v="28.367389986355249"/>
    <n v="224.67314124107361"/>
    <n v="9"/>
    <n v="25.373236220336089"/>
    <n v="2"/>
    <n v="27.79795438770228"/>
    <n v="47.386599540710449"/>
    <n v="8"/>
    <n v="5"/>
    <n v="24.955662583887591"/>
    <n v="27.79795438770228"/>
    <n v="10.554914524950485"/>
    <n v="2.0073598555484611"/>
    <n v="2.0073598555484611"/>
    <n v="12.026934462806425"/>
    <n v="2.0073598555484611"/>
    <n v="1"/>
    <n v="2.0073598555484611"/>
  </r>
  <r>
    <x v="2"/>
    <x v="1"/>
    <x v="2"/>
    <n v="15"/>
    <n v="4"/>
    <x v="1"/>
    <x v="0"/>
    <n v="53.682267525838661"/>
    <n v="233.62016630172729"/>
    <n v="5"/>
    <n v="53.682196010825209"/>
    <n v="3"/>
    <n v="53.669500151590462"/>
    <n v="51.046600103378303"/>
    <n v="9"/>
    <n v="5"/>
    <n v="53.682196010825209"/>
    <n v="53.669500151590462"/>
    <n v="1.3321906236181494E-4"/>
    <n v="2.3783224585387681E-2"/>
    <n v="1.3321906236181494E-4"/>
    <n v="1.3321906236181494E-4"/>
    <n v="2.3783224585387681E-2"/>
    <n v="0"/>
    <n v="1.3321906236181494E-4"/>
  </r>
  <r>
    <x v="2"/>
    <x v="1"/>
    <x v="2"/>
    <n v="15"/>
    <n v="4"/>
    <x v="1"/>
    <x v="1"/>
    <n v="49.879758845406393"/>
    <n v="231.14349889755249"/>
    <n v="5"/>
    <n v="49.02514275122531"/>
    <n v="3"/>
    <n v="49.234164356237791"/>
    <n v="51.545505523681641"/>
    <n v="9"/>
    <n v="5"/>
    <n v="48.984828012053867"/>
    <n v="49.234164356237791"/>
    <n v="1.7133524980139057"/>
    <n v="1.2943015445794537"/>
    <n v="1.2943015445794537"/>
    <n v="1.7941763434065652"/>
    <n v="1.2943015445794537"/>
    <n v="0"/>
    <n v="1.7941763434065652"/>
  </r>
  <r>
    <x v="2"/>
    <x v="1"/>
    <x v="2"/>
    <n v="15"/>
    <n v="4"/>
    <x v="1"/>
    <x v="2"/>
    <n v="46.121435050345823"/>
    <n v="231.149619102478"/>
    <n v="6"/>
    <n v="44.331285501219163"/>
    <n v="3"/>
    <n v="45.137630326763322"/>
    <n v="48.225377321243293"/>
    <n v="8"/>
    <n v="5"/>
    <n v="43.724264971237268"/>
    <n v="45.137630326763322"/>
    <n v="3.881383021088884"/>
    <n v="2.1330748327943123"/>
    <n v="2.1330748327943123"/>
    <n v="5.197518413058531"/>
    <n v="2.1330748327943123"/>
    <n v="0"/>
    <n v="5.197518413058531"/>
  </r>
  <r>
    <x v="2"/>
    <x v="1"/>
    <x v="2"/>
    <n v="15"/>
    <n v="4"/>
    <x v="1"/>
    <x v="3"/>
    <n v="42.439203738104368"/>
    <n v="243.522305727005"/>
    <n v="7"/>
    <n v="39.303403635998642"/>
    <n v="3"/>
    <n v="41.335314791321963"/>
    <n v="54.541231155395508"/>
    <n v="8"/>
    <n v="5"/>
    <n v="38.474112215191752"/>
    <n v="40.247249640992273"/>
    <n v="7.388923037899092"/>
    <n v="2.6011066409129389"/>
    <n v="2.6011066409129389"/>
    <n v="9.3429922657868527"/>
    <n v="5.1649274822374487"/>
    <n v="1"/>
    <n v="5.1649274822374487"/>
  </r>
  <r>
    <x v="2"/>
    <x v="1"/>
    <x v="2"/>
    <n v="15"/>
    <n v="4"/>
    <x v="2"/>
    <x v="0"/>
    <n v="61.995139669986997"/>
    <n v="235.23961043357849"/>
    <n v="5"/>
    <n v="61.995139651090348"/>
    <n v="4"/>
    <n v="61.166666666666828"/>
    <n v="56.933311462402337"/>
    <n v="9"/>
    <n v="5"/>
    <n v="61.995139651090348"/>
    <n v="56.614678582204363"/>
    <n v="3.0480856530089061E-8"/>
    <n v="1.3363515393792216"/>
    <n v="3.0480856530089061E-8"/>
    <n v="3.0480856530089061E-8"/>
    <n v="8.6788434003438759"/>
    <n v="0"/>
    <n v="3.0480856530089061E-8"/>
  </r>
  <r>
    <x v="2"/>
    <x v="1"/>
    <x v="2"/>
    <n v="15"/>
    <n v="4"/>
    <x v="2"/>
    <x v="1"/>
    <n v="59.620888348920722"/>
    <n v="234.3982272148132"/>
    <n v="6"/>
    <n v="59.450204706312462"/>
    <n v="4"/>
    <n v="56.746031746031868"/>
    <n v="51.411754608154297"/>
    <n v="9"/>
    <n v="5"/>
    <n v="59.450204706312462"/>
    <n v="53.803725047882857"/>
    <n v="0.28628161594869977"/>
    <n v="4.8218949473953892"/>
    <n v="0.28628161594869977"/>
    <n v="0.28628161594869977"/>
    <n v="9.7569215456736309"/>
    <n v="0"/>
    <n v="0.28628161594869977"/>
  </r>
  <r>
    <x v="2"/>
    <x v="1"/>
    <x v="2"/>
    <n v="15"/>
    <n v="4"/>
    <x v="2"/>
    <x v="2"/>
    <n v="57.083803045944002"/>
    <n v="232.80463576316831"/>
    <n v="6"/>
    <n v="56.705501676525209"/>
    <n v="4"/>
    <n v="52.727272727272783"/>
    <n v="48.520525932312012"/>
    <n v="8"/>
    <n v="5"/>
    <n v="56.665543235122783"/>
    <n v="51.02882875345837"/>
    <n v="0.66271227429314117"/>
    <n v="7.6318151318069276"/>
    <n v="0.66271227429314117"/>
    <n v="0.73271188761649575"/>
    <n v="10.60716695349165"/>
    <n v="0"/>
    <n v="0.73271188761649575"/>
  </r>
  <r>
    <x v="2"/>
    <x v="1"/>
    <x v="2"/>
    <n v="15"/>
    <n v="4"/>
    <x v="2"/>
    <x v="3"/>
    <n v="54.414813756313293"/>
    <n v="232.71089577674871"/>
    <n v="8"/>
    <n v="53.701053320989828"/>
    <n v="2"/>
    <n v="50.179261045752433"/>
    <n v="51.769952774047852"/>
    <n v="9"/>
    <n v="5"/>
    <n v="53.701053320989828"/>
    <n v="48.317957050492623"/>
    <n v="1.3117024318412802"/>
    <n v="7.7838228566379035"/>
    <n v="1.3117024318412802"/>
    <n v="1.3117024318412802"/>
    <n v="11.204406088982163"/>
    <n v="0"/>
    <n v="1.3117024318412802"/>
  </r>
  <r>
    <x v="2"/>
    <x v="1"/>
    <x v="2"/>
    <n v="15"/>
    <n v="4"/>
    <x v="3"/>
    <x v="0"/>
    <n v="79.786631158603356"/>
    <n v="239.01902413368231"/>
    <n v="7"/>
    <n v="79.786631158600784"/>
    <n v="4"/>
    <n v="79.78641959546691"/>
    <n v="46.407076120376587"/>
    <n v="8"/>
    <n v="5"/>
    <n v="79.786153404292747"/>
    <n v="79.78641959546691"/>
    <n v="3.2238041211923099E-12"/>
    <n v="2.6516113460856353E-4"/>
    <n v="3.2238041211923099E-12"/>
    <n v="5.9878992717339E-4"/>
    <n v="2.6516113460856353E-4"/>
    <n v="0"/>
    <n v="5.9878992717339E-4"/>
  </r>
  <r>
    <x v="2"/>
    <x v="1"/>
    <x v="2"/>
    <n v="15"/>
    <n v="4"/>
    <x v="3"/>
    <x v="1"/>
    <n v="77.028113521914548"/>
    <n v="238.57225942611689"/>
    <n v="8"/>
    <n v="77.02487126795674"/>
    <n v="4"/>
    <n v="75.352145646476416"/>
    <n v="51.203793048858643"/>
    <n v="9"/>
    <n v="5"/>
    <n v="77.002835473949702"/>
    <n v="75.352145646476416"/>
    <n v="4.2091826082245121E-3"/>
    <n v="2.1757872532621727"/>
    <n v="4.2091826082245121E-3"/>
    <n v="3.2816652010638728E-2"/>
    <n v="2.1757872532621727"/>
    <n v="0"/>
    <n v="3.2816652010638728E-2"/>
  </r>
  <r>
    <x v="2"/>
    <x v="1"/>
    <x v="2"/>
    <n v="15"/>
    <n v="4"/>
    <x v="3"/>
    <x v="2"/>
    <n v="74.238897024789324"/>
    <n v="236.10490989685059"/>
    <n v="10"/>
    <n v="74.232218883067247"/>
    <n v="4"/>
    <n v="71.320987511030395"/>
    <n v="50.179662942886353"/>
    <n v="9"/>
    <n v="5"/>
    <n v="74.105820551481955"/>
    <n v="71.320987511030395"/>
    <n v="8.99547540401467E-3"/>
    <n v="3.9304322002313707"/>
    <n v="8.99547540401467E-3"/>
    <n v="0.17925437828492161"/>
    <n v="3.9304322002313707"/>
    <n v="0"/>
    <n v="0.17925437828492161"/>
  </r>
  <r>
    <x v="2"/>
    <x v="1"/>
    <x v="2"/>
    <n v="15"/>
    <n v="4"/>
    <x v="3"/>
    <x v="3"/>
    <n v="71.448717065898478"/>
    <n v="238.21745586395261"/>
    <n v="13"/>
    <n v="71.44843859045541"/>
    <n v="4"/>
    <n v="67.640364865623326"/>
    <n v="49.823264598846443"/>
    <n v="8"/>
    <n v="5"/>
    <n v="71.291477365390634"/>
    <n v="61.724172012464031"/>
    <n v="3.8975569401891686E-4"/>
    <n v="5.3301897594083298"/>
    <n v="3.8975569401891686E-4"/>
    <n v="0.22007351141493445"/>
    <n v="13.610524377177155"/>
    <n v="0"/>
    <n v="0.22007351141493445"/>
  </r>
  <r>
    <x v="2"/>
    <x v="1"/>
    <x v="3"/>
    <n v="15"/>
    <n v="4"/>
    <x v="0"/>
    <x v="0"/>
    <n v="42.853744157705137"/>
    <n v="330.82455825805658"/>
    <n v="4"/>
    <n v="42.851337727997453"/>
    <n v="3"/>
    <n v="41.457756237640147"/>
    <n v="127.3128008842468"/>
    <n v="9"/>
    <n v="4"/>
    <n v="42.851337727997453"/>
    <n v="41.457756237640147"/>
    <n v="5.6154479730580699E-3"/>
    <n v="3.2575634813323298"/>
    <n v="5.6154479730580699E-3"/>
    <n v="5.6154479730580699E-3"/>
    <n v="3.2575634813323298"/>
    <n v="0"/>
    <n v="5.6154479730580699E-3"/>
  </r>
  <r>
    <x v="2"/>
    <x v="1"/>
    <x v="3"/>
    <n v="15"/>
    <n v="4"/>
    <x v="0"/>
    <x v="1"/>
    <n v="39.324910867805279"/>
    <n v="323.36159157752991"/>
    <n v="4"/>
    <n v="38.407957407136458"/>
    <n v="3"/>
    <n v="37.875447614320969"/>
    <n v="118.42918395996089"/>
    <n v="9"/>
    <n v="4"/>
    <n v="38.369588184457463"/>
    <n v="37.875447614320969"/>
    <n v="2.3317369078120858"/>
    <n v="3.6858653242898125"/>
    <n v="2.3317369078120858"/>
    <n v="2.4293066716901954"/>
    <n v="3.6858653242898125"/>
    <n v="0"/>
    <n v="2.4293066716901954"/>
  </r>
  <r>
    <x v="2"/>
    <x v="1"/>
    <x v="3"/>
    <n v="15"/>
    <n v="4"/>
    <x v="0"/>
    <x v="2"/>
    <n v="35.764970265034748"/>
    <n v="318.16950941085821"/>
    <n v="9"/>
    <n v="34.263607644780222"/>
    <n v="3"/>
    <n v="34.436458266175933"/>
    <n v="106.272988319397"/>
    <n v="8"/>
    <n v="4"/>
    <n v="33.978317647328183"/>
    <n v="34.436458266175933"/>
    <n v="4.1978578735806105"/>
    <n v="3.7145620114148978"/>
    <n v="3.7145620114148978"/>
    <n v="4.9955378250468376"/>
    <n v="3.7145620114148978"/>
    <n v="1"/>
    <n v="3.7145620114148978"/>
  </r>
  <r>
    <x v="2"/>
    <x v="1"/>
    <x v="3"/>
    <n v="15"/>
    <n v="4"/>
    <x v="0"/>
    <x v="3"/>
    <n v="32.289320060338937"/>
    <n v="319.25491857528692"/>
    <n v="9"/>
    <n v="30.315949665803519"/>
    <n v="3"/>
    <n v="31.149347148783932"/>
    <n v="105.2211661338806"/>
    <n v="8"/>
    <n v="4"/>
    <n v="30.000705333576349"/>
    <n v="31.149347148783932"/>
    <n v="6.1115266312445984"/>
    <n v="3.5304952517573693"/>
    <n v="3.5304952517573693"/>
    <n v="7.0878380916224391"/>
    <n v="3.5304952517573693"/>
    <n v="1"/>
    <n v="3.5304952517573693"/>
  </r>
  <r>
    <x v="2"/>
    <x v="1"/>
    <x v="3"/>
    <n v="15"/>
    <n v="4"/>
    <x v="1"/>
    <x v="0"/>
    <n v="55.07523052654151"/>
    <n v="333.62217092514038"/>
    <n v="5"/>
    <n v="55.075229953490151"/>
    <n v="4"/>
    <n v="55.070617915882771"/>
    <n v="121.8301136493683"/>
    <n v="9"/>
    <n v="4"/>
    <n v="55.075229953490151"/>
    <n v="55.070617915882771"/>
    <n v="1.0404883534309206E-6"/>
    <n v="8.3751091273535985E-3"/>
    <n v="1.0404883534309206E-6"/>
    <n v="1.0404883534309206E-6"/>
    <n v="8.3751091273535985E-3"/>
    <n v="0"/>
    <n v="1.0404883534309206E-6"/>
  </r>
  <r>
    <x v="2"/>
    <x v="1"/>
    <x v="3"/>
    <n v="15"/>
    <n v="4"/>
    <x v="1"/>
    <x v="1"/>
    <n v="52.176416084753093"/>
    <n v="327.35479545593262"/>
    <n v="5"/>
    <n v="51.962896219755159"/>
    <n v="4"/>
    <n v="51.038247852263758"/>
    <n v="117.14467978477479"/>
    <n v="9"/>
    <n v="4"/>
    <n v="51.962896219755159"/>
    <n v="51.038247852263758"/>
    <n v="0.40922677527544637"/>
    <n v="2.1813844604438604"/>
    <n v="0.40922677527544637"/>
    <n v="0.40922677527544637"/>
    <n v="2.1813844604438604"/>
    <n v="0"/>
    <n v="0.40922677527544637"/>
  </r>
  <r>
    <x v="2"/>
    <x v="1"/>
    <x v="3"/>
    <n v="15"/>
    <n v="4"/>
    <x v="1"/>
    <x v="2"/>
    <n v="49.210062708353199"/>
    <n v="324.79578542709351"/>
    <n v="6"/>
    <n v="48.339610430760253"/>
    <n v="3"/>
    <n v="47.342824207758412"/>
    <n v="102.73423933982851"/>
    <n v="8"/>
    <n v="4"/>
    <n v="48.339610430760253"/>
    <n v="47.342824207758412"/>
    <n v="1.7688501694292507"/>
    <n v="3.7944241438201449"/>
    <n v="1.7688501694292507"/>
    <n v="1.7688501694292507"/>
    <n v="3.7944241438201449"/>
    <n v="0"/>
    <n v="1.7688501694292507"/>
  </r>
  <r>
    <x v="2"/>
    <x v="1"/>
    <x v="3"/>
    <n v="15"/>
    <n v="4"/>
    <x v="1"/>
    <x v="3"/>
    <n v="46.212821180513181"/>
    <n v="325.90855002403259"/>
    <n v="6"/>
    <n v="44.439535817493407"/>
    <n v="3"/>
    <n v="44.642361729420472"/>
    <n v="101.9008808135986"/>
    <n v="8"/>
    <n v="4"/>
    <n v="44.038016972787851"/>
    <n v="44.642361729420472"/>
    <n v="3.8372151228186109"/>
    <n v="3.3983197973529777"/>
    <n v="3.3983197973529777"/>
    <n v="4.7060624133511944"/>
    <n v="3.3983197973529777"/>
    <n v="0"/>
    <n v="4.7060624133511944"/>
  </r>
  <r>
    <x v="2"/>
    <x v="1"/>
    <x v="3"/>
    <n v="15"/>
    <n v="4"/>
    <x v="2"/>
    <x v="0"/>
    <n v="63.42309764497935"/>
    <n v="329.46913814544678"/>
    <n v="5"/>
    <n v="63.423097644888117"/>
    <n v="5"/>
    <n v="62.999999999999922"/>
    <n v="109.9647874832153"/>
    <n v="8"/>
    <n v="5"/>
    <n v="63.423097644888117"/>
    <n v="56.654930651204673"/>
    <n v="1.4384930831081701E-10"/>
    <n v="0.6671034066292113"/>
    <n v="1.4384930831081701E-10"/>
    <n v="1.4384930831081701E-10"/>
    <n v="10.671454478083907"/>
    <n v="0"/>
    <n v="1.4384930831081701E-10"/>
  </r>
  <r>
    <x v="2"/>
    <x v="1"/>
    <x v="3"/>
    <n v="15"/>
    <n v="4"/>
    <x v="2"/>
    <x v="1"/>
    <n v="61.705304333536468"/>
    <n v="332.29939937591553"/>
    <n v="5"/>
    <n v="61.668373146910469"/>
    <n v="3"/>
    <n v="55.642245239254507"/>
    <n v="108.09024834632871"/>
    <n v="8"/>
    <n v="4"/>
    <n v="61.662275524302473"/>
    <n v="54.50580409196909"/>
    <n v="5.9850910752136527E-2"/>
    <n v="9.8258312794459783"/>
    <n v="5.9850910752136527E-2"/>
    <n v="6.9732755876886737E-2"/>
    <n v="11.667554871217922"/>
    <n v="0"/>
    <n v="6.9732755876886737E-2"/>
  </r>
  <r>
    <x v="2"/>
    <x v="1"/>
    <x v="3"/>
    <n v="15"/>
    <n v="4"/>
    <x v="2"/>
    <x v="2"/>
    <n v="59.853799241976773"/>
    <n v="329.02020645141602"/>
    <n v="6"/>
    <n v="59.778816156384842"/>
    <n v="3"/>
    <n v="54.346405821782199"/>
    <n v="102.1818606853485"/>
    <n v="8"/>
    <n v="4"/>
    <n v="59.778816156384842"/>
    <n v="52.282497904587117"/>
    <n v="0.12527706936161218"/>
    <n v="9.2014099187409979"/>
    <n v="0.12527706936161218"/>
    <n v="0.12527706936161218"/>
    <n v="12.649658723885546"/>
    <n v="0"/>
    <n v="0.12527706936161218"/>
  </r>
  <r>
    <x v="2"/>
    <x v="1"/>
    <x v="3"/>
    <n v="15"/>
    <n v="4"/>
    <x v="2"/>
    <x v="3"/>
    <n v="57.836079247160022"/>
    <n v="328.88932132720947"/>
    <n v="7"/>
    <n v="57.538801771596653"/>
    <n v="3"/>
    <n v="52.778404557391219"/>
    <n v="103.3432991504669"/>
    <n v="8"/>
    <n v="4"/>
    <n v="57.538801771596653"/>
    <n v="52.778404557391219"/>
    <n v="0.51400004881549244"/>
    <n v="8.7448436263375413"/>
    <n v="0.51400004881549244"/>
    <n v="0.51400004881549244"/>
    <n v="8.7448436263375413"/>
    <n v="0"/>
    <n v="0.51400004881549244"/>
  </r>
  <r>
    <x v="2"/>
    <x v="1"/>
    <x v="3"/>
    <n v="15"/>
    <n v="4"/>
    <x v="3"/>
    <x v="0"/>
    <n v="81.249800047465655"/>
    <n v="343.15264630317688"/>
    <n v="7"/>
    <n v="81.249800047465556"/>
    <n v="5"/>
    <n v="81.249754021149016"/>
    <n v="126.7091002464294"/>
    <n v="8"/>
    <n v="5"/>
    <n v="81.249592095521123"/>
    <n v="81.249754021149016"/>
    <n v="1.2243228038506033E-13"/>
    <n v="5.6647913732674147E-5"/>
    <n v="1.2243228038506033E-13"/>
    <n v="2.5594148466855343E-4"/>
    <n v="5.6647913732674147E-5"/>
    <n v="0"/>
    <n v="2.5594148466855343E-4"/>
  </r>
  <r>
    <x v="2"/>
    <x v="1"/>
    <x v="3"/>
    <n v="15"/>
    <n v="4"/>
    <x v="3"/>
    <x v="1"/>
    <n v="78.984181429242071"/>
    <n v="336.02794432640081"/>
    <n v="7"/>
    <n v="78.983507725070467"/>
    <n v="5"/>
    <n v="76.945343965720326"/>
    <n v="109.8086848258972"/>
    <n v="8"/>
    <n v="5"/>
    <n v="78.983507725070467"/>
    <n v="76.945343965720326"/>
    <n v="8.5296088332213066E-4"/>
    <n v="2.5813237874070212"/>
    <n v="8.5296088332213066E-4"/>
    <n v="8.5296088332213066E-4"/>
    <n v="2.5813237874070212"/>
    <n v="0"/>
    <n v="8.5296088332213066E-4"/>
  </r>
  <r>
    <x v="2"/>
    <x v="1"/>
    <x v="3"/>
    <n v="15"/>
    <n v="4"/>
    <x v="3"/>
    <x v="2"/>
    <n v="76.699280339716807"/>
    <n v="342.30144023895258"/>
    <n v="8"/>
    <n v="76.697106966656023"/>
    <n v="5"/>
    <n v="73.032243915330199"/>
    <n v="106.4650971889496"/>
    <n v="8"/>
    <n v="5"/>
    <n v="76.681661724972116"/>
    <n v="73.032243915330199"/>
    <n v="2.8336290134126385E-3"/>
    <n v="4.7810571470091423"/>
    <n v="2.8336290134126385E-3"/>
    <n v="2.2971030062674428E-2"/>
    <n v="4.7810571470091423"/>
    <n v="0"/>
    <n v="2.2971030062674428E-2"/>
  </r>
  <r>
    <x v="2"/>
    <x v="1"/>
    <x v="3"/>
    <n v="15"/>
    <n v="4"/>
    <x v="3"/>
    <x v="3"/>
    <n v="74.401014622543855"/>
    <n v="334.30432677268982"/>
    <n v="8"/>
    <n v="74.391986747789005"/>
    <n v="5"/>
    <n v="69.459413434539641"/>
    <n v="132.11870884895319"/>
    <n v="9"/>
    <n v="5"/>
    <n v="74.333663955143848"/>
    <n v="65.955544328933271"/>
    <n v="1.2134074784665739E-2"/>
    <n v="6.6418465031347642"/>
    <n v="1.2134074784665739E-2"/>
    <n v="9.0523856081391463E-2"/>
    <n v="11.351283764686142"/>
    <n v="0"/>
    <n v="9.0523856081391463E-2"/>
  </r>
  <r>
    <x v="2"/>
    <x v="2"/>
    <x v="0"/>
    <n v="15"/>
    <n v="4"/>
    <x v="0"/>
    <x v="0"/>
    <n v="34.499999999999943"/>
    <n v="109.13810706138609"/>
    <n v="13"/>
    <n v="34.127379645224053"/>
    <n v="1"/>
    <n v="34.499999999999929"/>
    <n v="12.92525935173035"/>
    <n v="9"/>
    <n v="4"/>
    <n v="32.845850697548187"/>
    <n v="34.499999999999929"/>
    <n v="1.0800589993504073"/>
    <n v="4.1190883232469645E-14"/>
    <n v="4.1190883232469645E-14"/>
    <n v="4.7946356592804618"/>
    <n v="4.1190883232469645E-14"/>
    <n v="1"/>
    <n v="4.1190883232469645E-14"/>
  </r>
  <r>
    <x v="2"/>
    <x v="2"/>
    <x v="0"/>
    <n v="15"/>
    <n v="4"/>
    <x v="0"/>
    <x v="1"/>
    <n v="29.709677419354922"/>
    <n v="107.02699375152589"/>
    <n v="13"/>
    <n v="28.728166550321369"/>
    <n v="1"/>
    <n v="29.709677419354801"/>
    <n v="11.58063364028931"/>
    <n v="8"/>
    <n v="4"/>
    <n v="27.760271752177619"/>
    <n v="29.709677419354801"/>
    <n v="3.3036739348577688"/>
    <n v="4.0657548506576734E-13"/>
    <n v="4.0657548506576734E-13"/>
    <n v="6.5615174465251034"/>
    <n v="4.0657548506576734E-13"/>
    <n v="1"/>
    <n v="4.0657548506576734E-13"/>
  </r>
  <r>
    <x v="2"/>
    <x v="2"/>
    <x v="0"/>
    <n v="15"/>
    <n v="4"/>
    <x v="0"/>
    <x v="2"/>
    <n v="25.348958333333371"/>
    <n v="107.4312055110931"/>
    <n v="13"/>
    <n v="23.670923332493619"/>
    <n v="1"/>
    <n v="25.348958333333229"/>
    <n v="11.84742188453674"/>
    <n v="8"/>
    <n v="4"/>
    <n v="22.804921754247601"/>
    <n v="25.348958333333229"/>
    <n v="6.6197394732120811"/>
    <n v="5.6060902102296713E-13"/>
    <n v="5.6060902102296713E-13"/>
    <n v="10.036059650389708"/>
    <n v="5.6060902102296713E-13"/>
    <n v="1"/>
    <n v="5.6060902102296713E-13"/>
  </r>
  <r>
    <x v="2"/>
    <x v="2"/>
    <x v="0"/>
    <n v="15"/>
    <n v="4"/>
    <x v="0"/>
    <x v="3"/>
    <n v="21.3496503496503"/>
    <n v="104.1165132522583"/>
    <n v="13"/>
    <n v="18.94455333682799"/>
    <n v="1"/>
    <n v="21.3496503496503"/>
    <n v="11.215962886810299"/>
    <n v="8"/>
    <n v="4"/>
    <n v="18.492934699743419"/>
    <n v="21.3496503496503"/>
    <n v="11.265275887114022"/>
    <n v="0"/>
    <n v="0"/>
    <n v="13.380620305820013"/>
    <n v="0"/>
    <n v="1"/>
    <n v="0"/>
  </r>
  <r>
    <x v="2"/>
    <x v="2"/>
    <x v="0"/>
    <n v="15"/>
    <n v="4"/>
    <x v="1"/>
    <x v="0"/>
    <n v="50.999489590030933"/>
    <n v="111.3489882946014"/>
    <n v="10"/>
    <n v="50.458925995962957"/>
    <n v="1"/>
    <n v="50.999489590030826"/>
    <n v="11.564250230789179"/>
    <n v="8"/>
    <n v="4"/>
    <n v="50.209665134753777"/>
    <n v="50.999489590030826"/>
    <n v="1.0599392237322349"/>
    <n v="2.0898524910894186E-13"/>
    <n v="2.0898524910894186E-13"/>
    <n v="1.5486909018625665"/>
    <n v="2.0898524910894186E-13"/>
    <n v="1"/>
    <n v="2.0898524910894186E-13"/>
  </r>
  <r>
    <x v="2"/>
    <x v="2"/>
    <x v="0"/>
    <n v="15"/>
    <n v="4"/>
    <x v="1"/>
    <x v="1"/>
    <n v="45.870518700906977"/>
    <n v="114.5457520484924"/>
    <n v="10"/>
    <n v="44.12253441662088"/>
    <n v="1"/>
    <n v="45.870518700906857"/>
    <n v="35.80452561378479"/>
    <n v="9"/>
    <n v="4"/>
    <n v="44.12253441662088"/>
    <n v="45.870518700906857"/>
    <n v="3.8106922131916838"/>
    <n v="2.6333311351203153E-13"/>
    <n v="2.6333311351203153E-13"/>
    <n v="3.8106922131916838"/>
    <n v="2.6333311351203153E-13"/>
    <n v="1"/>
    <n v="2.6333311351203153E-13"/>
  </r>
  <r>
    <x v="2"/>
    <x v="2"/>
    <x v="0"/>
    <n v="15"/>
    <n v="4"/>
    <x v="1"/>
    <x v="2"/>
    <n v="41.218351242211639"/>
    <n v="115.5188312530518"/>
    <n v="10"/>
    <n v="38.185842349581833"/>
    <n v="1"/>
    <n v="41.218351242211639"/>
    <n v="12.45068979263306"/>
    <n v="9"/>
    <n v="4"/>
    <n v="38.06247831786672"/>
    <n v="41.218351242211639"/>
    <n v="7.3571814525279207"/>
    <n v="0"/>
    <n v="0"/>
    <n v="7.6564754029098463"/>
    <n v="0"/>
    <n v="1"/>
    <n v="0"/>
  </r>
  <r>
    <x v="2"/>
    <x v="2"/>
    <x v="0"/>
    <n v="15"/>
    <n v="4"/>
    <x v="1"/>
    <x v="3"/>
    <n v="36.964678034986591"/>
    <n v="111.25945067405701"/>
    <n v="10"/>
    <n v="32.655055784233262"/>
    <n v="1"/>
    <n v="36.964678034986662"/>
    <n v="11.85088896751404"/>
    <n v="9"/>
    <n v="4"/>
    <n v="32.2197754636084"/>
    <n v="36.964678034986662"/>
    <n v="11.658757711008132"/>
    <n v="-1.9222208160113843E-13"/>
    <n v="-1.9222208160113843E-13"/>
    <n v="12.83631516251055"/>
    <n v="-1.9222208160113843E-13"/>
    <n v="1"/>
    <n v="-1.9222208160113843E-13"/>
  </r>
  <r>
    <x v="2"/>
    <x v="2"/>
    <x v="0"/>
    <n v="15"/>
    <n v="4"/>
    <x v="2"/>
    <x v="0"/>
    <n v="66.848621284077481"/>
    <n v="114.2890856266022"/>
    <n v="7"/>
    <n v="66.566171503688125"/>
    <n v="1"/>
    <n v="66.82150582293805"/>
    <n v="11.38532185554504"/>
    <n v="8"/>
    <n v="4"/>
    <n v="65.432188944316806"/>
    <n v="66.82150582293805"/>
    <n v="0.42252147458519457"/>
    <n v="4.0562483740991431E-2"/>
    <n v="4.0562483740991431E-2"/>
    <n v="2.1188654493582679"/>
    <n v="4.0562483740991431E-2"/>
    <n v="0"/>
    <n v="2.1188654493582679"/>
  </r>
  <r>
    <x v="2"/>
    <x v="2"/>
    <x v="0"/>
    <n v="15"/>
    <n v="4"/>
    <x v="2"/>
    <x v="1"/>
    <n v="61.490750149141569"/>
    <n v="120.1193075180054"/>
    <n v="7"/>
    <n v="59.352704549466537"/>
    <n v="1"/>
    <n v="61.435342366221121"/>
    <n v="15.47604179382324"/>
    <n v="8"/>
    <n v="4"/>
    <n v="58.356801153516429"/>
    <n v="61.435342366221121"/>
    <n v="3.4770198680116104"/>
    <n v="9.0107508505034656E-2"/>
    <n v="9.0107508505034656E-2"/>
    <n v="5.0966185776299087"/>
    <n v="9.0107508505034656E-2"/>
    <n v="1"/>
    <n v="9.0107508505034656E-2"/>
  </r>
  <r>
    <x v="2"/>
    <x v="2"/>
    <x v="0"/>
    <n v="15"/>
    <n v="4"/>
    <x v="2"/>
    <x v="2"/>
    <n v="56.668800836154119"/>
    <n v="113.30662441253661"/>
    <n v="19"/>
    <n v="54.687022258287037"/>
    <n v="1"/>
    <n v="56.558468090836847"/>
    <n v="11.43819737434387"/>
    <n v="8"/>
    <n v="4"/>
    <n v="52.030075532926183"/>
    <n v="56.558468090836847"/>
    <n v="3.4971246058249528"/>
    <n v="0.19469751201596147"/>
    <n v="0.19469751201596147"/>
    <n v="8.1856775417567622"/>
    <n v="0.19469751201596147"/>
    <n v="1"/>
    <n v="0.19469751201596147"/>
  </r>
  <r>
    <x v="2"/>
    <x v="2"/>
    <x v="0"/>
    <n v="15"/>
    <n v="4"/>
    <x v="2"/>
    <x v="3"/>
    <n v="52.380812087820757"/>
    <n v="111.5584576129913"/>
    <n v="19"/>
    <n v="50.593370621558847"/>
    <n v="1"/>
    <n v="52.105948127928627"/>
    <n v="10.573208808898929"/>
    <n v="8"/>
    <n v="4"/>
    <n v="47.062871402608387"/>
    <n v="50.84782608695658"/>
    <n v="3.4123973932766014"/>
    <n v="0.52474169249475933"/>
    <n v="0.52474169249475933"/>
    <n v="10.15245940879344"/>
    <n v="2.9266174764415638"/>
    <n v="1"/>
    <n v="2.9266174764415638"/>
  </r>
  <r>
    <x v="2"/>
    <x v="2"/>
    <x v="0"/>
    <n v="15"/>
    <n v="4"/>
    <x v="3"/>
    <x v="0"/>
    <n v="82.105178197294293"/>
    <n v="114.68509387969971"/>
    <n v="8"/>
    <n v="82.10432505526768"/>
    <n v="2"/>
    <n v="82.000000000000014"/>
    <n v="10.79778003692627"/>
    <n v="8"/>
    <n v="4"/>
    <n v="82.061714745255244"/>
    <n v="82.000000000000014"/>
    <n v="1.0390843127625175E-3"/>
    <n v="0.12810178310744497"/>
    <n v="1.0390843127625175E-3"/>
    <n v="5.2936310465837577E-2"/>
    <n v="0.12810178310744497"/>
    <n v="0"/>
    <n v="5.2936310465837577E-2"/>
  </r>
  <r>
    <x v="2"/>
    <x v="2"/>
    <x v="0"/>
    <n v="15"/>
    <n v="4"/>
    <x v="3"/>
    <x v="1"/>
    <n v="77.612608453825359"/>
    <n v="114.9578394889832"/>
    <n v="17"/>
    <n v="77.400328282240807"/>
    <n v="2"/>
    <n v="77.523809523809646"/>
    <n v="12.55287504196167"/>
    <n v="9"/>
    <n v="4"/>
    <n v="75.801359977890954"/>
    <n v="77.523809523809646"/>
    <n v="0.27351248181646415"/>
    <n v="0.11441302100874866"/>
    <n v="0.11441302100874866"/>
    <n v="2.3337039071583132"/>
    <n v="0.11441302100874866"/>
    <n v="1"/>
    <n v="0.11441302100874866"/>
  </r>
  <r>
    <x v="2"/>
    <x v="2"/>
    <x v="0"/>
    <n v="15"/>
    <n v="4"/>
    <x v="3"/>
    <x v="2"/>
    <n v="73.47245890916895"/>
    <n v="113.8882808685303"/>
    <n v="17"/>
    <n v="72.759630025422084"/>
    <n v="2"/>
    <n v="73.454545454545567"/>
    <n v="12.51740026473999"/>
    <n v="9"/>
    <n v="4"/>
    <n v="69.822589545526384"/>
    <n v="73.454545454545567"/>
    <n v="0.97019875791568067"/>
    <n v="2.4381182948468142E-2"/>
    <n v="2.4381182948468142E-2"/>
    <n v="4.9676700873108821"/>
    <n v="2.4381182948468142E-2"/>
    <n v="1"/>
    <n v="2.4381182948468142E-2"/>
  </r>
  <r>
    <x v="2"/>
    <x v="2"/>
    <x v="0"/>
    <n v="15"/>
    <n v="4"/>
    <x v="3"/>
    <x v="3"/>
    <n v="69.757721357002865"/>
    <n v="129.39115881919861"/>
    <n v="17"/>
    <n v="68.080725627454171"/>
    <n v="2"/>
    <n v="69.739130434782567"/>
    <n v="13.120727300643919"/>
    <n v="9"/>
    <n v="4"/>
    <n v="65.614511070494942"/>
    <n v="69.739130434782567"/>
    <n v="2.4040288256639597"/>
    <n v="2.6650701683838332E-2"/>
    <n v="2.6650701683838332E-2"/>
    <n v="5.9394289347612022"/>
    <n v="2.6650701683838332E-2"/>
    <n v="1"/>
    <n v="2.6650701683838332E-2"/>
  </r>
  <r>
    <x v="2"/>
    <x v="2"/>
    <x v="1"/>
    <n v="15"/>
    <n v="4"/>
    <x v="0"/>
    <x v="0"/>
    <n v="40.987453804491913"/>
    <n v="188.68834829330439"/>
    <n v="10"/>
    <n v="40.254081589899393"/>
    <n v="1"/>
    <n v="40.986867990213703"/>
    <n v="33.207416534423828"/>
    <n v="8"/>
    <n v="4"/>
    <n v="40.229082429251399"/>
    <n v="40.986867990213703"/>
    <n v="1.7892602406840621"/>
    <n v="1.4292526708405821E-3"/>
    <n v="1.4292526708405821E-3"/>
    <n v="1.8502524671522846"/>
    <n v="1.4292526708405821E-3"/>
    <n v="1"/>
    <n v="1.4292526708405821E-3"/>
  </r>
  <r>
    <x v="2"/>
    <x v="2"/>
    <x v="1"/>
    <n v="15"/>
    <n v="4"/>
    <x v="0"/>
    <x v="1"/>
    <n v="36.089020185702999"/>
    <n v="202.15717935562131"/>
    <n v="13"/>
    <n v="34.594320440826998"/>
    <n v="1"/>
    <n v="36.086972779854023"/>
    <n v="37.90610933303833"/>
    <n v="9"/>
    <n v="4"/>
    <n v="34.387929059994569"/>
    <n v="36.086972779854023"/>
    <n v="4.1417022052267871"/>
    <n v="5.6732098528623365E-3"/>
    <n v="5.6732098528623365E-3"/>
    <n v="4.7135974236904703"/>
    <n v="5.6732098528623365E-3"/>
    <n v="1"/>
    <n v="5.6732098528623365E-3"/>
  </r>
  <r>
    <x v="2"/>
    <x v="2"/>
    <x v="1"/>
    <n v="15"/>
    <n v="4"/>
    <x v="0"/>
    <x v="2"/>
    <n v="31.908141570345769"/>
    <n v="196.58612966537481"/>
    <n v="13"/>
    <n v="29.29561606368825"/>
    <n v="1"/>
    <n v="31.657981475009102"/>
    <n v="37.051252841949463"/>
    <n v="9"/>
    <n v="4"/>
    <n v="29.00028154675131"/>
    <n v="31.479166666666689"/>
    <n v="8.1876454662765532"/>
    <n v="0.78400083184147906"/>
    <n v="0.78400083184147906"/>
    <n v="9.1132227716355487"/>
    <n v="1.3444057929019388"/>
    <n v="1"/>
    <n v="1.3444057929019388"/>
  </r>
  <r>
    <x v="2"/>
    <x v="2"/>
    <x v="1"/>
    <n v="15"/>
    <n v="4"/>
    <x v="0"/>
    <x v="3"/>
    <n v="28.381572050387611"/>
    <n v="223.21648836135861"/>
    <n v="14"/>
    <n v="24.33148349844987"/>
    <n v="2"/>
    <n v="27.734265734265659"/>
    <n v="31.734922409057621"/>
    <n v="8"/>
    <n v="4"/>
    <n v="24.307001135557439"/>
    <n v="27.734265734265659"/>
    <n v="14.270134666069097"/>
    <n v="2.2807274909675477"/>
    <n v="2.2807274909675477"/>
    <n v="14.356396141821627"/>
    <n v="2.2807274909675477"/>
    <n v="1"/>
    <n v="2.2807274909675477"/>
  </r>
  <r>
    <x v="2"/>
    <x v="2"/>
    <x v="1"/>
    <n v="15"/>
    <n v="4"/>
    <x v="1"/>
    <x v="0"/>
    <n v="57.592869669979009"/>
    <n v="137.90196394920349"/>
    <n v="9"/>
    <n v="57.542775306487563"/>
    <n v="2"/>
    <n v="57.592869669978981"/>
    <n v="36.441117525100708"/>
    <n v="9"/>
    <n v="4"/>
    <n v="57.465594435079417"/>
    <n v="57.592869669978981"/>
    <n v="8.6980148373399527E-2"/>
    <n v="4.9349354517785335E-14"/>
    <n v="4.9349354517785335E-14"/>
    <n v="0.22099130609207346"/>
    <n v="4.9349354517785335E-14"/>
    <n v="1"/>
    <n v="4.9349354517785335E-14"/>
  </r>
  <r>
    <x v="2"/>
    <x v="2"/>
    <x v="1"/>
    <n v="15"/>
    <n v="4"/>
    <x v="1"/>
    <x v="1"/>
    <n v="52.871146337224928"/>
    <n v="143.6110155582428"/>
    <n v="9"/>
    <n v="50.524666034965151"/>
    <n v="2"/>
    <n v="52.871146337225021"/>
    <n v="36.613223552703857"/>
    <n v="9"/>
    <n v="4"/>
    <n v="50.524666034965151"/>
    <n v="52.871146337225021"/>
    <n v="4.4381112663859419"/>
    <n v="-1.7470881955093491E-13"/>
    <n v="-1.7470881955093491E-13"/>
    <n v="4.4381112663859419"/>
    <n v="-1.7470881955093491E-13"/>
    <n v="1"/>
    <n v="-1.7470881955093491E-13"/>
  </r>
  <r>
    <x v="2"/>
    <x v="2"/>
    <x v="1"/>
    <n v="15"/>
    <n v="4"/>
    <x v="1"/>
    <x v="2"/>
    <n v="48.569429429670983"/>
    <n v="142.653240442276"/>
    <n v="10"/>
    <n v="44.016241883144723"/>
    <n v="2"/>
    <n v="48.569429429670997"/>
    <n v="30.740891456604"/>
    <n v="8"/>
    <n v="4"/>
    <n v="43.001511218774397"/>
    <n v="48.569429429670997"/>
    <n v="9.3745955017225828"/>
    <n v="-2.9258846319739997E-14"/>
    <n v="-2.9258846319739997E-14"/>
    <n v="11.463832860048289"/>
    <n v="-2.9258846319739997E-14"/>
    <n v="1"/>
    <n v="-2.9258846319739997E-14"/>
  </r>
  <r>
    <x v="2"/>
    <x v="2"/>
    <x v="1"/>
    <n v="15"/>
    <n v="4"/>
    <x v="1"/>
    <x v="3"/>
    <n v="44.622020420913501"/>
    <n v="139.0516057014465"/>
    <n v="21"/>
    <n v="38.862855273793187"/>
    <n v="2"/>
    <n v="44.621587181803498"/>
    <n v="34.379778861999512"/>
    <n v="9"/>
    <n v="4"/>
    <n v="37.68010861264203"/>
    <n v="44.621587181803498"/>
    <n v="12.906553967738093"/>
    <n v="9.7090877086125215E-4"/>
    <n v="9.7090877086125215E-4"/>
    <n v="15.557143631752556"/>
    <n v="9.7090877086125215E-4"/>
    <n v="1"/>
    <n v="9.7090877086125215E-4"/>
  </r>
  <r>
    <x v="2"/>
    <x v="2"/>
    <x v="1"/>
    <n v="15"/>
    <n v="4"/>
    <x v="2"/>
    <x v="0"/>
    <n v="72.588579634722734"/>
    <n v="148.20767450332639"/>
    <n v="6"/>
    <n v="72.559705266537023"/>
    <n v="2"/>
    <n v="72.479023738228875"/>
    <n v="34.325444459915161"/>
    <n v="8"/>
    <n v="4"/>
    <n v="71.542862478627455"/>
    <n v="72.479023738228875"/>
    <n v="3.9778114313589998E-2"/>
    <n v="0.15092718034319128"/>
    <n v="3.9778114313589998E-2"/>
    <n v="1.4406083730491677"/>
    <n v="0.15092718034319128"/>
    <n v="0"/>
    <n v="1.4406083730491677"/>
  </r>
  <r>
    <x v="2"/>
    <x v="2"/>
    <x v="1"/>
    <n v="15"/>
    <n v="4"/>
    <x v="2"/>
    <x v="1"/>
    <n v="67.964905173886422"/>
    <n v="140.32629776000979"/>
    <n v="7"/>
    <n v="65.23953784238401"/>
    <n v="2"/>
    <n v="67.8126308547468"/>
    <n v="30.966850757598881"/>
    <n v="8"/>
    <n v="4"/>
    <n v="64.40652015213125"/>
    <n v="67.8126308547468"/>
    <n v="4.0099626778403223"/>
    <n v="0.22404845375717336"/>
    <n v="0.22404845375717336"/>
    <n v="5.2356212557806661"/>
    <n v="0.22404845375717336"/>
    <n v="1"/>
    <n v="0.22404845375717336"/>
  </r>
  <r>
    <x v="2"/>
    <x v="2"/>
    <x v="1"/>
    <n v="15"/>
    <n v="4"/>
    <x v="2"/>
    <x v="2"/>
    <n v="63.785116983902903"/>
    <n v="142.94689202308649"/>
    <n v="19"/>
    <n v="60.417086261323838"/>
    <n v="2"/>
    <n v="63.545070628824732"/>
    <n v="30.341763496398929"/>
    <n v="8"/>
    <n v="4"/>
    <n v="58.99484737455694"/>
    <n v="63.545070628824732"/>
    <n v="5.2802767821669674"/>
    <n v="0.37633599565044307"/>
    <n v="0.37633599565044307"/>
    <n v="7.5100114820748169"/>
    <n v="0.37633599565044307"/>
    <n v="1"/>
    <n v="0.37633599565044307"/>
  </r>
  <r>
    <x v="2"/>
    <x v="2"/>
    <x v="1"/>
    <n v="15"/>
    <n v="4"/>
    <x v="2"/>
    <x v="3"/>
    <n v="59.90347333412204"/>
    <n v="147.48692321777341"/>
    <n v="19"/>
    <n v="57.313138315634497"/>
    <n v="2"/>
    <n v="59.616100516243932"/>
    <n v="34.944576501846313"/>
    <n v="8"/>
    <n v="4"/>
    <n v="55.851976221906121"/>
    <n v="59.616100516243932"/>
    <n v="4.3241816781466067"/>
    <n v="0.47972646974113836"/>
    <n v="0.47972646974113836"/>
    <n v="6.7633759558782005"/>
    <n v="0.47972646974113836"/>
    <n v="1"/>
    <n v="0.47972646974113836"/>
  </r>
  <r>
    <x v="2"/>
    <x v="2"/>
    <x v="1"/>
    <n v="15"/>
    <n v="4"/>
    <x v="3"/>
    <x v="0"/>
    <n v="86.514903529112672"/>
    <n v="144.77431035041809"/>
    <n v="8"/>
    <n v="86.514898140072972"/>
    <n v="3"/>
    <n v="86.399999999999864"/>
    <n v="30.245568513870239"/>
    <n v="8"/>
    <n v="4"/>
    <n v="86.514898140072972"/>
    <n v="86.399999999999864"/>
    <n v="6.2290304675747098E-6"/>
    <n v="0.1328135667100907"/>
    <n v="6.2290304675747098E-6"/>
    <n v="6.2290304675747098E-6"/>
    <n v="0.1328135667100907"/>
    <n v="0"/>
    <n v="6.2290304675747098E-6"/>
  </r>
  <r>
    <x v="2"/>
    <x v="2"/>
    <x v="1"/>
    <n v="15"/>
    <n v="4"/>
    <x v="3"/>
    <x v="1"/>
    <n v="82.943996064821278"/>
    <n v="143.52584457397461"/>
    <n v="17"/>
    <n v="82.868039953231246"/>
    <n v="3"/>
    <n v="82.133333333333297"/>
    <n v="31.405024766922001"/>
    <n v="9"/>
    <n v="4"/>
    <n v="82.069115238722063"/>
    <n v="82.133333333333297"/>
    <n v="9.1575177461513821E-2"/>
    <n v="0.97736155713361328"/>
    <n v="9.1575177461513821E-2"/>
    <n v="1.0547849966325347"/>
    <n v="0.97736155713361328"/>
    <n v="0"/>
    <n v="1.0547849966325347"/>
  </r>
  <r>
    <x v="2"/>
    <x v="2"/>
    <x v="1"/>
    <n v="15"/>
    <n v="4"/>
    <x v="3"/>
    <x v="2"/>
    <n v="79.388061225986249"/>
    <n v="139.48157668113711"/>
    <n v="17"/>
    <n v="79.330628221145133"/>
    <n v="3"/>
    <n v="78.254545454545351"/>
    <n v="31.212883234024051"/>
    <n v="9"/>
    <n v="4"/>
    <n v="77.903488189434839"/>
    <n v="78.254545454545351"/>
    <n v="7.2344637158510083E-2"/>
    <n v="1.4278164171489578"/>
    <n v="7.2344637158510083E-2"/>
    <n v="1.8700205215056467"/>
    <n v="1.4278164171489578"/>
    <n v="1"/>
    <n v="1.4278164171489578"/>
  </r>
  <r>
    <x v="2"/>
    <x v="2"/>
    <x v="1"/>
    <n v="15"/>
    <n v="4"/>
    <x v="3"/>
    <x v="3"/>
    <n v="75.862353742247123"/>
    <n v="150.7194652557373"/>
    <n v="17"/>
    <n v="75.786119762643025"/>
    <n v="3"/>
    <n v="74.713043478260843"/>
    <n v="33.780238151550293"/>
    <n v="9"/>
    <n v="4"/>
    <n v="74.715416678637865"/>
    <n v="74.713043478260843"/>
    <n v="0.10048986861535188"/>
    <n v="1.5149942063374686"/>
    <n v="0.10048986861535188"/>
    <n v="1.5118659084928152"/>
    <n v="1.5149942063374686"/>
    <n v="1"/>
    <n v="1.5149942063374686"/>
  </r>
  <r>
    <x v="2"/>
    <x v="2"/>
    <x v="2"/>
    <n v="15"/>
    <n v="4"/>
    <x v="0"/>
    <x v="0"/>
    <n v="46.387484710801168"/>
    <n v="197.1007373332977"/>
    <n v="6"/>
    <n v="45.762855368732417"/>
    <n v="2"/>
    <n v="46.383977761890229"/>
    <n v="82.255411863327026"/>
    <n v="8"/>
    <n v="5"/>
    <n v="45.409218005470287"/>
    <n v="46.383977761890229"/>
    <n v="1.3465471257235639"/>
    <n v="7.5601187104727069E-3"/>
    <n v="7.5601187104727069E-3"/>
    <n v="2.1089022425548656"/>
    <n v="7.5601187104727069E-3"/>
    <n v="1"/>
    <n v="7.5601187104727069E-3"/>
  </r>
  <r>
    <x v="2"/>
    <x v="2"/>
    <x v="2"/>
    <n v="15"/>
    <n v="4"/>
    <x v="0"/>
    <x v="1"/>
    <n v="41.885635613485633"/>
    <n v="197.9219472408295"/>
    <n v="8"/>
    <n v="39.013544353380453"/>
    <n v="2"/>
    <n v="41.882062295416461"/>
    <n v="75.99208664894104"/>
    <n v="8"/>
    <n v="5"/>
    <n v="38.967346321665246"/>
    <n v="41.882062295416461"/>
    <n v="6.856983827602396"/>
    <n v="8.5311301042347871E-3"/>
    <n v="8.5311301042347871E-3"/>
    <n v="6.9672794720126063"/>
    <n v="8.5311301042347871E-3"/>
    <n v="1"/>
    <n v="8.5311301042347871E-3"/>
  </r>
  <r>
    <x v="2"/>
    <x v="2"/>
    <x v="2"/>
    <n v="15"/>
    <n v="4"/>
    <x v="0"/>
    <x v="2"/>
    <n v="37.795333191622277"/>
    <n v="189.65389704704279"/>
    <n v="13"/>
    <n v="34.751421703846603"/>
    <n v="2"/>
    <n v="37.788345080615208"/>
    <n v="80.99941349029541"/>
    <n v="9"/>
    <n v="5"/>
    <n v="34.310863013778693"/>
    <n v="37.788345080615208"/>
    <n v="8.0536702040515085"/>
    <n v="1.8489348861242969E-2"/>
    <n v="1.8489348861242969E-2"/>
    <n v="9.2193132950497496"/>
    <n v="1.8489348861242969E-2"/>
    <n v="1"/>
    <n v="1.8489348861242969E-2"/>
  </r>
  <r>
    <x v="2"/>
    <x v="2"/>
    <x v="2"/>
    <n v="15"/>
    <n v="4"/>
    <x v="0"/>
    <x v="3"/>
    <n v="34.039194126117671"/>
    <n v="188.7013494968414"/>
    <n v="14"/>
    <n v="30.05540520392633"/>
    <n v="2"/>
    <n v="34.030949641882657"/>
    <n v="77.856370449066162"/>
    <n v="8"/>
    <n v="5"/>
    <n v="30.05540520392633"/>
    <n v="34.030949641882657"/>
    <n v="11.703534776502391"/>
    <n v="2.4220562344889299E-2"/>
    <n v="2.4220562344889299E-2"/>
    <n v="11.703534776502391"/>
    <n v="2.4220562344889299E-2"/>
    <n v="1"/>
    <n v="2.4220562344889299E-2"/>
  </r>
  <r>
    <x v="2"/>
    <x v="2"/>
    <x v="2"/>
    <n v="15"/>
    <n v="4"/>
    <x v="1"/>
    <x v="0"/>
    <n v="62.039205111512629"/>
    <n v="212.61659216880801"/>
    <n v="6"/>
    <n v="62.032129440368088"/>
    <n v="3"/>
    <n v="61.967036394460322"/>
    <n v="89.231364727020264"/>
    <n v="8"/>
    <n v="5"/>
    <n v="62.020427641607377"/>
    <n v="61.967036394460322"/>
    <n v="1.1405160868555654E-2"/>
    <n v="0.1163275978836075"/>
    <n v="1.1405160868555654E-2"/>
    <n v="3.0267102667580748E-2"/>
    <n v="0.1163275978836075"/>
    <n v="0"/>
    <n v="3.0267102667580748E-2"/>
  </r>
  <r>
    <x v="2"/>
    <x v="2"/>
    <x v="2"/>
    <n v="15"/>
    <n v="4"/>
    <x v="1"/>
    <x v="1"/>
    <n v="57.66202702201921"/>
    <n v="208.3142600059509"/>
    <n v="9"/>
    <n v="56.383253503634293"/>
    <n v="3"/>
    <n v="57.519386857296332"/>
    <n v="89.716460466384888"/>
    <n v="9"/>
    <n v="5"/>
    <n v="56.006381844080202"/>
    <n v="57.519386857296332"/>
    <n v="2.21770476070256"/>
    <n v="0.24737278949352176"/>
    <n v="0.24737278949352176"/>
    <n v="2.8712920156392898"/>
    <n v="0.24737278949352176"/>
    <n v="1"/>
    <n v="0.24737278949352176"/>
  </r>
  <r>
    <x v="2"/>
    <x v="2"/>
    <x v="2"/>
    <n v="15"/>
    <n v="4"/>
    <x v="1"/>
    <x v="2"/>
    <n v="53.551865672625567"/>
    <n v="206.57817268371579"/>
    <n v="10"/>
    <n v="50.712598446862117"/>
    <n v="3"/>
    <n v="53.453413849838761"/>
    <n v="85.667024374008179"/>
    <n v="8"/>
    <n v="5"/>
    <n v="49.906572577273273"/>
    <n v="53.453413849838761"/>
    <n v="5.3019016052970418"/>
    <n v="0.18384387089081894"/>
    <n v="0.18384387089081894"/>
    <n v="6.8070328634986854"/>
    <n v="0.18384387089081894"/>
    <n v="1"/>
    <n v="0.18384387089081894"/>
  </r>
  <r>
    <x v="2"/>
    <x v="2"/>
    <x v="2"/>
    <n v="15"/>
    <n v="4"/>
    <x v="1"/>
    <x v="3"/>
    <n v="49.897467016098929"/>
    <n v="210.69888997077939"/>
    <n v="10"/>
    <n v="45.097095236024913"/>
    <n v="3"/>
    <n v="49.71121426186027"/>
    <n v="80.735755443572998"/>
    <n v="9"/>
    <n v="5"/>
    <n v="43.709037349874158"/>
    <n v="49.71121426186027"/>
    <n v="9.6204718739033854"/>
    <n v="0.3732709601843438"/>
    <n v="0.3732709601843438"/>
    <n v="12.402292213005792"/>
    <n v="0.3732709601843438"/>
    <n v="1"/>
    <n v="0.3732709601843438"/>
  </r>
  <r>
    <x v="2"/>
    <x v="2"/>
    <x v="2"/>
    <n v="15"/>
    <n v="4"/>
    <x v="2"/>
    <x v="0"/>
    <n v="75.130039349833339"/>
    <n v="209.70738315582281"/>
    <n v="6"/>
    <n v="75.128506048337954"/>
    <n v="3"/>
    <n v="74.88663830493465"/>
    <n v="86.325047492980957"/>
    <n v="8"/>
    <n v="5"/>
    <n v="75.049970975048652"/>
    <n v="74.88663830493465"/>
    <n v="2.0408634264727455E-3"/>
    <n v="0.32397300334866597"/>
    <n v="2.0408634264727455E-3"/>
    <n v="0.10657305051027521"/>
    <n v="0.32397300334866597"/>
    <n v="0"/>
    <n v="0.10657305051027521"/>
  </r>
  <r>
    <x v="2"/>
    <x v="2"/>
    <x v="2"/>
    <n v="15"/>
    <n v="4"/>
    <x v="2"/>
    <x v="1"/>
    <n v="71.202153802737328"/>
    <n v="214.2362463474274"/>
    <n v="7"/>
    <n v="70.380622286414308"/>
    <n v="3"/>
    <n v="70.864100170519237"/>
    <n v="82.212398767471313"/>
    <n v="8"/>
    <n v="5"/>
    <n v="69.896024259183591"/>
    <n v="70.864100170519237"/>
    <n v="1.153801496790448"/>
    <n v="0.47478006515737636"/>
    <n v="0.47478006515737636"/>
    <n v="1.8343961155617796"/>
    <n v="0.47478006515737636"/>
    <n v="0"/>
    <n v="1.8343961155617796"/>
  </r>
  <r>
    <x v="2"/>
    <x v="2"/>
    <x v="2"/>
    <n v="15"/>
    <n v="4"/>
    <x v="2"/>
    <x v="2"/>
    <n v="67.581817212794363"/>
    <n v="220.66315913200381"/>
    <n v="8"/>
    <n v="65.370911991029217"/>
    <n v="3"/>
    <n v="67.137130620174503"/>
    <n v="84.353638648986816"/>
    <n v="8"/>
    <n v="5"/>
    <n v="64.391939965489655"/>
    <n v="67.137130620174503"/>
    <n v="3.2714497966275227"/>
    <n v="0.65799738888298664"/>
    <n v="0.65799738888298664"/>
    <n v="4.7200228979649435"/>
    <n v="0.65799738888298664"/>
    <n v="0"/>
    <n v="4.7200228979649435"/>
  </r>
  <r>
    <x v="2"/>
    <x v="2"/>
    <x v="2"/>
    <n v="15"/>
    <n v="4"/>
    <x v="2"/>
    <x v="3"/>
    <n v="64.177395411463991"/>
    <n v="203.51283574104309"/>
    <n v="19"/>
    <n v="61.466408642418052"/>
    <n v="3"/>
    <n v="63.668977835618641"/>
    <n v="87.909924030303955"/>
    <n v="8"/>
    <n v="5"/>
    <n v="60.942098339424021"/>
    <n v="63.668977835618641"/>
    <n v="4.2242081525198127"/>
    <n v="0.79220662132781294"/>
    <n v="0.79220662132781294"/>
    <n v="5.0411785197846299"/>
    <n v="0.79220662132781294"/>
    <n v="1"/>
    <n v="0.79220662132781294"/>
  </r>
  <r>
    <x v="2"/>
    <x v="2"/>
    <x v="2"/>
    <n v="15"/>
    <n v="4"/>
    <x v="3"/>
    <x v="0"/>
    <n v="89.380743744688246"/>
    <n v="211.39932298660281"/>
    <n v="8"/>
    <n v="89.380743701361709"/>
    <n v="4"/>
    <n v="89.333333333333414"/>
    <n v="83.19882607460022"/>
    <n v="8"/>
    <n v="5"/>
    <n v="89.380743701361709"/>
    <n v="89.333333333333414"/>
    <n v="4.8474129000904644E-8"/>
    <n v="5.3043205245928232E-2"/>
    <n v="4.8474129000904644E-8"/>
    <n v="4.8474129000904644E-8"/>
    <n v="5.3043205245928232E-2"/>
    <n v="0"/>
    <n v="4.8474129000904644E-8"/>
  </r>
  <r>
    <x v="2"/>
    <x v="2"/>
    <x v="2"/>
    <n v="15"/>
    <n v="4"/>
    <x v="3"/>
    <x v="1"/>
    <n v="86.429627408113177"/>
    <n v="212.66822957992551"/>
    <n v="17"/>
    <n v="86.399644083932543"/>
    <n v="4"/>
    <n v="85.206349206349458"/>
    <n v="84.038068056106567"/>
    <n v="9"/>
    <n v="5"/>
    <n v="86.231300458467473"/>
    <n v="85.206349206349458"/>
    <n v="3.4691025612149567E-2"/>
    <n v="1.4153459160335218"/>
    <n v="3.4691025612149567E-2"/>
    <n v="0.22946639432936752"/>
    <n v="1.4153459160335218"/>
    <n v="0"/>
    <n v="0.22946639432936752"/>
  </r>
  <r>
    <x v="2"/>
    <x v="2"/>
    <x v="2"/>
    <n v="15"/>
    <n v="4"/>
    <x v="3"/>
    <x v="2"/>
    <n v="83.482234020524302"/>
    <n v="214.09439730644229"/>
    <n v="17"/>
    <n v="83.465432234780309"/>
    <n v="4"/>
    <n v="81.454545454545666"/>
    <n v="86.88930869102478"/>
    <n v="9"/>
    <n v="5"/>
    <n v="83.034583015375702"/>
    <n v="81.454545454545666"/>
    <n v="2.0126181266139492E-2"/>
    <n v="2.4288863250594419"/>
    <n v="2.0126181266139492E-2"/>
    <n v="0.53622307836005467"/>
    <n v="2.4288863250594419"/>
    <n v="0"/>
    <n v="0.53622307836005467"/>
  </r>
  <r>
    <x v="2"/>
    <x v="2"/>
    <x v="2"/>
    <n v="15"/>
    <n v="4"/>
    <x v="3"/>
    <x v="3"/>
    <n v="80.541409546943711"/>
    <n v="212.41460537910459"/>
    <n v="17"/>
    <n v="80.530639733593176"/>
    <n v="4"/>
    <n v="78.028985507246347"/>
    <n v="88.367934226989746"/>
    <n v="9"/>
    <n v="5"/>
    <n v="79.894874631790699"/>
    <n v="78.028985507246347"/>
    <n v="1.3371771627932546E-2"/>
    <n v="3.11941900921537"/>
    <n v="1.3371771627932546E-2"/>
    <n v="0.8027360320484308"/>
    <n v="3.11941900921537"/>
    <n v="0"/>
    <n v="0.8027360320484308"/>
  </r>
  <r>
    <x v="2"/>
    <x v="2"/>
    <x v="3"/>
    <n v="15"/>
    <n v="4"/>
    <x v="0"/>
    <x v="0"/>
    <n v="50.033943229227738"/>
    <n v="326.22810816764832"/>
    <n v="5"/>
    <n v="49.885010746205538"/>
    <n v="3"/>
    <n v="50.020701985415869"/>
    <n v="201.75943756103521"/>
    <n v="9"/>
    <n v="4"/>
    <n v="49.744550349336834"/>
    <n v="50.020701985415869"/>
    <n v="0.29766289324803841"/>
    <n v="2.6464521797143137E-2"/>
    <n v="2.6464521797143137E-2"/>
    <n v="0.57839310918403342"/>
    <n v="2.6464521797143137E-2"/>
    <n v="1"/>
    <n v="2.6464521797143137E-2"/>
  </r>
  <r>
    <x v="2"/>
    <x v="2"/>
    <x v="3"/>
    <n v="15"/>
    <n v="4"/>
    <x v="0"/>
    <x v="1"/>
    <n v="45.858540330054133"/>
    <n v="313.56478142738342"/>
    <n v="7"/>
    <n v="43.434458078741493"/>
    <n v="3"/>
    <n v="45.845355360141859"/>
    <n v="174.11913776397711"/>
    <n v="8"/>
    <n v="4"/>
    <n v="43.320241996848488"/>
    <n v="45.845355360141859"/>
    <n v="5.2859995845179117"/>
    <n v="2.8751394652727164E-2"/>
    <n v="2.8751394652727164E-2"/>
    <n v="5.5350613319502688"/>
    <n v="2.8751394652727164E-2"/>
    <n v="1"/>
    <n v="2.8751394652727164E-2"/>
  </r>
  <r>
    <x v="2"/>
    <x v="2"/>
    <x v="3"/>
    <n v="15"/>
    <n v="4"/>
    <x v="0"/>
    <x v="2"/>
    <n v="42.042608903459112"/>
    <n v="327.65005254745478"/>
    <n v="13"/>
    <n v="39.252918934946187"/>
    <n v="3"/>
    <n v="42.022762084080689"/>
    <n v="164.06542491912839"/>
    <n v="9"/>
    <n v="4"/>
    <n v="38.73961007572494"/>
    <n v="42.022762084080689"/>
    <n v="6.6353873873973566"/>
    <n v="4.7206441027472325E-2"/>
    <n v="4.7206441027472325E-2"/>
    <n v="7.8563127119887488"/>
    <n v="4.7206441027472325E-2"/>
    <n v="1"/>
    <n v="4.7206441027472325E-2"/>
  </r>
  <r>
    <x v="2"/>
    <x v="2"/>
    <x v="3"/>
    <n v="15"/>
    <n v="4"/>
    <x v="0"/>
    <x v="3"/>
    <n v="38.537611151656677"/>
    <n v="319.45270991325378"/>
    <n v="13"/>
    <n v="35.08457134777197"/>
    <n v="3"/>
    <n v="38.494636332376082"/>
    <n v="185.6199879646301"/>
    <n v="8"/>
    <n v="4"/>
    <n v="35.08457134777197"/>
    <n v="38.494636332376082"/>
    <n v="8.96018123774199"/>
    <n v="0.11151396777417304"/>
    <n v="0.11151396777417304"/>
    <n v="8.96018123774199"/>
    <n v="0.11151396777417304"/>
    <n v="1"/>
    <n v="0.11151396777417304"/>
  </r>
  <r>
    <x v="2"/>
    <x v="2"/>
    <x v="3"/>
    <n v="15"/>
    <n v="4"/>
    <x v="1"/>
    <x v="0"/>
    <n v="65.144307486718375"/>
    <n v="314.75894904136658"/>
    <n v="6"/>
    <n v="65.14397617321417"/>
    <n v="4"/>
    <n v="65.053350308202909"/>
    <n v="179.08827066421509"/>
    <n v="8"/>
    <n v="4"/>
    <n v="65.14397617321417"/>
    <n v="65.053350308202909"/>
    <n v="5.0858396840345265E-4"/>
    <n v="0.13962413912222668"/>
    <n v="5.0858396840345265E-4"/>
    <n v="5.0858396840345265E-4"/>
    <n v="0.13962413912222668"/>
    <n v="0"/>
    <n v="5.0858396840345265E-4"/>
  </r>
  <r>
    <x v="2"/>
    <x v="2"/>
    <x v="3"/>
    <n v="15"/>
    <n v="4"/>
    <x v="1"/>
    <x v="1"/>
    <n v="61.384100114416093"/>
    <n v="322.45913076400763"/>
    <n v="9"/>
    <n v="60.85886553333355"/>
    <n v="4"/>
    <n v="60.80604761090347"/>
    <n v="192.38303279876709"/>
    <n v="9"/>
    <n v="4"/>
    <n v="60.691285419737277"/>
    <n v="60.80604761090347"/>
    <n v="0.85565248998281163"/>
    <n v="0.94169744679024336"/>
    <n v="0.85565248998281163"/>
    <n v="1.1286549666565986"/>
    <n v="0.94169744679024336"/>
    <n v="0"/>
    <n v="1.1286549666565986"/>
  </r>
  <r>
    <x v="2"/>
    <x v="2"/>
    <x v="3"/>
    <n v="15"/>
    <n v="4"/>
    <x v="1"/>
    <x v="2"/>
    <n v="57.730204172643901"/>
    <n v="322.96156311035162"/>
    <n v="9"/>
    <n v="56.132013101079437"/>
    <n v="4"/>
    <n v="56.91221564256935"/>
    <n v="164.0789022445679"/>
    <n v="9"/>
    <n v="4"/>
    <n v="56.132013101079437"/>
    <n v="56.91221564256935"/>
    <n v="2.7683793855726306"/>
    <n v="1.416916052519634"/>
    <n v="1.416916052519634"/>
    <n v="2.7683793855726306"/>
    <n v="1.416916052519634"/>
    <n v="1"/>
    <n v="1.416916052519634"/>
  </r>
  <r>
    <x v="2"/>
    <x v="2"/>
    <x v="3"/>
    <n v="15"/>
    <n v="4"/>
    <x v="1"/>
    <x v="3"/>
    <n v="54.209260719552873"/>
    <n v="324.20306706428528"/>
    <n v="10"/>
    <n v="51.039896556444212"/>
    <n v="4"/>
    <n v="53.320025190551618"/>
    <n v="176.92075634002691"/>
    <n v="8"/>
    <n v="4"/>
    <n v="50.331837177369778"/>
    <n v="53.320025190551618"/>
    <n v="5.8465364054771083"/>
    <n v="1.6403756797231401"/>
    <n v="1.6403756797231401"/>
    <n v="7.1526958507009075"/>
    <n v="1.6403756797231401"/>
    <n v="1"/>
    <n v="1.6403756797231401"/>
  </r>
  <r>
    <x v="2"/>
    <x v="2"/>
    <x v="3"/>
    <n v="15"/>
    <n v="4"/>
    <x v="2"/>
    <x v="0"/>
    <n v="76.285224796565757"/>
    <n v="338.48243308067322"/>
    <n v="6"/>
    <n v="76.28510400840716"/>
    <n v="4"/>
    <n v="75.886049321279188"/>
    <n v="159.4433171749115"/>
    <n v="8"/>
    <n v="4"/>
    <n v="76.246249994481119"/>
    <n v="75.886049321279188"/>
    <n v="1.5833755346341901E-4"/>
    <n v="0.52326708920511578"/>
    <n v="1.5833755346341901E-4"/>
    <n v="5.1090892356383165E-2"/>
    <n v="0.52326708920511578"/>
    <n v="0"/>
    <n v="5.1090892356383165E-2"/>
  </r>
  <r>
    <x v="2"/>
    <x v="2"/>
    <x v="3"/>
    <n v="15"/>
    <n v="4"/>
    <x v="2"/>
    <x v="1"/>
    <n v="73.491493544530911"/>
    <n v="312.53299140930181"/>
    <n v="7"/>
    <n v="73.249085948290841"/>
    <n v="4"/>
    <n v="72.410014065641604"/>
    <n v="163.6174027919769"/>
    <n v="8"/>
    <n v="4"/>
    <n v="72.439646666357234"/>
    <n v="72.410014065641604"/>
    <n v="0.32984442763187005"/>
    <n v="1.4715709624733682"/>
    <n v="0.32984442763187005"/>
    <n v="1.4312498323854701"/>
    <n v="1.4715709624733682"/>
    <n v="0"/>
    <n v="1.4312498323854701"/>
  </r>
  <r>
    <x v="2"/>
    <x v="2"/>
    <x v="3"/>
    <n v="15"/>
    <n v="4"/>
    <x v="2"/>
    <x v="2"/>
    <n v="70.632742738607973"/>
    <n v="330.78458786010742"/>
    <n v="7"/>
    <n v="69.690477093170273"/>
    <n v="4"/>
    <n v="69.140142698916137"/>
    <n v="165.68905138969421"/>
    <n v="8"/>
    <n v="4"/>
    <n v="68.650067525521763"/>
    <n v="69.140142698916137"/>
    <n v="1.3340351923254092"/>
    <n v="2.1131843134217969"/>
    <n v="1.3340351923254092"/>
    <n v="2.8070199969772331"/>
    <n v="2.1131843134217969"/>
    <n v="0"/>
    <n v="2.8070199969772331"/>
  </r>
  <r>
    <x v="2"/>
    <x v="2"/>
    <x v="3"/>
    <n v="15"/>
    <n v="4"/>
    <x v="2"/>
    <x v="3"/>
    <n v="67.712294636299362"/>
    <n v="307.85193657875061"/>
    <n v="8"/>
    <n v="65.873065238623838"/>
    <n v="4"/>
    <n v="66.060174350544855"/>
    <n v="154.84428286552429"/>
    <n v="9"/>
    <n v="4"/>
    <n v="65.387672212514587"/>
    <n v="66.060174350544855"/>
    <n v="2.7162414263975423"/>
    <n v="2.4399118278718528"/>
    <n v="2.4399118278718528"/>
    <n v="3.4330876486625299"/>
    <n v="2.4399118278718528"/>
    <n v="0"/>
    <n v="3.4330876486625299"/>
  </r>
  <r>
    <x v="2"/>
    <x v="2"/>
    <x v="3"/>
    <n v="15"/>
    <n v="4"/>
    <x v="3"/>
    <x v="0"/>
    <n v="91.446667421857541"/>
    <n v="280.60094428062439"/>
    <n v="8"/>
    <n v="91.4466674217839"/>
    <n v="5"/>
    <n v="91.428571428571232"/>
    <n v="159.91082096099851"/>
    <n v="8"/>
    <n v="5"/>
    <n v="91.4466674217839"/>
    <n v="91.428571428571232"/>
    <n v="8.0528521388823444E-11"/>
    <n v="1.9788576004447875E-2"/>
    <n v="8.0528521388823444E-11"/>
    <n v="8.0528521388823444E-11"/>
    <n v="1.9788576004447875E-2"/>
    <n v="0"/>
    <n v="8.0528521388823444E-11"/>
  </r>
  <r>
    <x v="2"/>
    <x v="2"/>
    <x v="3"/>
    <n v="15"/>
    <n v="4"/>
    <x v="3"/>
    <x v="1"/>
    <n v="89.005759167732464"/>
    <n v="287.54440808296198"/>
    <n v="9"/>
    <n v="88.99312006161685"/>
    <n v="5"/>
    <n v="87.40136054421761"/>
    <n v="155.85037660598749"/>
    <n v="8"/>
    <n v="5"/>
    <n v="88.969598503687237"/>
    <n v="87.40136054421761"/>
    <n v="1.4200323927124297E-2"/>
    <n v="1.8025784382012231"/>
    <n v="1.4200323927124297E-2"/>
    <n v="4.0627330616978763E-2"/>
    <n v="1.8025784382012231"/>
    <n v="0"/>
    <n v="4.0627330616978763E-2"/>
  </r>
  <r>
    <x v="2"/>
    <x v="2"/>
    <x v="3"/>
    <n v="15"/>
    <n v="4"/>
    <x v="3"/>
    <x v="2"/>
    <n v="86.477174427089309"/>
    <n v="280.17533254623407"/>
    <n v="10"/>
    <n v="86.447544090933164"/>
    <n v="5"/>
    <n v="83.740259740259916"/>
    <n v="161.15756177902219"/>
    <n v="9"/>
    <n v="5"/>
    <n v="86.417149258660331"/>
    <n v="83.740259740259916"/>
    <n v="3.4263765383693912E-2"/>
    <n v="3.1648983734279419"/>
    <n v="3.4263765383693912E-2"/>
    <n v="6.9411574587913041E-2"/>
    <n v="3.1648983734279419"/>
    <n v="0"/>
    <n v="6.9411574587913041E-2"/>
  </r>
  <r>
    <x v="2"/>
    <x v="2"/>
    <x v="3"/>
    <n v="15"/>
    <n v="4"/>
    <x v="3"/>
    <x v="3"/>
    <n v="83.91181334782631"/>
    <n v="293.69142007827759"/>
    <n v="13"/>
    <n v="83.887302811880005"/>
    <n v="5"/>
    <n v="80.397515527950475"/>
    <n v="146.98534345626831"/>
    <n v="8"/>
    <n v="5"/>
    <n v="83.811054883811138"/>
    <n v="80.397515527950475"/>
    <n v="2.9209875187306149E-2"/>
    <n v="4.1880847042460818"/>
    <n v="2.9209875187306149E-2"/>
    <n v="0.12007661376296794"/>
    <n v="4.1880847042460818"/>
    <n v="0"/>
    <n v="0.12007661376296794"/>
  </r>
  <r>
    <x v="2"/>
    <x v="3"/>
    <x v="0"/>
    <n v="15"/>
    <n v="4"/>
    <x v="0"/>
    <x v="0"/>
    <n v="39.833333333333343"/>
    <n v="82.795516490936279"/>
    <n v="18"/>
    <n v="39.235955573365572"/>
    <n v="1"/>
    <n v="39.833333333333357"/>
    <n v="14.77083110809326"/>
    <n v="9"/>
    <n v="4"/>
    <n v="38.092375784865823"/>
    <n v="39.833333333333357"/>
    <n v="1.4996931212580005"/>
    <n v="-3.5675785895904604E-14"/>
    <n v="-3.5675785895904604E-14"/>
    <n v="4.3706047241862418"/>
    <n v="-3.5675785895904604E-14"/>
    <n v="1"/>
    <n v="-3.5675785895904604E-14"/>
  </r>
  <r>
    <x v="2"/>
    <x v="3"/>
    <x v="0"/>
    <n v="15"/>
    <n v="4"/>
    <x v="0"/>
    <x v="1"/>
    <n v="35.387096774193473"/>
    <n v="80.818478345870972"/>
    <n v="18"/>
    <n v="33.982846979498703"/>
    <n v="1"/>
    <n v="35.387096774193573"/>
    <n v="14.949193000793461"/>
    <n v="9"/>
    <n v="4"/>
    <n v="33.375828923097927"/>
    <n v="35.387096774193573"/>
    <n v="3.9682537498211468"/>
    <n v="-2.8110806501356802E-13"/>
    <n v="-2.8110806501356802E-13"/>
    <n v="5.683619269276396"/>
    <n v="-2.8110806501356802E-13"/>
    <n v="1"/>
    <n v="-2.8110806501356802E-13"/>
  </r>
  <r>
    <x v="2"/>
    <x v="3"/>
    <x v="0"/>
    <n v="15"/>
    <n v="4"/>
    <x v="0"/>
    <x v="2"/>
    <n v="31.348958333333361"/>
    <n v="80.394784212112427"/>
    <n v="18"/>
    <n v="29.038174441484831"/>
    <n v="1"/>
    <n v="31.348958333333218"/>
    <n v="14.809956550598139"/>
    <n v="9"/>
    <n v="4"/>
    <n v="28.897985050103649"/>
    <n v="31.348958333333218"/>
    <n v="7.3711664268967834"/>
    <n v="4.5331186331928602E-13"/>
    <n v="4.5331186331928602E-13"/>
    <n v="7.818356377805352"/>
    <n v="4.5331186331928602E-13"/>
    <n v="1"/>
    <n v="4.5331186331928602E-13"/>
  </r>
  <r>
    <x v="2"/>
    <x v="3"/>
    <x v="0"/>
    <n v="15"/>
    <n v="4"/>
    <x v="0"/>
    <x v="3"/>
    <n v="27.65268065268064"/>
    <n v="79.043149471282959"/>
    <n v="18"/>
    <n v="24.4104248814734"/>
    <n v="1"/>
    <n v="27.652680652680761"/>
    <n v="14.854453802108759"/>
    <n v="9"/>
    <n v="4"/>
    <n v="24.4104248814734"/>
    <n v="27.652680652680761"/>
    <n v="11.724923930269803"/>
    <n v="-4.3681936878516506E-13"/>
    <n v="-4.3681936878516506E-13"/>
    <n v="11.724923930269803"/>
    <n v="-4.3681936878516506E-13"/>
    <n v="1"/>
    <n v="-4.3681936878516506E-13"/>
  </r>
  <r>
    <x v="2"/>
    <x v="3"/>
    <x v="0"/>
    <n v="15"/>
    <n v="4"/>
    <x v="1"/>
    <x v="0"/>
    <n v="56.333333333333208"/>
    <n v="83.630903482437134"/>
    <n v="14"/>
    <n v="55.734201955169652"/>
    <n v="1"/>
    <n v="56.333333333333471"/>
    <n v="15.211800575256349"/>
    <n v="9"/>
    <n v="4"/>
    <n v="55.586650951925712"/>
    <n v="56.333333333333471"/>
    <n v="1.0635468251424085"/>
    <n v="-4.6668783236314374E-13"/>
    <n v="-4.6668783236314374E-13"/>
    <n v="1.3254716829718887"/>
    <n v="-4.6668783236314374E-13"/>
    <n v="1"/>
    <n v="-4.6668783236314374E-13"/>
  </r>
  <r>
    <x v="2"/>
    <x v="3"/>
    <x v="0"/>
    <n v="15"/>
    <n v="4"/>
    <x v="1"/>
    <x v="1"/>
    <n v="51.548387096774178"/>
    <n v="82.943643808364868"/>
    <n v="15"/>
    <n v="49.43485873636309"/>
    <n v="1"/>
    <n v="51.548387096774221"/>
    <n v="15.32790517807007"/>
    <n v="9"/>
    <n v="4"/>
    <n v="48.367349070853322"/>
    <n v="51.548387096774221"/>
    <n v="4.1000863061792083"/>
    <n v="-8.2703972998359625E-14"/>
    <n v="-8.2703972998359625E-14"/>
    <n v="6.1709748938389586"/>
    <n v="-8.2703972998359625E-14"/>
    <n v="1"/>
    <n v="-8.2703972998359625E-14"/>
  </r>
  <r>
    <x v="2"/>
    <x v="3"/>
    <x v="0"/>
    <n v="15"/>
    <n v="4"/>
    <x v="1"/>
    <x v="2"/>
    <n v="47.218749999999922"/>
    <n v="82.431613206863403"/>
    <n v="25"/>
    <n v="44.553462600944613"/>
    <n v="1"/>
    <n v="47.218749999999993"/>
    <n v="15.40289521217346"/>
    <n v="9"/>
    <n v="4"/>
    <n v="42.756258732300829"/>
    <n v="47.218749999999993"/>
    <n v="5.6445530621952367"/>
    <n v="-1.5047893808288049E-13"/>
    <n v="-1.5047893808288049E-13"/>
    <n v="9.4506764107459436"/>
    <n v="-1.5047893808288049E-13"/>
    <n v="1"/>
    <n v="-1.5047893808288049E-13"/>
  </r>
  <r>
    <x v="2"/>
    <x v="3"/>
    <x v="0"/>
    <n v="15"/>
    <n v="4"/>
    <x v="1"/>
    <x v="3"/>
    <n v="43.268065268065293"/>
    <n v="81.738258123397827"/>
    <n v="25"/>
    <n v="41.015884873710007"/>
    <n v="1"/>
    <n v="43.268065268065307"/>
    <n v="14.65416407585144"/>
    <n v="9"/>
    <n v="4"/>
    <n v="38.034897209032238"/>
    <n v="43.268065268065307"/>
    <n v="5.2051793404720232"/>
    <n v="-3.2843748910794399E-14"/>
    <n v="-3.2843748910794399E-14"/>
    <n v="12.094758632287357"/>
    <n v="-3.2843748910794399E-14"/>
    <n v="1"/>
    <n v="-3.2843748910794399E-14"/>
  </r>
  <r>
    <x v="2"/>
    <x v="3"/>
    <x v="0"/>
    <n v="15"/>
    <n v="4"/>
    <x v="2"/>
    <x v="0"/>
    <n v="72.828003566271363"/>
    <n v="84.223272323608398"/>
    <n v="11"/>
    <n v="72.418655284461352"/>
    <n v="1"/>
    <n v="72.828003566271178"/>
    <n v="16.000228643417358"/>
    <n v="9"/>
    <n v="4"/>
    <n v="71.454555303125787"/>
    <n v="72.828003566271178"/>
    <n v="0.56207538551776492"/>
    <n v="2.5366768585042571E-13"/>
    <n v="2.5366768585042571E-13"/>
    <n v="1.8858793264815754"/>
    <n v="2.5366768585042571E-13"/>
    <n v="1"/>
    <n v="2.5366768585042571E-13"/>
  </r>
  <r>
    <x v="2"/>
    <x v="3"/>
    <x v="0"/>
    <n v="15"/>
    <n v="4"/>
    <x v="2"/>
    <x v="1"/>
    <n v="67.704988474725695"/>
    <n v="83.157352685928345"/>
    <n v="23"/>
    <n v="66.694704223211417"/>
    <n v="1"/>
    <n v="67.704988474725511"/>
    <n v="15.24620509147644"/>
    <n v="9"/>
    <n v="4"/>
    <n v="65.154367781900476"/>
    <n v="66.785714285714235"/>
    <n v="1.4921858407692039"/>
    <n v="2.7286189017902277E-13"/>
    <n v="2.7286189017902277E-13"/>
    <n v="3.7672566679150497"/>
    <n v="1.3577643386714791"/>
    <n v="1"/>
    <n v="1.3577643386714791"/>
  </r>
  <r>
    <x v="2"/>
    <x v="3"/>
    <x v="0"/>
    <n v="15"/>
    <n v="4"/>
    <x v="2"/>
    <x v="2"/>
    <n v="63.69033422490115"/>
    <n v="83.628535985946655"/>
    <n v="23"/>
    <n v="62.596135798651382"/>
    <n v="2"/>
    <n v="63.18181818181835"/>
    <n v="14.51813101768494"/>
    <n v="9"/>
    <n v="4"/>
    <n v="59.845538020042163"/>
    <n v="63.18181818181835"/>
    <n v="1.7179976201506055"/>
    <n v="0.79841949217466046"/>
    <n v="0.79841949217466046"/>
    <n v="6.0367028241402743"/>
    <n v="0.79841949217466046"/>
    <n v="1"/>
    <n v="0.79841949217466046"/>
  </r>
  <r>
    <x v="2"/>
    <x v="3"/>
    <x v="0"/>
    <n v="15"/>
    <n v="4"/>
    <x v="2"/>
    <x v="3"/>
    <n v="60.53084738832473"/>
    <n v="84.746621131896973"/>
    <n v="23"/>
    <n v="58.457810973005188"/>
    <n v="2"/>
    <n v="59.891304347826107"/>
    <n v="14.28978204727173"/>
    <n v="9"/>
    <n v="4"/>
    <n v="54.996751003853767"/>
    <n v="59.891304347826107"/>
    <n v="3.4247602747411601"/>
    <n v="1.0565572234529443"/>
    <n v="1.0565572234529443"/>
    <n v="9.1426051728104287"/>
    <n v="1.0565572234529443"/>
    <n v="1"/>
    <n v="1.0565572234529443"/>
  </r>
  <r>
    <x v="2"/>
    <x v="3"/>
    <x v="0"/>
    <n v="15"/>
    <n v="4"/>
    <x v="3"/>
    <x v="0"/>
    <n v="90.000000000000085"/>
    <n v="85.240062713623047"/>
    <n v="21"/>
    <n v="89.999999999767113"/>
    <n v="2"/>
    <n v="89.999999999999886"/>
    <n v="14.255921840667719"/>
    <n v="9"/>
    <n v="4"/>
    <n v="89.972998546273217"/>
    <n v="89.999999999999886"/>
    <n v="2.588586135566905E-10"/>
    <n v="2.2105774001425319E-13"/>
    <n v="2.2105774001425319E-13"/>
    <n v="3.0001615252075422E-2"/>
    <n v="2.2105774001425319E-13"/>
    <n v="1"/>
    <n v="2.2105774001425319E-13"/>
  </r>
  <r>
    <x v="2"/>
    <x v="3"/>
    <x v="0"/>
    <n v="15"/>
    <n v="4"/>
    <x v="3"/>
    <x v="1"/>
    <n v="85.904761904761898"/>
    <n v="88.597903966903687"/>
    <n v="21"/>
    <n v="85.362654372364588"/>
    <n v="2"/>
    <n v="85.904761904761941"/>
    <n v="15.009102821350099"/>
    <n v="9"/>
    <n v="4"/>
    <n v="83.45627079427743"/>
    <n v="85.904761904761941"/>
    <n v="0.63105644015207918"/>
    <n v="-4.9627707708299686E-14"/>
    <n v="-4.9627707708299686E-14"/>
    <n v="2.8502390975706118"/>
    <n v="-4.9627707708299686E-14"/>
    <n v="1"/>
    <n v="-4.9627707708299686E-14"/>
  </r>
  <r>
    <x v="2"/>
    <x v="3"/>
    <x v="0"/>
    <n v="15"/>
    <n v="4"/>
    <x v="3"/>
    <x v="2"/>
    <n v="82.18181818181823"/>
    <n v="85.248952865600586"/>
    <n v="21"/>
    <n v="80.684353105999676"/>
    <n v="2"/>
    <n v="82.181818181818173"/>
    <n v="14.603385925292971"/>
    <n v="9"/>
    <n v="4"/>
    <n v="78.042022026199618"/>
    <n v="82.181818181818173"/>
    <n v="1.8221367073013357"/>
    <n v="6.9167876932399095E-14"/>
    <n v="6.9167876932399095E-14"/>
    <n v="5.0373625787394589"/>
    <n v="6.9167876932399095E-14"/>
    <n v="1"/>
    <n v="6.9167876932399095E-14"/>
  </r>
  <r>
    <x v="2"/>
    <x v="3"/>
    <x v="0"/>
    <n v="15"/>
    <n v="4"/>
    <x v="3"/>
    <x v="3"/>
    <n v="78.782608695652101"/>
    <n v="87.033643484115601"/>
    <n v="21"/>
    <n v="75.968339006196345"/>
    <n v="2"/>
    <n v="78.782608695652044"/>
    <n v="13.67493844032288"/>
    <n v="9"/>
    <n v="4"/>
    <n v="74.31400947044861"/>
    <n v="78.782608695652044"/>
    <n v="3.5721966256888766"/>
    <n v="7.2152242483365647E-14"/>
    <n v="7.2152242483365647E-14"/>
    <n v="5.6720630341986968"/>
    <n v="7.2152242483365647E-14"/>
    <n v="1"/>
    <n v="7.2152242483365647E-14"/>
  </r>
  <r>
    <x v="2"/>
    <x v="3"/>
    <x v="1"/>
    <n v="15"/>
    <n v="4"/>
    <x v="0"/>
    <x v="0"/>
    <n v="45.333333333333343"/>
    <n v="137.66449809074399"/>
    <n v="17"/>
    <n v="45.301813907170612"/>
    <n v="2"/>
    <n v="45.333333333333343"/>
    <n v="36.79174542427063"/>
    <n v="9"/>
    <n v="4"/>
    <n v="45.130714865992744"/>
    <n v="45.333333333333343"/>
    <n v="6.9528145947201123E-2"/>
    <n v="0"/>
    <n v="0"/>
    <n v="0.44695250148661597"/>
    <n v="0"/>
    <n v="1"/>
    <n v="0"/>
  </r>
  <r>
    <x v="2"/>
    <x v="3"/>
    <x v="1"/>
    <n v="15"/>
    <n v="4"/>
    <x v="0"/>
    <x v="1"/>
    <n v="41.227485322820563"/>
    <n v="133.4801619052887"/>
    <n v="17"/>
    <n v="39.598770659256331"/>
    <n v="2"/>
    <n v="41.22580645161274"/>
    <n v="37.18323016166687"/>
    <n v="9"/>
    <n v="4"/>
    <n v="39.399400171439808"/>
    <n v="41.22580645161274"/>
    <n v="3.9505554384678723"/>
    <n v="4.072213463121639E-3"/>
    <n v="4.072213463121639E-3"/>
    <n v="4.4341417796075442"/>
    <n v="4.072213463121639E-3"/>
    <n v="1"/>
    <n v="4.072213463121639E-3"/>
  </r>
  <r>
    <x v="2"/>
    <x v="3"/>
    <x v="1"/>
    <n v="15"/>
    <n v="4"/>
    <x v="0"/>
    <x v="2"/>
    <n v="37.501030725820883"/>
    <n v="132.3797633647919"/>
    <n v="18"/>
    <n v="34.14323945814715"/>
    <n v="2"/>
    <n v="37.479166666666522"/>
    <n v="35.995905160903931"/>
    <n v="9"/>
    <n v="4"/>
    <n v="34.14323945814715"/>
    <n v="37.479166666666522"/>
    <n v="8.9538639410296685"/>
    <n v="5.8302555239651506E-2"/>
    <n v="5.8302555239651506E-2"/>
    <n v="8.9538639410296685"/>
    <n v="5.8302555239651506E-2"/>
    <n v="1"/>
    <n v="5.8302555239651506E-2"/>
  </r>
  <r>
    <x v="2"/>
    <x v="3"/>
    <x v="1"/>
    <n v="15"/>
    <n v="4"/>
    <x v="0"/>
    <x v="3"/>
    <n v="34.106392291419418"/>
    <n v="131.1028904914856"/>
    <n v="18"/>
    <n v="29.25167622853408"/>
    <n v="2"/>
    <n v="34.03729603729581"/>
    <n v="35.910612106323242"/>
    <n v="9"/>
    <n v="4"/>
    <n v="28.65785012461636"/>
    <n v="34.03729603729581"/>
    <n v="14.234035723874264"/>
    <n v="0.20259033419078734"/>
    <n v="0.20259033419078734"/>
    <n v="15.975134866943455"/>
    <n v="0.20259033419078734"/>
    <n v="1"/>
    <n v="0.20259033419078734"/>
  </r>
  <r>
    <x v="2"/>
    <x v="3"/>
    <x v="1"/>
    <n v="15"/>
    <n v="4"/>
    <x v="1"/>
    <x v="0"/>
    <n v="62.933333333333387"/>
    <n v="137.4155836105347"/>
    <n v="13"/>
    <n v="62.832886776700079"/>
    <n v="2"/>
    <n v="62.933333333333309"/>
    <n v="37.502209186553962"/>
    <n v="9"/>
    <n v="4"/>
    <n v="62.832886776700079"/>
    <n v="62.933333333333309"/>
    <n v="0.15960787600631576"/>
    <n v="1.24194440042814E-13"/>
    <n v="1.24194440042814E-13"/>
    <n v="0.15960787600631576"/>
    <n v="1.24194440042814E-13"/>
    <n v="1"/>
    <n v="1.24194440042814E-13"/>
  </r>
  <r>
    <x v="2"/>
    <x v="3"/>
    <x v="1"/>
    <n v="15"/>
    <n v="4"/>
    <x v="1"/>
    <x v="1"/>
    <n v="58.55483870967749"/>
    <n v="136.14002251625061"/>
    <n v="14"/>
    <n v="55.618152594140703"/>
    <n v="2"/>
    <n v="58.554838709677533"/>
    <n v="37.702075481414788"/>
    <n v="9"/>
    <n v="4"/>
    <n v="55.146671867200752"/>
    <n v="58.554838709677533"/>
    <n v="5.0152748777897909"/>
    <n v="-7.280792686832221E-14"/>
    <n v="-7.280792686832221E-14"/>
    <n v="5.8204700372839779"/>
    <n v="-7.280792686832221E-14"/>
    <n v="1"/>
    <n v="-7.280792686832221E-14"/>
  </r>
  <r>
    <x v="2"/>
    <x v="3"/>
    <x v="1"/>
    <n v="15"/>
    <n v="4"/>
    <x v="1"/>
    <x v="2"/>
    <n v="54.574999999999932"/>
    <n v="137.88491344451899"/>
    <n v="25"/>
    <n v="49.495404231313522"/>
    <n v="2"/>
    <n v="54.574999999999989"/>
    <n v="34.431798219680793"/>
    <n v="9"/>
    <n v="4"/>
    <n v="48.335602249371171"/>
    <n v="54.574999999999989"/>
    <n v="9.3075506526549088"/>
    <n v="-1.0415651646506293E-13"/>
    <n v="-1.0415651646506293E-13"/>
    <n v="11.432703161940026"/>
    <n v="-1.0415651646506293E-13"/>
    <n v="1"/>
    <n v="-1.0415651646506293E-13"/>
  </r>
  <r>
    <x v="2"/>
    <x v="3"/>
    <x v="1"/>
    <n v="15"/>
    <n v="4"/>
    <x v="1"/>
    <x v="3"/>
    <n v="50.929603729603777"/>
    <n v="134.83547902107239"/>
    <n v="25"/>
    <n v="46.826709227920269"/>
    <n v="2"/>
    <n v="50.929603729603727"/>
    <n v="33.341435670852661"/>
    <n v="9"/>
    <n v="4"/>
    <n v="45.275771009272383"/>
    <n v="50.929603729603727"/>
    <n v="8.0560110451018971"/>
    <n v="9.7660275872705995E-14"/>
    <n v="9.7660275872705995E-14"/>
    <n v="11.101269804392762"/>
    <n v="9.7660275872705995E-14"/>
    <n v="1"/>
    <n v="9.7660275872705995E-14"/>
  </r>
  <r>
    <x v="2"/>
    <x v="3"/>
    <x v="1"/>
    <n v="15"/>
    <n v="4"/>
    <x v="2"/>
    <x v="0"/>
    <n v="80.469101857872403"/>
    <n v="142.4248065948486"/>
    <n v="9"/>
    <n v="80.352180573112193"/>
    <n v="2"/>
    <n v="80.469101857872232"/>
    <n v="36.654767513275146"/>
    <n v="9"/>
    <n v="4"/>
    <n v="79.672659672813467"/>
    <n v="80.469101857872232"/>
    <n v="0.14529960203448092"/>
    <n v="2.119201689160407E-13"/>
    <n v="2.119201689160407E-13"/>
    <n v="0.98974906724526712"/>
    <n v="2.119201689160407E-13"/>
    <n v="1"/>
    <n v="2.119201689160407E-13"/>
  </r>
  <r>
    <x v="2"/>
    <x v="3"/>
    <x v="1"/>
    <n v="15"/>
    <n v="4"/>
    <x v="2"/>
    <x v="1"/>
    <n v="75.827362338304113"/>
    <n v="139.267364025116"/>
    <n v="11"/>
    <n v="71.803733221953337"/>
    <n v="2"/>
    <n v="75.827362338304127"/>
    <n v="37.094106197357178"/>
    <n v="9"/>
    <n v="4"/>
    <n v="70.672682390172426"/>
    <n v="75.827362338304127"/>
    <n v="5.3063023587703562"/>
    <n v="-1.8741064276771506E-14"/>
    <n v="-1.8741064276771506E-14"/>
    <n v="6.7979154083377704"/>
    <n v="-1.8741064276771506E-14"/>
    <n v="1"/>
    <n v="-1.8741064276771506E-14"/>
  </r>
  <r>
    <x v="2"/>
    <x v="3"/>
    <x v="1"/>
    <n v="15"/>
    <n v="4"/>
    <x v="2"/>
    <x v="2"/>
    <n v="71.620652493129427"/>
    <n v="138.2536313533783"/>
    <n v="23"/>
    <n v="68.402050990153953"/>
    <n v="2"/>
    <n v="71.620652493129398"/>
    <n v="34.416479825973511"/>
    <n v="9"/>
    <n v="4"/>
    <n v="66.75968990884688"/>
    <n v="71.620652493129398"/>
    <n v="4.4939572468768487"/>
    <n v="3.9683678437766957E-14"/>
    <n v="3.9683678437766957E-14"/>
    <n v="6.7870962007067144"/>
    <n v="3.9683678437766957E-14"/>
    <n v="1"/>
    <n v="3.9683678437766957E-14"/>
  </r>
  <r>
    <x v="2"/>
    <x v="3"/>
    <x v="1"/>
    <n v="15"/>
    <n v="4"/>
    <x v="2"/>
    <x v="3"/>
    <n v="67.776994306204273"/>
    <n v="138.07696795463559"/>
    <n v="23"/>
    <n v="65.28992336891595"/>
    <n v="2"/>
    <n v="67.776994306204472"/>
    <n v="34.263871669769287"/>
    <n v="9"/>
    <n v="4"/>
    <n v="63.977404799829053"/>
    <n v="67.776994306204472"/>
    <n v="3.669491341047352"/>
    <n v="-2.9353908070044956E-13"/>
    <n v="-2.9353908070044956E-13"/>
    <n v="5.6060165329984359"/>
    <n v="-2.9353908070044956E-13"/>
    <n v="1"/>
    <n v="-2.9353908070044956E-13"/>
  </r>
  <r>
    <x v="2"/>
    <x v="3"/>
    <x v="1"/>
    <n v="15"/>
    <n v="4"/>
    <x v="3"/>
    <x v="0"/>
    <n v="95.576640596625339"/>
    <n v="140.75018405914309"/>
    <n v="9"/>
    <n v="95.575630416945444"/>
    <n v="3"/>
    <n v="94.399999999999892"/>
    <n v="33.179664373397827"/>
    <n v="8"/>
    <n v="4"/>
    <n v="94.811757911294123"/>
    <n v="94.399999999999892"/>
    <n v="1.0569315615081222E-3"/>
    <n v="1.2310964156936397"/>
    <n v="1.0569315615081222E-3"/>
    <n v="0.80028203602525738"/>
    <n v="1.2310964156936397"/>
    <n v="0"/>
    <n v="0.80028203602525738"/>
  </r>
  <r>
    <x v="2"/>
    <x v="3"/>
    <x v="1"/>
    <n v="15"/>
    <n v="4"/>
    <x v="3"/>
    <x v="1"/>
    <n v="91.443856676774928"/>
    <n v="140.69191598892209"/>
    <n v="21"/>
    <n v="90.863237418744376"/>
    <n v="3"/>
    <n v="90.514285714285677"/>
    <n v="34.366129398345947"/>
    <n v="9"/>
    <n v="4"/>
    <n v="89.772868811109348"/>
    <n v="90.514285714285677"/>
    <n v="0.63494616164632822"/>
    <n v="1.0165482912373107"/>
    <n v="0.63494616164632822"/>
    <n v="1.8273374794022448"/>
    <n v="1.0165482912373107"/>
    <n v="1"/>
    <n v="1.0165482912373107"/>
  </r>
  <r>
    <x v="2"/>
    <x v="3"/>
    <x v="1"/>
    <n v="15"/>
    <n v="4"/>
    <x v="3"/>
    <x v="2"/>
    <n v="87.665783075823001"/>
    <n v="139.63400220870969"/>
    <n v="21"/>
    <n v="87.320855500537164"/>
    <n v="3"/>
    <n v="86.981818181818056"/>
    <n v="34.859881401062012"/>
    <n v="9"/>
    <n v="4"/>
    <n v="86.076544155017885"/>
    <n v="86.981818181818056"/>
    <n v="0.39345747358180294"/>
    <n v="0.78019595560262811"/>
    <n v="0.39345747358180294"/>
    <n v="1.8128383333216418"/>
    <n v="0.78019595560262811"/>
    <n v="1"/>
    <n v="0.78019595560262811"/>
  </r>
  <r>
    <x v="2"/>
    <x v="3"/>
    <x v="1"/>
    <n v="15"/>
    <n v="4"/>
    <x v="3"/>
    <x v="3"/>
    <n v="84.123485524037079"/>
    <n v="140.05655384063721"/>
    <n v="21"/>
    <n v="83.771028887780801"/>
    <n v="3"/>
    <n v="83.756521739130363"/>
    <n v="34.965658903121948"/>
    <n v="9"/>
    <n v="4"/>
    <n v="82.418313468774855"/>
    <n v="83.756521739130363"/>
    <n v="0.41897531237643332"/>
    <n v="0.43622037605878933"/>
    <n v="0.41897531237643332"/>
    <n v="2.0269869283709077"/>
    <n v="0.43622037605878933"/>
    <n v="1"/>
    <n v="0.43622037605878933"/>
  </r>
  <r>
    <x v="2"/>
    <x v="3"/>
    <x v="2"/>
    <n v="15"/>
    <n v="4"/>
    <x v="0"/>
    <x v="0"/>
    <n v="50.499857090438518"/>
    <n v="211.23236799240109"/>
    <n v="11"/>
    <n v="49.881555512162947"/>
    <n v="2"/>
    <n v="50.499857090438297"/>
    <n v="112.6679975986481"/>
    <n v="9"/>
    <n v="5"/>
    <n v="49.610965094218493"/>
    <n v="50.499857090438297"/>
    <n v="1.2243630257572304"/>
    <n v="4.3617598301547658E-13"/>
    <n v="4.3617598301547658E-13"/>
    <n v="1.7601871518728016"/>
    <n v="4.3617598301547658E-13"/>
    <n v="1"/>
    <n v="4.3617598301547658E-13"/>
  </r>
  <r>
    <x v="2"/>
    <x v="3"/>
    <x v="2"/>
    <n v="15"/>
    <n v="4"/>
    <x v="0"/>
    <x v="1"/>
    <n v="46.26817745651158"/>
    <n v="208.68191289901731"/>
    <n v="17"/>
    <n v="44.411155291552149"/>
    <n v="2"/>
    <n v="46.268177456511488"/>
    <n v="108.7970795631409"/>
    <n v="9"/>
    <n v="5"/>
    <n v="43.799905124166173"/>
    <n v="46.268177456511488"/>
    <n v="4.013605607666058"/>
    <n v="1.9964165594297298E-13"/>
    <n v="1.9964165594297298E-13"/>
    <n v="5.3347083633570556"/>
    <n v="1.9964165594297298E-13"/>
    <n v="1"/>
    <n v="1.9964165594297298E-13"/>
  </r>
  <r>
    <x v="2"/>
    <x v="3"/>
    <x v="2"/>
    <n v="15"/>
    <n v="4"/>
    <x v="0"/>
    <x v="2"/>
    <n v="42.43641341960214"/>
    <n v="205.24313545227051"/>
    <n v="17"/>
    <n v="39.581626317447054"/>
    <n v="2"/>
    <n v="42.436413419602133"/>
    <n v="104.9641668796539"/>
    <n v="9"/>
    <n v="5"/>
    <n v="39.581626317447054"/>
    <n v="42.436413419602133"/>
    <n v="6.7272110720752121"/>
    <n v="1.6743703779450122E-14"/>
    <n v="1.6743703779450122E-14"/>
    <n v="6.7272110720752121"/>
    <n v="1.6743703779450122E-14"/>
    <n v="1"/>
    <n v="1.6743703779450122E-14"/>
  </r>
  <r>
    <x v="2"/>
    <x v="3"/>
    <x v="2"/>
    <n v="15"/>
    <n v="4"/>
    <x v="0"/>
    <x v="3"/>
    <n v="39.178437739825092"/>
    <n v="208.9881911277771"/>
    <n v="18"/>
    <n v="34.986326159698592"/>
    <n v="2"/>
    <n v="38.931942804699737"/>
    <n v="100.83192753791811"/>
    <n v="9"/>
    <n v="5"/>
    <n v="34.574726008724149"/>
    <n v="38.931942804699737"/>
    <n v="10.700047837449109"/>
    <n v="0.62915968411571377"/>
    <n v="0.62915968411571377"/>
    <n v="11.750626101206803"/>
    <n v="0.62915968411571377"/>
    <n v="1"/>
    <n v="0.62915968411571377"/>
  </r>
  <r>
    <x v="2"/>
    <x v="3"/>
    <x v="2"/>
    <n v="15"/>
    <n v="4"/>
    <x v="1"/>
    <x v="0"/>
    <n v="67.333333333333371"/>
    <n v="214.64013457298279"/>
    <n v="13"/>
    <n v="67.330435004162041"/>
    <n v="3"/>
    <n v="67.333333333333343"/>
    <n v="107.9804251194"/>
    <n v="9"/>
    <n v="5"/>
    <n v="67.274314757794542"/>
    <n v="67.333333333333343"/>
    <n v="4.3044492643518695E-3"/>
    <n v="4.2210459550104942E-14"/>
    <n v="4.2210459550104942E-14"/>
    <n v="8.765134981014211E-2"/>
    <n v="4.2210459550104942E-14"/>
    <n v="1"/>
    <n v="4.2210459550104942E-14"/>
  </r>
  <r>
    <x v="2"/>
    <x v="3"/>
    <x v="2"/>
    <n v="15"/>
    <n v="4"/>
    <x v="1"/>
    <x v="1"/>
    <n v="63.226334051922507"/>
    <n v="210.62009167671201"/>
    <n v="13"/>
    <n v="61.487775807790108"/>
    <n v="3"/>
    <n v="63.225806451612812"/>
    <n v="104.7916703224182"/>
    <n v="9"/>
    <n v="5"/>
    <n v="61.487775807790108"/>
    <n v="63.225806451612812"/>
    <n v="2.74973754243709"/>
    <n v="8.3446291423753399E-4"/>
    <n v="8.3446291423753399E-4"/>
    <n v="2.74973754243709"/>
    <n v="8.3446291423753399E-4"/>
    <n v="1"/>
    <n v="8.3446291423753399E-4"/>
  </r>
  <r>
    <x v="2"/>
    <x v="3"/>
    <x v="2"/>
    <n v="15"/>
    <n v="4"/>
    <x v="1"/>
    <x v="2"/>
    <n v="59.489393772022709"/>
    <n v="212.34751296043399"/>
    <n v="14"/>
    <n v="55.813227179242972"/>
    <n v="3"/>
    <n v="59.479166666666607"/>
    <n v="105.4896450042725"/>
    <n v="9"/>
    <n v="5"/>
    <n v="54.503629136469449"/>
    <n v="59.479166666666607"/>
    <n v="6.1795327867479513"/>
    <n v="1.7191476845929587E-2"/>
    <n v="1.7191476845929587E-2"/>
    <n v="8.3809303128216044"/>
    <n v="1.7191476845929587E-2"/>
    <n v="1"/>
    <n v="1.7191476845929587E-2"/>
  </r>
  <r>
    <x v="2"/>
    <x v="3"/>
    <x v="2"/>
    <n v="15"/>
    <n v="4"/>
    <x v="1"/>
    <x v="3"/>
    <n v="56.073235952840733"/>
    <n v="210.0012412071228"/>
    <n v="23"/>
    <n v="50.405347583947943"/>
    <n v="3"/>
    <n v="56.037296037296016"/>
    <n v="97.692375898361206"/>
    <n v="9"/>
    <n v="5"/>
    <n v="50.052863177014203"/>
    <n v="56.037296037296016"/>
    <n v="10.10801012743344"/>
    <n v="6.4094598669038771E-2"/>
    <n v="6.4094598669038771E-2"/>
    <n v="10.736624476051006"/>
    <n v="6.4094598669038771E-2"/>
    <n v="1"/>
    <n v="6.4094598669038771E-2"/>
  </r>
  <r>
    <x v="2"/>
    <x v="3"/>
    <x v="2"/>
    <n v="15"/>
    <n v="4"/>
    <x v="2"/>
    <x v="0"/>
    <n v="85.409410455959417"/>
    <n v="219.29473876953119"/>
    <n v="9"/>
    <n v="85.400188224193883"/>
    <n v="3"/>
    <n v="85.409410455959318"/>
    <n v="109.41723036766049"/>
    <n v="9"/>
    <n v="5"/>
    <n v="85.400188224193883"/>
    <n v="85.409410455959318"/>
    <n v="1.0797676410949494E-2"/>
    <n v="1.164695816015589E-13"/>
    <n v="1.164695816015589E-13"/>
    <n v="1.0797676410949494E-2"/>
    <n v="1.164695816015589E-13"/>
    <n v="0"/>
    <n v="1.0797676410949494E-2"/>
  </r>
  <r>
    <x v="2"/>
    <x v="3"/>
    <x v="2"/>
    <n v="15"/>
    <n v="4"/>
    <x v="2"/>
    <x v="1"/>
    <n v="81.107008221274072"/>
    <n v="215.5618531703949"/>
    <n v="10"/>
    <n v="78.709723123029846"/>
    <n v="3"/>
    <n v="81.107008221274015"/>
    <n v="103.3097851276398"/>
    <n v="9"/>
    <n v="5"/>
    <n v="77.137951013131556"/>
    <n v="81.107008221274015"/>
    <n v="2.9557064806336011"/>
    <n v="7.0084472485693524E-14"/>
    <n v="7.0084472485693524E-14"/>
    <n v="4.893605737884247"/>
    <n v="7.0084472485693524E-14"/>
    <n v="1"/>
    <n v="7.0084472485693524E-14"/>
  </r>
  <r>
    <x v="2"/>
    <x v="3"/>
    <x v="2"/>
    <n v="15"/>
    <n v="4"/>
    <x v="2"/>
    <x v="2"/>
    <n v="77.1913796964959"/>
    <n v="218.13746428489691"/>
    <n v="23"/>
    <n v="72.031537516726388"/>
    <n v="3"/>
    <n v="77.191379696495929"/>
    <n v="98.78457236289978"/>
    <n v="9"/>
    <n v="5"/>
    <n v="71.396840200724569"/>
    <n v="77.191379696495929"/>
    <n v="6.6844797956160162"/>
    <n v="-3.681979716148824E-14"/>
    <n v="-3.681979716148824E-14"/>
    <n v="7.5067183907769621"/>
    <n v="-3.681979716148824E-14"/>
    <n v="1"/>
    <n v="-3.681979716148824E-14"/>
  </r>
  <r>
    <x v="2"/>
    <x v="3"/>
    <x v="2"/>
    <n v="15"/>
    <n v="4"/>
    <x v="2"/>
    <x v="3"/>
    <n v="73.600986332838673"/>
    <n v="212.00121569633481"/>
    <n v="23"/>
    <n v="69.462519297524466"/>
    <n v="3"/>
    <n v="73.600986332838488"/>
    <n v="102.48454260826109"/>
    <n v="9"/>
    <n v="5"/>
    <n v="68.610045911386649"/>
    <n v="73.600986332838488"/>
    <n v="5.6228418143735395"/>
    <n v="2.5100358093326231E-13"/>
    <n v="2.5100358093326231E-13"/>
    <n v="6.7810781758847263"/>
    <n v="2.5100358093326231E-13"/>
    <n v="1"/>
    <n v="2.5100358093326231E-13"/>
  </r>
  <r>
    <x v="2"/>
    <x v="3"/>
    <x v="2"/>
    <n v="15"/>
    <n v="4"/>
    <x v="3"/>
    <x v="0"/>
    <n v="98.612034377207834"/>
    <n v="218.16806530952451"/>
    <n v="9"/>
    <n v="98.61200761718618"/>
    <n v="4"/>
    <n v="97.333333333333542"/>
    <n v="96.974391460418701"/>
    <n v="8"/>
    <n v="5"/>
    <n v="98.140377304843369"/>
    <n v="97.333333333333542"/>
    <n v="2.7136669295574955E-5"/>
    <n v="1.2966987771320517"/>
    <n v="2.7136669295574955E-5"/>
    <n v="0.47829565158375748"/>
    <n v="1.2966987771320517"/>
    <n v="0"/>
    <n v="0.47829565158375748"/>
  </r>
  <r>
    <x v="2"/>
    <x v="3"/>
    <x v="2"/>
    <n v="15"/>
    <n v="4"/>
    <x v="3"/>
    <x v="1"/>
    <n v="95.242143136466311"/>
    <n v="215.40396499633789"/>
    <n v="21"/>
    <n v="94.398989636679772"/>
    <n v="4"/>
    <n v="93.587301587301496"/>
    <n v="97.184966564178467"/>
    <n v="9"/>
    <n v="5"/>
    <n v="93.927510172010543"/>
    <n v="93.587301587301496"/>
    <n v="0.88527354805365766"/>
    <n v="1.7375097773615813"/>
    <n v="0.88527354805365766"/>
    <n v="1.3803059456275732"/>
    <n v="1.7375097773615813"/>
    <n v="0"/>
    <n v="1.3803059456275732"/>
  </r>
  <r>
    <x v="2"/>
    <x v="3"/>
    <x v="2"/>
    <n v="15"/>
    <n v="4"/>
    <x v="3"/>
    <x v="2"/>
    <n v="91.983344526355978"/>
    <n v="217.53956699371341"/>
    <n v="21"/>
    <n v="91.464114393043886"/>
    <n v="4"/>
    <n v="90.181818181818201"/>
    <n v="95.669495344161987"/>
    <n v="9"/>
    <n v="5"/>
    <n v="90.693911879271369"/>
    <n v="90.181818181818201"/>
    <n v="0.56448277238203426"/>
    <n v="1.9585353781320549"/>
    <n v="0.56448277238203426"/>
    <n v="1.4018110058121975"/>
    <n v="1.9585353781320549"/>
    <n v="0"/>
    <n v="1.4018110058121975"/>
  </r>
  <r>
    <x v="2"/>
    <x v="3"/>
    <x v="2"/>
    <n v="15"/>
    <n v="4"/>
    <x v="3"/>
    <x v="3"/>
    <n v="88.892977270174413"/>
    <n v="216.99735832214361"/>
    <n v="21"/>
    <n v="88.528640271330445"/>
    <n v="4"/>
    <n v="87.072463768115753"/>
    <n v="97.204205751419067"/>
    <n v="9"/>
    <n v="5"/>
    <n v="87.995769844608844"/>
    <n v="87.072463768115753"/>
    <n v="0.40986027246745232"/>
    <n v="2.0479834942703428"/>
    <n v="0.40986027246745232"/>
    <n v="1.0093119311761445"/>
    <n v="2.0479834942703428"/>
    <n v="1"/>
    <n v="2.0479834942703428"/>
  </r>
  <r>
    <x v="2"/>
    <x v="3"/>
    <x v="3"/>
    <n v="15"/>
    <n v="4"/>
    <x v="0"/>
    <x v="0"/>
    <n v="54.427425667412123"/>
    <n v="328.6670081615448"/>
    <n v="9"/>
    <n v="54.082049838192532"/>
    <n v="3"/>
    <n v="54.427425667411953"/>
    <n v="252.64896011352539"/>
    <n v="9"/>
    <n v="4"/>
    <n v="53.580395855892277"/>
    <n v="54.427425667411953"/>
    <n v="0.63456212559099912"/>
    <n v="3.1331677824425808E-13"/>
    <n v="3.1331677824425808E-13"/>
    <n v="1.5562555111383793"/>
    <n v="3.1331677824425808E-13"/>
    <n v="1"/>
    <n v="3.1331677824425808E-13"/>
  </r>
  <r>
    <x v="2"/>
    <x v="3"/>
    <x v="3"/>
    <n v="15"/>
    <n v="4"/>
    <x v="0"/>
    <x v="1"/>
    <n v="50.465975140021897"/>
    <n v="320.68972444534302"/>
    <n v="17"/>
    <n v="48.147915317331361"/>
    <n v="3"/>
    <n v="50.465975140021818"/>
    <n v="219.18648457527161"/>
    <n v="9"/>
    <n v="4"/>
    <n v="47.761502566032199"/>
    <n v="50.465975140021818"/>
    <n v="4.5933122589207738"/>
    <n v="1.5487603423247179E-13"/>
    <n v="1.5487603423247179E-13"/>
    <n v="5.3590019146284629"/>
    <n v="1.5487603423247179E-13"/>
    <n v="1"/>
    <n v="1.5487603423247179E-13"/>
  </r>
  <r>
    <x v="2"/>
    <x v="3"/>
    <x v="3"/>
    <n v="15"/>
    <n v="4"/>
    <x v="0"/>
    <x v="2"/>
    <n v="46.863187799686742"/>
    <n v="313.18833255767822"/>
    <n v="17"/>
    <n v="44.242230225112067"/>
    <n v="3"/>
    <n v="46.863187799686628"/>
    <n v="206.32564949989319"/>
    <n v="9"/>
    <n v="4"/>
    <n v="43.853864244190412"/>
    <n v="46.863187799686628"/>
    <n v="5.5927855052835191"/>
    <n v="2.4259305237100405E-13"/>
    <n v="2.4259305237100405E-13"/>
    <n v="6.4215084307953241"/>
    <n v="2.4259305237100405E-13"/>
    <n v="1"/>
    <n v="2.4259305237100405E-13"/>
  </r>
  <r>
    <x v="2"/>
    <x v="3"/>
    <x v="3"/>
    <n v="15"/>
    <n v="4"/>
    <x v="0"/>
    <x v="3"/>
    <n v="43.55571996083146"/>
    <n v="316.90258717536932"/>
    <n v="17"/>
    <n v="39.853193029740517"/>
    <n v="3"/>
    <n v="43.555719960831318"/>
    <n v="209.0991253852844"/>
    <n v="9"/>
    <n v="4"/>
    <n v="39.808808137969201"/>
    <n v="43.555719960831318"/>
    <n v="8.5006674999759646"/>
    <n v="3.2626839202707383E-13"/>
    <n v="3.2626839202707383E-13"/>
    <n v="8.6025712035795987"/>
    <n v="3.2626839202707383E-13"/>
    <n v="1"/>
    <n v="3.2626839202707383E-13"/>
  </r>
  <r>
    <x v="2"/>
    <x v="3"/>
    <x v="3"/>
    <n v="15"/>
    <n v="4"/>
    <x v="1"/>
    <x v="0"/>
    <n v="70.909580697815301"/>
    <n v="327.37269377708441"/>
    <n v="7"/>
    <n v="70.892023206636978"/>
    <n v="4"/>
    <n v="70.476190476190624"/>
    <n v="243.86531376838681"/>
    <n v="9"/>
    <n v="4"/>
    <n v="70.660199631607071"/>
    <n v="70.476190476190624"/>
    <n v="2.4760393455357001E-2"/>
    <n v="0.61118711655000602"/>
    <n v="2.4760393455357001E-2"/>
    <n v="0.35168881800469165"/>
    <n v="0.61118711655000602"/>
    <n v="0"/>
    <n v="0.35168881800469165"/>
  </r>
  <r>
    <x v="2"/>
    <x v="3"/>
    <x v="3"/>
    <n v="15"/>
    <n v="4"/>
    <x v="1"/>
    <x v="1"/>
    <n v="66.94980964848348"/>
    <n v="324.16818928718573"/>
    <n v="13"/>
    <n v="66.122039574225198"/>
    <n v="4"/>
    <n v="66.562211981566861"/>
    <n v="222.4013588428497"/>
    <n v="9"/>
    <n v="4"/>
    <n v="65.611242024738829"/>
    <n v="66.562211981566861"/>
    <n v="1.2364039249767047"/>
    <n v="0.57893766830956028"/>
    <n v="0.57893766830956028"/>
    <n v="1.9993598649088502"/>
    <n v="0.57893766830956028"/>
    <n v="1"/>
    <n v="0.57893766830956028"/>
  </r>
  <r>
    <x v="2"/>
    <x v="3"/>
    <x v="3"/>
    <n v="15"/>
    <n v="4"/>
    <x v="1"/>
    <x v="2"/>
    <n v="63.284802533618851"/>
    <n v="324.15949702262878"/>
    <n v="13"/>
    <n v="61.199720941043353"/>
    <n v="4"/>
    <n v="62.982142857142769"/>
    <n v="224.72962045669561"/>
    <n v="9"/>
    <n v="4"/>
    <n v="61.052354311031422"/>
    <n v="62.982142857142769"/>
    <n v="3.2947587874163604"/>
    <n v="0.47825017122444258"/>
    <n v="0.47825017122444258"/>
    <n v="3.5276213770304223"/>
    <n v="0.47825017122444258"/>
    <n v="1"/>
    <n v="0.47825017122444258"/>
  </r>
  <r>
    <x v="2"/>
    <x v="3"/>
    <x v="3"/>
    <n v="15"/>
    <n v="4"/>
    <x v="1"/>
    <x v="3"/>
    <n v="60.056883909757147"/>
    <n v="316.9270453453064"/>
    <n v="14"/>
    <n v="56.125567452911042"/>
    <n v="4"/>
    <n v="59.685647685647602"/>
    <n v="202.54941344261169"/>
    <n v="9"/>
    <n v="4"/>
    <n v="54.352531645431192"/>
    <n v="59.685647685647602"/>
    <n v="6.5459880714980008"/>
    <n v="0.61814100223277135"/>
    <n v="0.61814100223277135"/>
    <n v="9.498248815069136"/>
    <n v="0.61814100223277135"/>
    <n v="1"/>
    <n v="0.61814100223277135"/>
  </r>
  <r>
    <x v="2"/>
    <x v="3"/>
    <x v="3"/>
    <n v="15"/>
    <n v="4"/>
    <x v="2"/>
    <x v="0"/>
    <n v="88.718666189202025"/>
    <n v="330.35270857810968"/>
    <n v="9"/>
    <n v="88.718294700548157"/>
    <n v="4"/>
    <n v="88.71866618920204"/>
    <n v="253.03030824661249"/>
    <n v="9"/>
    <n v="5"/>
    <n v="88.718294700548157"/>
    <n v="88.71866618920204"/>
    <n v="4.1872659928924558E-4"/>
    <n v="-1.6017885892125385E-14"/>
    <n v="-1.6017885892125385E-14"/>
    <n v="4.1872659928924558E-4"/>
    <n v="-1.6017885892125385E-14"/>
    <n v="0"/>
    <n v="4.1872659928924558E-4"/>
  </r>
  <r>
    <x v="2"/>
    <x v="3"/>
    <x v="3"/>
    <n v="15"/>
    <n v="4"/>
    <x v="2"/>
    <x v="1"/>
    <n v="84.685043710592424"/>
    <n v="326.72419619560242"/>
    <n v="9"/>
    <n v="83.648878494369526"/>
    <n v="4"/>
    <n v="84.685043568212777"/>
    <n v="227.2462291717529"/>
    <n v="9"/>
    <n v="5"/>
    <n v="83.519582440681589"/>
    <n v="84.685043568212777"/>
    <n v="1.2235516105582336"/>
    <n v="1.681284455777084E-7"/>
    <n v="1.681284455777084E-7"/>
    <n v="1.3762303458137786"/>
    <n v="1.681284455777084E-7"/>
    <n v="0"/>
    <n v="1.3762303458137786"/>
  </r>
  <r>
    <x v="2"/>
    <x v="3"/>
    <x v="3"/>
    <n v="15"/>
    <n v="4"/>
    <x v="2"/>
    <x v="2"/>
    <n v="80.998968264776494"/>
    <n v="321.99758815765381"/>
    <n v="10"/>
    <n v="78.242841204338887"/>
    <n v="4"/>
    <n v="80.998957960313888"/>
    <n v="210.67052865028381"/>
    <n v="9"/>
    <n v="4"/>
    <n v="75.752474452117895"/>
    <n v="80.998957960313888"/>
    <n v="3.4026693419453662"/>
    <n v="1.2721720815226828E-5"/>
    <n v="1.2721720815226828E-5"/>
    <n v="6.4772353587374125"/>
    <n v="1.2721720815226828E-5"/>
    <n v="1"/>
    <n v="1.2721720815226828E-5"/>
  </r>
  <r>
    <x v="2"/>
    <x v="3"/>
    <x v="3"/>
    <n v="15"/>
    <n v="4"/>
    <x v="2"/>
    <x v="3"/>
    <n v="77.607502924226935"/>
    <n v="329.79672646522522"/>
    <n v="18"/>
    <n v="72.411541600996614"/>
    <n v="4"/>
    <n v="77.607458873567779"/>
    <n v="208.3542945384979"/>
    <n v="9"/>
    <n v="4"/>
    <n v="72.315337075164877"/>
    <n v="77.607458873567779"/>
    <n v="6.6951791095552498"/>
    <n v="5.6760825301805722E-5"/>
    <n v="5.6760825301805722E-5"/>
    <n v="6.8191420283540509"/>
    <n v="5.6760825301805722E-5"/>
    <n v="1"/>
    <n v="5.6760825301805722E-5"/>
  </r>
  <r>
    <x v="2"/>
    <x v="3"/>
    <x v="3"/>
    <n v="15"/>
    <n v="4"/>
    <x v="3"/>
    <x v="0"/>
    <n v="100.4062057737349"/>
    <n v="332.03194308280939"/>
    <n v="9"/>
    <n v="100.40620509234429"/>
    <n v="5"/>
    <n v="99.428571428571587"/>
    <n v="227.53304123878479"/>
    <n v="8"/>
    <n v="5"/>
    <n v="99.995804929763736"/>
    <n v="99.428571428571587"/>
    <n v="6.7863395231137532E-7"/>
    <n v="0.97367920401892871"/>
    <n v="6.7863395231137532E-7"/>
    <n v="0.40874051639397441"/>
    <n v="0.97367920401892871"/>
    <n v="0"/>
    <n v="0.40874051639397441"/>
  </r>
  <r>
    <x v="2"/>
    <x v="3"/>
    <x v="3"/>
    <n v="15"/>
    <n v="4"/>
    <x v="3"/>
    <x v="1"/>
    <n v="97.598941523032934"/>
    <n v="328.76600313186651"/>
    <n v="21"/>
    <n v="96.91426752277728"/>
    <n v="5"/>
    <n v="95.782312925169819"/>
    <n v="221.32553577423101"/>
    <n v="9"/>
    <n v="5"/>
    <n v="96.981737736259845"/>
    <n v="95.782312925169819"/>
    <n v="0.70151785416041035"/>
    <n v="1.8613199790024348"/>
    <n v="0.70151785416041035"/>
    <n v="0.63238778734852552"/>
    <n v="1.8613199790024348"/>
    <n v="0"/>
    <n v="0.63238778734852552"/>
  </r>
  <r>
    <x v="2"/>
    <x v="3"/>
    <x v="3"/>
    <n v="15"/>
    <n v="4"/>
    <x v="3"/>
    <x v="2"/>
    <n v="94.848152080451541"/>
    <n v="334.21268391609192"/>
    <n v="21"/>
    <n v="94.39989625255005"/>
    <n v="5"/>
    <n v="92.467532467532806"/>
    <n v="237.06682991981509"/>
    <n v="9"/>
    <n v="5"/>
    <n v="94.09102284349396"/>
    <n v="92.467532467532806"/>
    <n v="0.47260364916890951"/>
    <n v="2.5099272476067434"/>
    <n v="0.47260364916890951"/>
    <n v="0.79825407279983041"/>
    <n v="2.5099272476067434"/>
    <n v="0"/>
    <n v="0.79825407279983041"/>
  </r>
  <r>
    <x v="2"/>
    <x v="3"/>
    <x v="3"/>
    <n v="15"/>
    <n v="4"/>
    <x v="3"/>
    <x v="3"/>
    <n v="92.155661283423584"/>
    <n v="328.93622136116028"/>
    <n v="21"/>
    <n v="91.885455525386746"/>
    <n v="5"/>
    <n v="89.440993788819767"/>
    <n v="214.90467262268069"/>
    <n v="9"/>
    <n v="5"/>
    <n v="91.544604834976155"/>
    <n v="89.440993788819767"/>
    <n v="0.29320581532785395"/>
    <n v="2.9457414300949889"/>
    <n v="0.29320581532785395"/>
    <n v="0.66306989710391384"/>
    <n v="2.9457414300949889"/>
    <n v="0"/>
    <n v="0.66306989710391384"/>
  </r>
  <r>
    <x v="3"/>
    <x v="0"/>
    <x v="0"/>
    <n v="15"/>
    <n v="4"/>
    <x v="0"/>
    <x v="0"/>
    <n v="18.735990613877441"/>
    <n v="51.117457866668701"/>
    <n v="2"/>
    <n v="18.737629744801701"/>
    <n v="0"/>
    <n v="18.52790290774254"/>
    <n v="6.4795734882354736"/>
    <n v="8"/>
    <n v="4"/>
    <n v="18.735990613877441"/>
    <n v="18.52790290774254"/>
    <n v="-8.7485682398166596E-3"/>
    <n v="1.110630926452181"/>
    <n v="-8.7485682398166596E-3"/>
    <n v="0"/>
    <n v="1.110630926452181"/>
    <n v="0"/>
    <n v="0"/>
  </r>
  <r>
    <x v="3"/>
    <x v="0"/>
    <x v="0"/>
    <n v="15"/>
    <n v="4"/>
    <x v="0"/>
    <x v="1"/>
    <n v="12.64288591039268"/>
    <n v="49.623860597610467"/>
    <n v="2"/>
    <n v="12.642582232555251"/>
    <n v="0"/>
    <n v="12.37085090216739"/>
    <n v="5.9702286720275879"/>
    <n v="8"/>
    <n v="4"/>
    <n v="12.642582232555251"/>
    <n v="12.37085090216739"/>
    <n v="2.4019661300576371E-3"/>
    <n v="2.1516844346564254"/>
    <n v="2.4019661300576371E-3"/>
    <n v="2.4019661300576371E-3"/>
    <n v="2.1516844346564254"/>
    <n v="0"/>
    <n v="2.4019661300576371E-3"/>
  </r>
  <r>
    <x v="3"/>
    <x v="0"/>
    <x v="0"/>
    <n v="15"/>
    <n v="4"/>
    <x v="0"/>
    <x v="2"/>
    <n v="7.0217511978129012"/>
    <n v="47.870180368423462"/>
    <n v="2"/>
    <n v="7.0132065032401734"/>
    <n v="0"/>
    <n v="6.7395024362164344"/>
    <n v="6.4131879806518546"/>
    <n v="8"/>
    <n v="4"/>
    <n v="7.0132065032401734"/>
    <n v="6.7395024362164344"/>
    <n v="0.12168893958232729"/>
    <n v="4.0196348979778751"/>
    <n v="0.12168893958232729"/>
    <n v="0.12168893958232729"/>
    <n v="4.0196348979778751"/>
    <n v="0"/>
    <n v="0.12168893958232729"/>
  </r>
  <r>
    <x v="3"/>
    <x v="0"/>
    <x v="0"/>
    <n v="15"/>
    <n v="4"/>
    <x v="0"/>
    <x v="3"/>
    <n v="1.8692710440013189"/>
    <n v="43.447525262832642"/>
    <n v="2"/>
    <n v="1.787974025957181"/>
    <n v="0"/>
    <n v="1.5494690507939319"/>
    <n v="6.977189302444458"/>
    <n v="8"/>
    <n v="4"/>
    <n v="1.787974025957181"/>
    <n v="1.5494690507939319"/>
    <n v="4.3491294804479175"/>
    <n v="17.108379987678308"/>
    <n v="4.3491294804479175"/>
    <n v="4.3491294804479175"/>
    <n v="17.108379987678308"/>
    <n v="0"/>
    <n v="4.3491294804479175"/>
  </r>
  <r>
    <x v="3"/>
    <x v="0"/>
    <x v="0"/>
    <n v="15"/>
    <n v="4"/>
    <x v="1"/>
    <x v="0"/>
    <n v="28.278534161358941"/>
    <n v="52.38811469078064"/>
    <n v="2"/>
    <n v="28.25732328900347"/>
    <n v="1"/>
    <n v="28.186935416519749"/>
    <n v="6.5418930053710938"/>
    <n v="8"/>
    <n v="4"/>
    <n v="28.25732328900347"/>
    <n v="28.186935416519749"/>
    <n v="7.500697254829726E-2"/>
    <n v="0.32391617018238883"/>
    <n v="7.500697254829726E-2"/>
    <n v="7.500697254829726E-2"/>
    <n v="0.32391617018238883"/>
    <n v="0"/>
    <n v="7.500697254829726E-2"/>
  </r>
  <r>
    <x v="3"/>
    <x v="0"/>
    <x v="0"/>
    <n v="15"/>
    <n v="4"/>
    <x v="1"/>
    <x v="1"/>
    <n v="22.8123654747105"/>
    <n v="51.627957105636597"/>
    <n v="2"/>
    <n v="22.76673546995961"/>
    <n v="1"/>
    <n v="22.598476906029141"/>
    <n v="7.0054018497467041"/>
    <n v="8"/>
    <n v="4"/>
    <n v="22.76673546995961"/>
    <n v="22.598476906029141"/>
    <n v="0.20002311817016633"/>
    <n v="0.93759925474836392"/>
    <n v="0.20002311817016633"/>
    <n v="0.20002311817016633"/>
    <n v="0.93759925474836392"/>
    <n v="0"/>
    <n v="0.20002311817016633"/>
  </r>
  <r>
    <x v="3"/>
    <x v="0"/>
    <x v="0"/>
    <n v="15"/>
    <n v="4"/>
    <x v="1"/>
    <x v="2"/>
    <n v="17.61849795156008"/>
    <n v="50.675777673721313"/>
    <n v="3"/>
    <n v="17.490277856624619"/>
    <n v="1"/>
    <n v="17.437709960822719"/>
    <n v="7.1802010536193848"/>
    <n v="8"/>
    <n v="4"/>
    <n v="17.490277856624619"/>
    <n v="17.437709960822719"/>
    <n v="0.7277583780864102"/>
    <n v="1.0261260138884465"/>
    <n v="0.7277583780864102"/>
    <n v="0.7277583780864102"/>
    <n v="1.0261260138884465"/>
    <n v="0"/>
    <n v="0.7277583780864102"/>
  </r>
  <r>
    <x v="3"/>
    <x v="0"/>
    <x v="0"/>
    <n v="15"/>
    <n v="4"/>
    <x v="1"/>
    <x v="3"/>
    <n v="12.9034048492666"/>
    <n v="50.287171840667718"/>
    <n v="3"/>
    <n v="12.366299351047321"/>
    <n v="1"/>
    <n v="12.648206584978841"/>
    <n v="6.0309295654296884"/>
    <n v="8"/>
    <n v="4"/>
    <n v="12.366299351047321"/>
    <n v="12.648206584978841"/>
    <n v="4.1625098529696007"/>
    <n v="1.9777591052044265"/>
    <n v="1.9777591052044265"/>
    <n v="4.1625098529696007"/>
    <n v="1.9777591052044265"/>
    <n v="0"/>
    <n v="4.1625098529696007"/>
  </r>
  <r>
    <x v="3"/>
    <x v="0"/>
    <x v="0"/>
    <n v="15"/>
    <n v="4"/>
    <x v="2"/>
    <x v="0"/>
    <n v="36.724916933634397"/>
    <n v="53.810956239700317"/>
    <n v="3"/>
    <n v="36.724730869157433"/>
    <n v="2"/>
    <n v="36.096675239503377"/>
    <n v="6.6699237823486328"/>
    <n v="8"/>
    <n v="4"/>
    <n v="36.724730869157433"/>
    <n v="33.053118315517168"/>
    <n v="5.0664369724730133E-4"/>
    <n v="1.7106687954293158"/>
    <n v="5.0664369724730133E-4"/>
    <n v="5.0664369724730133E-4"/>
    <n v="9.9981127928826563"/>
    <n v="0"/>
    <n v="5.0664369724730133E-4"/>
  </r>
  <r>
    <x v="3"/>
    <x v="0"/>
    <x v="0"/>
    <n v="15"/>
    <n v="4"/>
    <x v="2"/>
    <x v="1"/>
    <n v="32.695918270840757"/>
    <n v="52.215196132659912"/>
    <n v="3"/>
    <n v="32.580638335405141"/>
    <n v="2"/>
    <n v="30.544452609050818"/>
    <n v="6.9983572959899902"/>
    <n v="8"/>
    <n v="4"/>
    <n v="32.580638335405141"/>
    <n v="28.737577956823682"/>
    <n v="0.35258203938693616"/>
    <n v="6.5802270606624402"/>
    <n v="0.35258203938693616"/>
    <n v="0.35258203938693616"/>
    <n v="12.106527430206011"/>
    <n v="0"/>
    <n v="0.35258203938693616"/>
  </r>
  <r>
    <x v="3"/>
    <x v="0"/>
    <x v="0"/>
    <n v="15"/>
    <n v="4"/>
    <x v="2"/>
    <x v="2"/>
    <n v="28.723422473486671"/>
    <n v="52.894952058792107"/>
    <n v="11"/>
    <n v="28.468031626195071"/>
    <n v="2"/>
    <n v="25.496977490457699"/>
    <n v="7.2171206474304199"/>
    <n v="8"/>
    <n v="4"/>
    <n v="28.164474447535081"/>
    <n v="24.598837045861661"/>
    <n v="0.88913794143904934"/>
    <n v="11.232801334893718"/>
    <n v="0.88913794143904934"/>
    <n v="1.9459659672085752"/>
    <n v="14.359658677277173"/>
    <n v="0"/>
    <n v="1.9459659672085752"/>
  </r>
  <r>
    <x v="3"/>
    <x v="0"/>
    <x v="0"/>
    <n v="15"/>
    <n v="4"/>
    <x v="2"/>
    <x v="3"/>
    <n v="24.868845090471929"/>
    <n v="52.194285869598389"/>
    <n v="11"/>
    <n v="24.588974198636979"/>
    <n v="2"/>
    <n v="20.888413251742019"/>
    <n v="6.4490318298339844"/>
    <n v="8"/>
    <n v="4"/>
    <n v="23.549857056860731"/>
    <n v="20.641323292099521"/>
    <n v="1.125387571544999"/>
    <n v="16.005696381352845"/>
    <n v="1.125387571544999"/>
    <n v="5.3037767890417475"/>
    <n v="16.999268695401177"/>
    <n v="0"/>
    <n v="5.3037767890417475"/>
  </r>
  <r>
    <x v="3"/>
    <x v="0"/>
    <x v="0"/>
    <n v="15"/>
    <n v="4"/>
    <x v="3"/>
    <x v="0"/>
    <n v="44.362932557084228"/>
    <n v="54.552546977996833"/>
    <n v="4"/>
    <n v="44.362932516178127"/>
    <n v="2"/>
    <n v="44.361291610403093"/>
    <n v="6.7450776100158691"/>
    <n v="8"/>
    <n v="4"/>
    <n v="44.362588248897111"/>
    <n v="44.361291610403093"/>
    <n v="9.2207839426473213E-8"/>
    <n v="3.6989139052605469E-3"/>
    <n v="9.2207839426473213E-8"/>
    <n v="7.7611683283966202E-4"/>
    <n v="3.6989139052605469E-3"/>
    <n v="0"/>
    <n v="7.7611683283966202E-4"/>
  </r>
  <r>
    <x v="3"/>
    <x v="0"/>
    <x v="0"/>
    <n v="15"/>
    <n v="4"/>
    <x v="3"/>
    <x v="1"/>
    <n v="41.122563137861221"/>
    <n v="54.048807144165039"/>
    <n v="9"/>
    <n v="41.103470289089238"/>
    <n v="1"/>
    <n v="40.031295080834226"/>
    <n v="6.5098178386688232"/>
    <n v="8"/>
    <n v="4"/>
    <n v="40.945602239601612"/>
    <n v="40.031295080834226"/>
    <n v="4.642913115112806E-2"/>
    <n v="2.6536965932025582"/>
    <n v="4.642913115112806E-2"/>
    <n v="0.43032555550186941"/>
    <n v="2.6536965932025582"/>
    <n v="0"/>
    <n v="0.43032555550186941"/>
  </r>
  <r>
    <x v="3"/>
    <x v="0"/>
    <x v="0"/>
    <n v="15"/>
    <n v="4"/>
    <x v="3"/>
    <x v="2"/>
    <n v="37.882261923734248"/>
    <n v="53.480743885040283"/>
    <n v="9"/>
    <n v="37.808668111088878"/>
    <n v="1"/>
    <n v="36.799968266918462"/>
    <n v="6.6169586181640616"/>
    <n v="8"/>
    <n v="4"/>
    <n v="37.247072402932552"/>
    <n v="36.799968266918462"/>
    <n v="0.19426984796613178"/>
    <n v="2.8569932254697279"/>
    <n v="0.19426984796613178"/>
    <n v="1.6767465524642613"/>
    <n v="2.8569932254697279"/>
    <n v="0"/>
    <n v="1.6767465524642613"/>
  </r>
  <r>
    <x v="3"/>
    <x v="0"/>
    <x v="0"/>
    <n v="15"/>
    <n v="4"/>
    <x v="3"/>
    <x v="3"/>
    <n v="34.642151874779017"/>
    <n v="53.127798795700073"/>
    <n v="9"/>
    <n v="34.471108215728968"/>
    <n v="1"/>
    <n v="33.592175817376663"/>
    <n v="6.620171070098877"/>
    <n v="8"/>
    <n v="4"/>
    <n v="33.58192716374306"/>
    <n v="33.592175817376663"/>
    <n v="0.49374432531882184"/>
    <n v="3.0309204266458454"/>
    <n v="0.49374432531882184"/>
    <n v="3.0605047713789584"/>
    <n v="3.0309204266458454"/>
    <n v="0"/>
    <n v="3.0605047713789584"/>
  </r>
  <r>
    <x v="3"/>
    <x v="0"/>
    <x v="1"/>
    <n v="15"/>
    <n v="4"/>
    <x v="0"/>
    <x v="0"/>
    <n v="23.722729954197451"/>
    <n v="83.381536722183228"/>
    <n v="2"/>
    <n v="23.690189628083068"/>
    <n v="1"/>
    <n v="22.985703094026771"/>
    <n v="13.35791110992432"/>
    <n v="8"/>
    <n v="4"/>
    <n v="23.690189628083068"/>
    <n v="22.985703094026771"/>
    <n v="0.13716939904138228"/>
    <n v="3.1068383006242994"/>
    <n v="0.13716939904138228"/>
    <n v="0.13716939904138228"/>
    <n v="3.1068383006242994"/>
    <n v="0"/>
    <n v="0.13716939904138228"/>
  </r>
  <r>
    <x v="3"/>
    <x v="0"/>
    <x v="1"/>
    <n v="15"/>
    <n v="4"/>
    <x v="0"/>
    <x v="1"/>
    <n v="18.932570463326599"/>
    <n v="82.286152601242065"/>
    <n v="2"/>
    <n v="18.651657633325101"/>
    <n v="1"/>
    <n v="18.18215529322114"/>
    <n v="13.38741827011108"/>
    <n v="8"/>
    <n v="4"/>
    <n v="18.651657633325101"/>
    <n v="18.18215529322114"/>
    <n v="1.4837543087223193"/>
    <n v="3.9636201093721173"/>
    <n v="1.4837543087223193"/>
    <n v="1.4837543087223193"/>
    <n v="3.9636201093721173"/>
    <n v="0"/>
    <n v="1.4837543087223193"/>
  </r>
  <r>
    <x v="3"/>
    <x v="0"/>
    <x v="1"/>
    <n v="15"/>
    <n v="4"/>
    <x v="0"/>
    <x v="2"/>
    <n v="14.329147253651531"/>
    <n v="82.419773578643799"/>
    <n v="2"/>
    <n v="13.656347589250171"/>
    <n v="1"/>
    <n v="13.613157606945849"/>
    <n v="13.600481033325201"/>
    <n v="8"/>
    <n v="4"/>
    <n v="13.656347589250171"/>
    <n v="13.613157606945849"/>
    <n v="4.6953224256238197"/>
    <n v="4.9967359119938148"/>
    <n v="4.6953224256238197"/>
    <n v="4.6953224256238197"/>
    <n v="4.9967359119938148"/>
    <n v="1"/>
    <n v="4.9967359119938148"/>
  </r>
  <r>
    <x v="3"/>
    <x v="0"/>
    <x v="1"/>
    <n v="15"/>
    <n v="4"/>
    <x v="0"/>
    <x v="3"/>
    <n v="9.9376601943100589"/>
    <n v="80.949763059616089"/>
    <n v="2"/>
    <n v="8.8120149889133863"/>
    <n v="1"/>
    <n v="9.2737601996729531"/>
    <n v="13.64830160140991"/>
    <n v="8"/>
    <n v="4"/>
    <n v="8.8012536561080008"/>
    <n v="9.2737601996729531"/>
    <n v="11.327064755556604"/>
    <n v="6.6806469697689064"/>
    <n v="6.6806469697689064"/>
    <n v="11.435353151365781"/>
    <n v="6.6806469697689064"/>
    <n v="1"/>
    <n v="6.6806469697689064"/>
  </r>
  <r>
    <x v="3"/>
    <x v="0"/>
    <x v="1"/>
    <n v="15"/>
    <n v="4"/>
    <x v="1"/>
    <x v="0"/>
    <n v="29.78936178732615"/>
    <n v="83.385569334030151"/>
    <n v="2"/>
    <n v="29.78905521565428"/>
    <n v="2"/>
    <n v="29.594277996681569"/>
    <n v="15.21904635429382"/>
    <n v="8"/>
    <n v="4"/>
    <n v="29.78905521565428"/>
    <n v="29.315169645295921"/>
    <n v="1.0291313860953562E-3"/>
    <n v="0.65487737547831393"/>
    <n v="1.0291313860953562E-3"/>
    <n v="1.0291313860953562E-3"/>
    <n v="1.5918170567587462"/>
    <n v="0"/>
    <n v="1.0291313860953562E-3"/>
  </r>
  <r>
    <x v="3"/>
    <x v="0"/>
    <x v="1"/>
    <n v="15"/>
    <n v="4"/>
    <x v="1"/>
    <x v="1"/>
    <n v="26.51377390585731"/>
    <n v="84.078423023223877"/>
    <n v="2"/>
    <n v="26.207300312794612"/>
    <n v="1"/>
    <n v="26.057672884005431"/>
    <n v="14.84880900382996"/>
    <n v="8"/>
    <n v="4"/>
    <n v="26.201634560548051"/>
    <n v="26.057672884005431"/>
    <n v="1.1559033208584206"/>
    <n v="1.7202418013797687"/>
    <n v="1.1559033208584206"/>
    <n v="1.1772724110025778"/>
    <n v="1.7202418013797687"/>
    <n v="0"/>
    <n v="1.1772724110025778"/>
  </r>
  <r>
    <x v="3"/>
    <x v="0"/>
    <x v="1"/>
    <n v="15"/>
    <n v="4"/>
    <x v="1"/>
    <x v="2"/>
    <n v="23.124245732349401"/>
    <n v="82.6026930809021"/>
    <n v="3"/>
    <n v="22.482399048788011"/>
    <n v="1"/>
    <n v="22.654997738564809"/>
    <n v="14.61316967010498"/>
    <n v="8"/>
    <n v="4"/>
    <n v="22.482399048788011"/>
    <n v="22.654997738564809"/>
    <n v="2.7756437593269725"/>
    <n v="2.0292467015611346"/>
    <n v="2.0292467015611346"/>
    <n v="2.7756437593269725"/>
    <n v="2.0292467015611346"/>
    <n v="0"/>
    <n v="2.7756437593269725"/>
  </r>
  <r>
    <x v="3"/>
    <x v="0"/>
    <x v="1"/>
    <n v="15"/>
    <n v="4"/>
    <x v="1"/>
    <x v="3"/>
    <n v="19.679019750586711"/>
    <n v="82.995172262191772"/>
    <n v="3"/>
    <n v="18.457852139510219"/>
    <n v="1"/>
    <n v="19.160388240662488"/>
    <n v="14.401565551757811"/>
    <n v="8"/>
    <n v="4"/>
    <n v="18.310387887074711"/>
    <n v="19.160388240662488"/>
    <n v="6.2054290638134253"/>
    <n v="2.6354539834676491"/>
    <n v="2.6354539834676491"/>
    <n v="6.9547766141715259"/>
    <n v="2.6354539834676491"/>
    <n v="1"/>
    <n v="2.6354539834676491"/>
  </r>
  <r>
    <x v="3"/>
    <x v="0"/>
    <x v="1"/>
    <n v="15"/>
    <n v="4"/>
    <x v="2"/>
    <x v="0"/>
    <n v="39.445486821609613"/>
    <n v="85.10617995262146"/>
    <n v="3"/>
    <n v="39.445486767426267"/>
    <n v="3"/>
    <n v="39.269590930390841"/>
    <n v="14.298908472061161"/>
    <n v="8"/>
    <n v="4"/>
    <n v="39.445486767426267"/>
    <n v="35.264203120899268"/>
    <n v="1.3736259880662618E-7"/>
    <n v="0.4459214612162179"/>
    <n v="1.3736259880662618E-7"/>
    <n v="1.3736259880662618E-7"/>
    <n v="10.600157426424998"/>
    <n v="0"/>
    <n v="1.3736259880662618E-7"/>
  </r>
  <r>
    <x v="3"/>
    <x v="0"/>
    <x v="1"/>
    <n v="15"/>
    <n v="4"/>
    <x v="2"/>
    <x v="1"/>
    <n v="37.041526738900309"/>
    <n v="85.409082174301147"/>
    <n v="4"/>
    <n v="36.940713353674198"/>
    <n v="3"/>
    <n v="33.932943743229679"/>
    <n v="14.10356378555298"/>
    <n v="8"/>
    <n v="4"/>
    <n v="36.911627189617327"/>
    <n v="33.081162492418493"/>
    <n v="0.2721631479629017"/>
    <n v="8.3921567746991812"/>
    <n v="0.2721631479629017"/>
    <n v="0.35068627219018944"/>
    <n v="10.691687398302395"/>
    <n v="0"/>
    <n v="0.35068627219018944"/>
  </r>
  <r>
    <x v="3"/>
    <x v="0"/>
    <x v="1"/>
    <n v="15"/>
    <n v="4"/>
    <x v="2"/>
    <x v="2"/>
    <n v="34.40177397749315"/>
    <n v="84.945226192474365"/>
    <n v="4"/>
    <n v="34.174106627727113"/>
    <n v="1"/>
    <n v="30.61942347414244"/>
    <n v="14.871314764022831"/>
    <n v="8"/>
    <n v="4"/>
    <n v="34.174106627727113"/>
    <n v="30.61942347414244"/>
    <n v="0.66178956327945426"/>
    <n v="10.994637967871238"/>
    <n v="0.66178956327945426"/>
    <n v="0.66178956327945426"/>
    <n v="10.994637967871238"/>
    <n v="0"/>
    <n v="0.66178956327945426"/>
  </r>
  <r>
    <x v="3"/>
    <x v="0"/>
    <x v="1"/>
    <n v="15"/>
    <n v="4"/>
    <x v="2"/>
    <x v="3"/>
    <n v="31.52410098132389"/>
    <n v="84.667832851409912"/>
    <n v="5"/>
    <n v="31.12202314259574"/>
    <n v="1"/>
    <n v="27.893402788452821"/>
    <n v="15.103790044784549"/>
    <n v="9"/>
    <n v="4"/>
    <n v="30.97829229892643"/>
    <n v="27.893402788452821"/>
    <n v="1.2754617140909328"/>
    <n v="11.517214067490892"/>
    <n v="1.2754617140909328"/>
    <n v="1.7314012625477211"/>
    <n v="11.517214067490892"/>
    <n v="0"/>
    <n v="1.7314012625477211"/>
  </r>
  <r>
    <x v="3"/>
    <x v="0"/>
    <x v="1"/>
    <n v="15"/>
    <n v="4"/>
    <x v="3"/>
    <x v="0"/>
    <n v="44.805371110796827"/>
    <n v="87.821301698684692"/>
    <n v="4"/>
    <n v="44.805371110796507"/>
    <n v="3"/>
    <n v="44.805186778601943"/>
    <n v="13.67823362350464"/>
    <n v="8"/>
    <n v="4"/>
    <n v="44.805283285717749"/>
    <n v="44.805186778601943"/>
    <n v="7.1362924391668702E-13"/>
    <n v="4.114064682740419E-4"/>
    <n v="7.1362924391668702E-13"/>
    <n v="1.9601462257838842E-4"/>
    <n v="4.114064682740419E-4"/>
    <n v="0"/>
    <n v="1.9601462257838842E-4"/>
  </r>
  <r>
    <x v="3"/>
    <x v="0"/>
    <x v="1"/>
    <n v="15"/>
    <n v="4"/>
    <x v="3"/>
    <x v="1"/>
    <n v="43.027354358597613"/>
    <n v="88.30251145362854"/>
    <n v="4"/>
    <n v="43.017442271066088"/>
    <n v="2"/>
    <n v="42.41946053227057"/>
    <n v="13.65598368644714"/>
    <n v="8"/>
    <n v="4"/>
    <n v="43.017442271066088"/>
    <n v="42.165294015677972"/>
    <n v="2.3036711597268941E-2"/>
    <n v="1.4128078181631805"/>
    <n v="2.3036711597268941E-2"/>
    <n v="2.3036711597268941E-2"/>
    <n v="2.0035169621052615"/>
    <n v="0"/>
    <n v="2.3036711597268941E-2"/>
  </r>
  <r>
    <x v="3"/>
    <x v="0"/>
    <x v="1"/>
    <n v="15"/>
    <n v="4"/>
    <x v="3"/>
    <x v="2"/>
    <n v="41.154305865085618"/>
    <n v="85.617022037506104"/>
    <n v="4"/>
    <n v="41.102737754489063"/>
    <n v="2"/>
    <n v="40.426776251995307"/>
    <n v="13.34094929695129"/>
    <n v="8"/>
    <n v="4"/>
    <n v="41.102737754489063"/>
    <n v="39.671537488210802"/>
    <n v="0.12530428958177314"/>
    <n v="1.7678092189802457"/>
    <n v="0.12530428958177314"/>
    <n v="0.12530428958177314"/>
    <n v="3.6029483323949418"/>
    <n v="0"/>
    <n v="0.12530428958177314"/>
  </r>
  <r>
    <x v="3"/>
    <x v="0"/>
    <x v="1"/>
    <n v="15"/>
    <n v="4"/>
    <x v="3"/>
    <x v="3"/>
    <n v="39.178360835813692"/>
    <n v="85.012906074523926"/>
    <n v="5"/>
    <n v="39.075039581614831"/>
    <n v="2"/>
    <n v="38.43502029041354"/>
    <n v="14.5696268081665"/>
    <n v="9"/>
    <n v="4"/>
    <n v="38.989941372479052"/>
    <n v="36.911630186997598"/>
    <n v="0.26372020675355168"/>
    <n v="1.897324261510833"/>
    <n v="0.26372020675355168"/>
    <n v="0.48092737754970549"/>
    <n v="5.7856699475390796"/>
    <n v="0"/>
    <n v="0.48092737754970549"/>
  </r>
  <r>
    <x v="3"/>
    <x v="0"/>
    <x v="2"/>
    <n v="15"/>
    <n v="4"/>
    <x v="0"/>
    <x v="0"/>
    <n v="25.966114982181399"/>
    <n v="126.6514887809753"/>
    <n v="2"/>
    <n v="25.965236039220571"/>
    <n v="3"/>
    <n v="25.115789599117171"/>
    <n v="32.017821788787842"/>
    <n v="8"/>
    <n v="5"/>
    <n v="25.965236039220571"/>
    <n v="24.814250810152341"/>
    <n v="3.3849613676553178E-3"/>
    <n v="3.2747501258765195"/>
    <n v="3.3849613676553178E-3"/>
    <n v="3.3849613676553178E-3"/>
    <n v="4.4360281575410703"/>
    <n v="0"/>
    <n v="3.3849613676553178E-3"/>
  </r>
  <r>
    <x v="3"/>
    <x v="0"/>
    <x v="2"/>
    <n v="15"/>
    <n v="4"/>
    <x v="0"/>
    <x v="1"/>
    <n v="22.695433478398758"/>
    <n v="125.682480096817"/>
    <n v="2"/>
    <n v="22.339788086972771"/>
    <n v="1"/>
    <n v="21.663164210493729"/>
    <n v="30.041893482208248"/>
    <n v="8"/>
    <n v="5"/>
    <n v="22.339788086972771"/>
    <n v="21.663164210493729"/>
    <n v="1.5670350238715935"/>
    <n v="4.548356694255391"/>
    <n v="1.5670350238715935"/>
    <n v="1.5670350238715935"/>
    <n v="4.548356694255391"/>
    <n v="0"/>
    <n v="1.5670350238715935"/>
  </r>
  <r>
    <x v="3"/>
    <x v="0"/>
    <x v="2"/>
    <n v="15"/>
    <n v="4"/>
    <x v="0"/>
    <x v="2"/>
    <n v="19.177704898974358"/>
    <n v="123.6236369609833"/>
    <n v="3"/>
    <n v="18.45604488470169"/>
    <n v="1"/>
    <n v="18.253042290186581"/>
    <n v="31.245963573455811"/>
    <n v="8"/>
    <n v="5"/>
    <n v="18.45604488470169"/>
    <n v="18.253042290186581"/>
    <n v="3.7630155332678177"/>
    <n v="4.8215498864894357"/>
    <n v="3.7630155332678177"/>
    <n v="3.7630155332678177"/>
    <n v="4.8215498864894357"/>
    <n v="1"/>
    <n v="4.8215498864894357"/>
  </r>
  <r>
    <x v="3"/>
    <x v="0"/>
    <x v="2"/>
    <n v="15"/>
    <n v="4"/>
    <x v="0"/>
    <x v="3"/>
    <n v="15.521123112136079"/>
    <n v="124.33829164505001"/>
    <n v="5"/>
    <n v="14.468413887083701"/>
    <n v="1"/>
    <n v="14.697105589958189"/>
    <n v="28.261900424957279"/>
    <n v="7"/>
    <n v="5"/>
    <n v="14.31587435062351"/>
    <n v="14.697105589958189"/>
    <n v="6.7824294507995857"/>
    <n v="5.3090070623406396"/>
    <n v="5.3090070623406396"/>
    <n v="7.7652161689908681"/>
    <n v="5.3090070623406396"/>
    <n v="1"/>
    <n v="5.3090070623406396"/>
  </r>
  <r>
    <x v="3"/>
    <x v="0"/>
    <x v="2"/>
    <n v="15"/>
    <n v="4"/>
    <x v="1"/>
    <x v="0"/>
    <n v="30.208802948920869"/>
    <n v="127.8733923435211"/>
    <n v="2"/>
    <n v="30.20880268829734"/>
    <n v="3"/>
    <n v="29.89883083108856"/>
    <n v="30.787513494491581"/>
    <n v="8"/>
    <n v="5"/>
    <n v="30.20880268829734"/>
    <n v="29.80869572012233"/>
    <n v="8.6274034197658719E-7"/>
    <n v="1.0260986453400078"/>
    <n v="8.6274034197658719E-7"/>
    <n v="8.6274034197658719E-7"/>
    <n v="1.324472305225296"/>
    <n v="0"/>
    <n v="8.6274034197658719E-7"/>
  </r>
  <r>
    <x v="3"/>
    <x v="0"/>
    <x v="2"/>
    <n v="15"/>
    <n v="4"/>
    <x v="1"/>
    <x v="1"/>
    <n v="28.526492327430681"/>
    <n v="126.71194267272951"/>
    <n v="2"/>
    <n v="28.415004076948769"/>
    <n v="2"/>
    <n v="27.95359273195411"/>
    <n v="33.399429321289063"/>
    <n v="8"/>
    <n v="5"/>
    <n v="28.322458785086688"/>
    <n v="27.890207084145072"/>
    <n v="0.39082355167342658"/>
    <n v="2.0083071865294788"/>
    <n v="0.39082355167342658"/>
    <n v="0.71524230880568829"/>
    <n v="2.2305064218279873"/>
    <n v="0"/>
    <n v="0.71524230880568829"/>
  </r>
  <r>
    <x v="3"/>
    <x v="0"/>
    <x v="2"/>
    <n v="15"/>
    <n v="4"/>
    <x v="1"/>
    <x v="2"/>
    <n v="26.54822924027517"/>
    <n v="125.9317436218262"/>
    <n v="3"/>
    <n v="26.25652431415644"/>
    <n v="2"/>
    <n v="25.787145175772569"/>
    <n v="31.827521800994869"/>
    <n v="8"/>
    <n v="5"/>
    <n v="26.25652431415644"/>
    <n v="25.581494648216221"/>
    <n v="1.0987735697121244"/>
    <n v="2.8667978478504068"/>
    <n v="1.0987735697121244"/>
    <n v="1.0987735697121244"/>
    <n v="3.6414277702271645"/>
    <n v="0"/>
    <n v="1.0987735697121244"/>
  </r>
  <r>
    <x v="3"/>
    <x v="0"/>
    <x v="2"/>
    <n v="15"/>
    <n v="4"/>
    <x v="1"/>
    <x v="3"/>
    <n v="24.257574375294141"/>
    <n v="125.9077255725861"/>
    <n v="3"/>
    <n v="23.603152722086811"/>
    <n v="2"/>
    <n v="23.36462621642395"/>
    <n v="30.873489856719971"/>
    <n v="8"/>
    <n v="5"/>
    <n v="23.244074246696321"/>
    <n v="23.36462621642395"/>
    <n v="2.6978033462152124"/>
    <n v="3.6811106710637995"/>
    <n v="2.6978033462152124"/>
    <n v="4.1780769705896441"/>
    <n v="3.6811106710637995"/>
    <n v="0"/>
    <n v="4.1780769705896441"/>
  </r>
  <r>
    <x v="3"/>
    <x v="0"/>
    <x v="2"/>
    <n v="15"/>
    <n v="4"/>
    <x v="2"/>
    <x v="0"/>
    <n v="41.16415218362161"/>
    <n v="128.6861381530762"/>
    <n v="3"/>
    <n v="41.164152183591447"/>
    <n v="4"/>
    <n v="41.110461328948723"/>
    <n v="31.084065437316891"/>
    <n v="8"/>
    <n v="5"/>
    <n v="41.164152183591447"/>
    <n v="37.181781224503887"/>
    <n v="7.3273801433999462E-11"/>
    <n v="0.13043109556438093"/>
    <n v="7.3273801433999462E-11"/>
    <n v="7.3273801433999462E-11"/>
    <n v="9.674366524915893"/>
    <n v="0"/>
    <n v="7.3273801433999462E-11"/>
  </r>
  <r>
    <x v="3"/>
    <x v="0"/>
    <x v="2"/>
    <n v="15"/>
    <n v="4"/>
    <x v="2"/>
    <x v="1"/>
    <n v="39.38276647465954"/>
    <n v="131.53563451766971"/>
    <n v="3"/>
    <n v="39.370058767836241"/>
    <n v="4"/>
    <n v="35.93059809106223"/>
    <n v="30.993429899215698"/>
    <n v="8"/>
    <n v="5"/>
    <n v="39.370058767836241"/>
    <n v="35.560757009698918"/>
    <n v="3.226717663797412E-2"/>
    <n v="8.7656827912751503"/>
    <n v="3.226717663797412E-2"/>
    <n v="3.226717663797412E-2"/>
    <n v="9.7047764976588358"/>
    <n v="0"/>
    <n v="3.226717663797412E-2"/>
  </r>
  <r>
    <x v="3"/>
    <x v="0"/>
    <x v="2"/>
    <n v="15"/>
    <n v="4"/>
    <x v="2"/>
    <x v="2"/>
    <n v="37.452491677192732"/>
    <n v="130.56497669219971"/>
    <n v="4"/>
    <n v="37.418730147107567"/>
    <n v="2"/>
    <n v="33.70012129622279"/>
    <n v="31.908429861068729"/>
    <n v="8"/>
    <n v="5"/>
    <n v="37.339222299979411"/>
    <n v="33.70012129622279"/>
    <n v="9.0144950504654542E-2"/>
    <n v="10.019013990609885"/>
    <n v="9.0144950504654542E-2"/>
    <n v="0.30243482380185127"/>
    <n v="10.019013990609885"/>
    <n v="0"/>
    <n v="0.30243482380185127"/>
  </r>
  <r>
    <x v="3"/>
    <x v="0"/>
    <x v="2"/>
    <n v="15"/>
    <n v="4"/>
    <x v="2"/>
    <x v="3"/>
    <n v="35.347453750663639"/>
    <n v="131.59625053405759"/>
    <n v="4"/>
    <n v="35.203858027807932"/>
    <n v="2"/>
    <n v="31.59951152957786"/>
    <n v="31.403431177139279"/>
    <n v="8"/>
    <n v="5"/>
    <n v="35.203858027807932"/>
    <n v="31.59951152957786"/>
    <n v="0.40624064145783412"/>
    <n v="10.603146262028599"/>
    <n v="0.40624064145783412"/>
    <n v="0.40624064145783412"/>
    <n v="10.603146262028599"/>
    <n v="0"/>
    <n v="0.40624064145783412"/>
  </r>
  <r>
    <x v="3"/>
    <x v="0"/>
    <x v="2"/>
    <n v="15"/>
    <n v="4"/>
    <x v="3"/>
    <x v="0"/>
    <n v="44.930514941301396"/>
    <n v="135.0191676616669"/>
    <n v="4"/>
    <n v="44.930514941301134"/>
    <n v="4"/>
    <n v="44.930485950140607"/>
    <n v="29.748777151107792"/>
    <n v="8"/>
    <n v="5"/>
    <n v="44.930494274796438"/>
    <n v="44.930485950140607"/>
    <n v="5.8512752986405509E-13"/>
    <n v="6.4524434734912302E-5"/>
    <n v="5.8512752986405509E-13"/>
    <n v="4.5996590481791478E-5"/>
    <n v="6.4524434734912302E-5"/>
    <n v="0"/>
    <n v="4.5996590481791478E-5"/>
  </r>
  <r>
    <x v="3"/>
    <x v="0"/>
    <x v="2"/>
    <n v="15"/>
    <n v="4"/>
    <x v="3"/>
    <x v="1"/>
    <n v="43.822164005735956"/>
    <n v="130.65538573265081"/>
    <n v="4"/>
    <n v="43.82185255691256"/>
    <n v="3"/>
    <n v="43.55397723115609"/>
    <n v="29.91520357131958"/>
    <n v="8"/>
    <n v="5"/>
    <n v="43.807252215297517"/>
    <n v="43.07647418673178"/>
    <n v="7.1071073385470078E-4"/>
    <n v="0.61198888887541825"/>
    <n v="7.1071073385470078E-4"/>
    <n v="3.4027964562607815E-2"/>
    <n v="1.7016271010865014"/>
    <n v="0"/>
    <n v="3.4027964562607815E-2"/>
  </r>
  <r>
    <x v="3"/>
    <x v="0"/>
    <x v="2"/>
    <n v="15"/>
    <n v="4"/>
    <x v="3"/>
    <x v="2"/>
    <n v="42.683654738089828"/>
    <n v="129.24076843261719"/>
    <n v="4"/>
    <n v="42.680590085262509"/>
    <n v="3"/>
    <n v="42.329602428186107"/>
    <n v="30.316235303878781"/>
    <n v="8"/>
    <n v="5"/>
    <n v="42.680590085262509"/>
    <n v="41.227351153158118"/>
    <n v="7.1799213214623634E-3"/>
    <n v="0.82947983736681807"/>
    <n v="7.1799213214623634E-3"/>
    <n v="7.1799213214623634E-3"/>
    <n v="3.411853070848081"/>
    <n v="0"/>
    <n v="7.1799213214623634E-3"/>
  </r>
  <r>
    <x v="3"/>
    <x v="0"/>
    <x v="2"/>
    <n v="15"/>
    <n v="4"/>
    <x v="3"/>
    <x v="3"/>
    <n v="41.508672164879627"/>
    <n v="130.68265318870539"/>
    <n v="4"/>
    <n v="41.485081884280753"/>
    <n v="3"/>
    <n v="41.103850558364897"/>
    <n v="33.843852043151863"/>
    <n v="8"/>
    <n v="5"/>
    <n v="41.485081884280753"/>
    <n v="39.217524077807653"/>
    <n v="5.6832173539952527E-2"/>
    <n v="0.97526995059420019"/>
    <n v="5.6832173539952527E-2"/>
    <n v="5.6832173539952527E-2"/>
    <n v="5.5196853273724047"/>
    <n v="0"/>
    <n v="5.6832173539952527E-2"/>
  </r>
  <r>
    <x v="3"/>
    <x v="0"/>
    <x v="3"/>
    <n v="15"/>
    <n v="4"/>
    <x v="0"/>
    <x v="0"/>
    <n v="27.283105482016492"/>
    <n v="188.77552008628851"/>
    <n v="2"/>
    <n v="27.28309729985239"/>
    <n v="4"/>
    <n v="26.877429417824189"/>
    <n v="74.752067565917969"/>
    <n v="8"/>
    <n v="4"/>
    <n v="27.28309729985239"/>
    <n v="26.149501786017179"/>
    <n v="2.9989856203151683E-5"/>
    <n v="1.4869130805497999"/>
    <n v="2.9989856203151683E-5"/>
    <n v="2.9989856203151683E-5"/>
    <n v="4.1549657781681812"/>
    <n v="0"/>
    <n v="2.9989856203151683E-5"/>
  </r>
  <r>
    <x v="3"/>
    <x v="0"/>
    <x v="3"/>
    <n v="15"/>
    <n v="4"/>
    <x v="0"/>
    <x v="1"/>
    <n v="25.06134292579252"/>
    <n v="181.531368970871"/>
    <n v="2"/>
    <n v="24.942420211186349"/>
    <n v="2"/>
    <n v="23.98950055832557"/>
    <n v="74.458005428314209"/>
    <n v="8"/>
    <n v="5"/>
    <n v="24.942420211186349"/>
    <n v="23.98950055832557"/>
    <n v="0.47452650465821106"/>
    <n v="4.2768752282777136"/>
    <n v="0.47452650465821106"/>
    <n v="0.47452650465821106"/>
    <n v="4.2768752282777136"/>
    <n v="0"/>
    <n v="0.47452650465821106"/>
  </r>
  <r>
    <x v="3"/>
    <x v="0"/>
    <x v="3"/>
    <n v="15"/>
    <n v="4"/>
    <x v="0"/>
    <x v="2"/>
    <n v="22.503600821487659"/>
    <n v="183.5882115364075"/>
    <n v="3"/>
    <n v="22.130218734052701"/>
    <n v="2"/>
    <n v="21.46386321077749"/>
    <n v="72.404892444610596"/>
    <n v="8"/>
    <n v="5"/>
    <n v="22.130218734052701"/>
    <n v="21.46386321077749"/>
    <n v="1.6592104099110789"/>
    <n v="4.6203166282498733"/>
    <n v="1.6592104099110789"/>
    <n v="1.6592104099110789"/>
    <n v="4.6203166282498733"/>
    <n v="0"/>
    <n v="1.6592104099110789"/>
  </r>
  <r>
    <x v="3"/>
    <x v="0"/>
    <x v="3"/>
    <n v="15"/>
    <n v="4"/>
    <x v="0"/>
    <x v="3"/>
    <n v="19.679387789765119"/>
    <n v="179.6838347911835"/>
    <n v="4"/>
    <n v="18.812468932955969"/>
    <n v="2"/>
    <n v="18.664903380705152"/>
    <n v="73.270876884460449"/>
    <n v="8"/>
    <n v="5"/>
    <n v="18.77629057829261"/>
    <n v="18.664903380705152"/>
    <n v="4.4052125303411023"/>
    <n v="5.1550608174283852"/>
    <n v="4.4052125303411023"/>
    <n v="4.5890513522081893"/>
    <n v="5.1550608174283852"/>
    <n v="1"/>
    <n v="5.1550608174283852"/>
  </r>
  <r>
    <x v="3"/>
    <x v="0"/>
    <x v="3"/>
    <n v="15"/>
    <n v="4"/>
    <x v="1"/>
    <x v="0"/>
    <n v="30.413118628227"/>
    <n v="184.6018097400665"/>
    <n v="2"/>
    <n v="30.413118627822389"/>
    <n v="4"/>
    <n v="29.971496900417261"/>
    <n v="67.909002065658569"/>
    <n v="8"/>
    <n v="4"/>
    <n v="30.413118627822389"/>
    <n v="29.94212643744584"/>
    <n v="1.3303846290715603E-9"/>
    <n v="1.4520764319113975"/>
    <n v="1.3303846290715603E-9"/>
    <n v="1.3303846290715603E-9"/>
    <n v="1.5486481229978948"/>
    <n v="0"/>
    <n v="1.3303846290715603E-9"/>
  </r>
  <r>
    <x v="3"/>
    <x v="0"/>
    <x v="3"/>
    <n v="15"/>
    <n v="4"/>
    <x v="1"/>
    <x v="1"/>
    <n v="29.5137171664331"/>
    <n v="181.99344301223749"/>
    <n v="2"/>
    <n v="29.480734784166309"/>
    <n v="3"/>
    <n v="28.886706473013351"/>
    <n v="64.436063289642334"/>
    <n v="8"/>
    <n v="4"/>
    <n v="29.29200257161753"/>
    <n v="28.84591178660655"/>
    <n v="0.1117527218980844"/>
    <n v="2.1244721221794052"/>
    <n v="0.1117527218980844"/>
    <n v="0.75122558627665104"/>
    <n v="2.2626949227055233"/>
    <n v="0"/>
    <n v="0.75122558627665104"/>
  </r>
  <r>
    <x v="3"/>
    <x v="0"/>
    <x v="3"/>
    <n v="15"/>
    <n v="4"/>
    <x v="1"/>
    <x v="2"/>
    <n v="28.405834104789481"/>
    <n v="180.29945969581601"/>
    <n v="3"/>
    <n v="28.208901117793811"/>
    <n v="2"/>
    <n v="27.457967131620279"/>
    <n v="65.724058151245117"/>
    <n v="8"/>
    <n v="4"/>
    <n v="28.208901117793811"/>
    <n v="27.457967131620279"/>
    <n v="0.69328359191700284"/>
    <n v="3.3368742831930525"/>
    <n v="0.69328359191700284"/>
    <n v="0.69328359191700284"/>
    <n v="3.3368742831930525"/>
    <n v="0"/>
    <n v="0.69328359191700284"/>
  </r>
  <r>
    <x v="3"/>
    <x v="0"/>
    <x v="3"/>
    <n v="15"/>
    <n v="4"/>
    <x v="1"/>
    <x v="3"/>
    <n v="27.032862923932829"/>
    <n v="182.25782871246341"/>
    <n v="3"/>
    <n v="26.698884599552731"/>
    <n v="2"/>
    <n v="25.772065096197011"/>
    <n v="65.114089250564575"/>
    <n v="8"/>
    <n v="4"/>
    <n v="26.698884599552731"/>
    <n v="25.772065096197011"/>
    <n v="1.235453031075074"/>
    <n v="4.6639448854660666"/>
    <n v="1.235453031075074"/>
    <n v="1.235453031075074"/>
    <n v="4.6639448854660666"/>
    <n v="0"/>
    <n v="1.235453031075074"/>
  </r>
  <r>
    <x v="3"/>
    <x v="0"/>
    <x v="3"/>
    <n v="15"/>
    <n v="4"/>
    <x v="2"/>
    <x v="0"/>
    <n v="42.264557871199671"/>
    <n v="187.08660840988159"/>
    <n v="3"/>
    <n v="42.264557871199713"/>
    <n v="5"/>
    <n v="42.246216887841207"/>
    <n v="69.028075695037842"/>
    <n v="8"/>
    <n v="5"/>
    <n v="42.264557871199713"/>
    <n v="38.746519073343627"/>
    <n v="-1.0087072074793219E-13"/>
    <n v="4.3395658874173251E-2"/>
    <n v="-1.0087072074793219E-13"/>
    <n v="-1.0087072074793219E-13"/>
    <n v="8.3238509404905887"/>
    <n v="0"/>
    <n v="-1.0087072074793219E-13"/>
  </r>
  <r>
    <x v="3"/>
    <x v="0"/>
    <x v="3"/>
    <n v="15"/>
    <n v="4"/>
    <x v="2"/>
    <x v="1"/>
    <n v="40.735222650746017"/>
    <n v="185.78286862373349"/>
    <n v="3"/>
    <n v="40.733833280055919"/>
    <n v="3"/>
    <n v="37.195576761358431"/>
    <n v="64.868344783782959"/>
    <n v="8"/>
    <n v="4"/>
    <n v="40.733833280055919"/>
    <n v="37.195576761358431"/>
    <n v="3.4107354758088123E-3"/>
    <n v="8.6893986556441742"/>
    <n v="3.4107354758088123E-3"/>
    <n v="3.4107354758088123E-3"/>
    <n v="8.6893986556441742"/>
    <n v="0"/>
    <n v="3.4107354758088123E-3"/>
  </r>
  <r>
    <x v="3"/>
    <x v="0"/>
    <x v="3"/>
    <n v="15"/>
    <n v="4"/>
    <x v="2"/>
    <x v="2"/>
    <n v="39.141172271134373"/>
    <n v="185.76613402366641"/>
    <n v="4"/>
    <n v="39.138436728792414"/>
    <n v="2"/>
    <n v="35.497422944954756"/>
    <n v="67.237455606460571"/>
    <n v="8"/>
    <n v="4"/>
    <n v="39.096354356142562"/>
    <n v="35.497422944954756"/>
    <n v="6.988912654454827E-3"/>
    <n v="9.3092493524185773"/>
    <n v="6.988912654454827E-3"/>
    <n v="0.11450325166899129"/>
    <n v="9.3092493524185773"/>
    <n v="0"/>
    <n v="0.11450325166899129"/>
  </r>
  <r>
    <x v="3"/>
    <x v="0"/>
    <x v="3"/>
    <n v="15"/>
    <n v="4"/>
    <x v="2"/>
    <x v="3"/>
    <n v="37.469981820262909"/>
    <n v="186.59454250335691"/>
    <n v="4"/>
    <n v="37.455785153299757"/>
    <n v="2"/>
    <n v="33.747614616847592"/>
    <n v="66.688058376312256"/>
    <n v="8"/>
    <n v="4"/>
    <n v="37.32134018111185"/>
    <n v="33.747614616847592"/>
    <n v="3.788810742223056E-2"/>
    <n v="9.9342647703190128"/>
    <n v="3.788810742223056E-2"/>
    <n v="0.39669525292023694"/>
    <n v="9.9342647703190128"/>
    <n v="0"/>
    <n v="0.39669525292023694"/>
  </r>
  <r>
    <x v="3"/>
    <x v="0"/>
    <x v="3"/>
    <n v="15"/>
    <n v="4"/>
    <x v="3"/>
    <x v="0"/>
    <n v="44.971902811484689"/>
    <n v="195.3032109737396"/>
    <n v="4"/>
    <n v="44.971902811484753"/>
    <n v="5"/>
    <n v="44.971896881106211"/>
    <n v="71.118527412414551"/>
    <n v="8"/>
    <n v="5"/>
    <n v="44.971897346944417"/>
    <n v="44.971896881106211"/>
    <n v="-1.4219733260225336E-13"/>
    <n v="1.3186852473040285E-5"/>
    <n v="-1.4219733260225336E-13"/>
    <n v="1.2151009699617426E-5"/>
    <n v="1.3186852473040285E-5"/>
    <n v="0"/>
    <n v="1.2151009699617426E-5"/>
  </r>
  <r>
    <x v="3"/>
    <x v="0"/>
    <x v="3"/>
    <n v="15"/>
    <n v="4"/>
    <x v="3"/>
    <x v="1"/>
    <n v="44.264178359076688"/>
    <n v="188.26076745986941"/>
    <n v="4"/>
    <n v="44.26417573341849"/>
    <n v="4"/>
    <n v="44.153120740050447"/>
    <n v="64.954059839248657"/>
    <n v="8"/>
    <n v="4"/>
    <n v="44.257928679386858"/>
    <n v="43.646046978419648"/>
    <n v="5.9317902079434984E-6"/>
    <n v="0.25089727889068003"/>
    <n v="5.9317902079434984E-6"/>
    <n v="1.4119045967897433E-2"/>
    <n v="1.3964596284667912"/>
    <n v="0"/>
    <n v="1.4119045967897433E-2"/>
  </r>
  <r>
    <x v="3"/>
    <x v="0"/>
    <x v="3"/>
    <n v="15"/>
    <n v="4"/>
    <x v="3"/>
    <x v="2"/>
    <n v="43.548388853473377"/>
    <n v="191.98368549346921"/>
    <n v="4"/>
    <n v="43.548351065600272"/>
    <n v="4"/>
    <n v="43.399048617303897"/>
    <n v="65.518100023269653"/>
    <n v="8"/>
    <n v="4"/>
    <n v="43.548351065600272"/>
    <n v="42.302428106819569"/>
    <n v="8.6772149554194118E-5"/>
    <n v="0.34292941737055305"/>
    <n v="8.6772149554194118E-5"/>
    <n v="8.6772149554194118E-5"/>
    <n v="2.8610949324579451"/>
    <n v="0"/>
    <n v="8.6772149554194118E-5"/>
  </r>
  <r>
    <x v="3"/>
    <x v="0"/>
    <x v="3"/>
    <n v="15"/>
    <n v="4"/>
    <x v="3"/>
    <x v="3"/>
    <n v="42.820045843189419"/>
    <n v="189.68204879760739"/>
    <n v="4"/>
    <n v="42.819791613189253"/>
    <n v="4"/>
    <n v="42.64396260286798"/>
    <n v="64.599431991577148"/>
    <n v="8"/>
    <n v="4"/>
    <n v="42.819791613189253"/>
    <n v="40.866146876137179"/>
    <n v="5.9371725359065673E-4"/>
    <n v="0.4112168421450807"/>
    <n v="5.9371725359065673E-4"/>
    <n v="5.9371725359065673E-4"/>
    <n v="4.5630473498500699"/>
    <n v="0"/>
    <n v="5.9371725359065673E-4"/>
  </r>
  <r>
    <x v="3"/>
    <x v="1"/>
    <x v="0"/>
    <n v="15"/>
    <n v="4"/>
    <x v="0"/>
    <x v="0"/>
    <n v="23.70707034723743"/>
    <n v="61.465949773788452"/>
    <n v="2"/>
    <n v="23.70707034723743"/>
    <n v="0"/>
    <n v="23.69888644434203"/>
    <n v="9.4069504737854004"/>
    <n v="9"/>
    <n v="4"/>
    <n v="23.70707034723743"/>
    <n v="23.69888644434203"/>
    <n v="0"/>
    <n v="3.4520937321779688E-2"/>
    <n v="0"/>
    <n v="0"/>
    <n v="3.4520937321779688E-2"/>
    <n v="0"/>
    <n v="0"/>
  </r>
  <r>
    <x v="3"/>
    <x v="1"/>
    <x v="0"/>
    <n v="15"/>
    <n v="4"/>
    <x v="0"/>
    <x v="1"/>
    <n v="17.595432450463001"/>
    <n v="60.147423505783081"/>
    <n v="3"/>
    <n v="17.594888492389689"/>
    <n v="0"/>
    <n v="17.580758468415979"/>
    <n v="8.9965262413024902"/>
    <n v="9"/>
    <n v="4"/>
    <n v="17.594888492389689"/>
    <n v="17.580758468415979"/>
    <n v="3.0914731697739149E-3"/>
    <n v="8.3396541053104442E-2"/>
    <n v="3.0914731697739149E-3"/>
    <n v="3.0914731697739149E-3"/>
    <n v="8.3396541053104442E-2"/>
    <n v="0"/>
    <n v="3.0914731697739149E-3"/>
  </r>
  <r>
    <x v="3"/>
    <x v="1"/>
    <x v="0"/>
    <n v="15"/>
    <n v="4"/>
    <x v="0"/>
    <x v="2"/>
    <n v="12.375311976041219"/>
    <n v="58.295270204544067"/>
    <n v="4"/>
    <n v="12.065619230137759"/>
    <n v="0"/>
    <n v="12.049553028779419"/>
    <n v="9.0986990928649902"/>
    <n v="9"/>
    <n v="4"/>
    <n v="12.06491765824582"/>
    <n v="12.049553028779419"/>
    <n v="2.5025045550611535"/>
    <n v="2.6323291719228905"/>
    <n v="2.5025045550611535"/>
    <n v="2.5081736799551173"/>
    <n v="2.6323291719228905"/>
    <n v="0"/>
    <n v="2.5081736799551173"/>
  </r>
  <r>
    <x v="3"/>
    <x v="1"/>
    <x v="0"/>
    <n v="15"/>
    <n v="4"/>
    <x v="0"/>
    <x v="3"/>
    <n v="7.9642627344296022"/>
    <n v="56.400665044784553"/>
    <n v="4"/>
    <n v="7.0123531220936437"/>
    <n v="1"/>
    <n v="7.1678321678321106"/>
    <n v="8.7674458026885986"/>
    <n v="9"/>
    <n v="4"/>
    <n v="7.0109836356014341"/>
    <n v="7.1678321678321106"/>
    <n v="11.952262802943981"/>
    <n v="10.000053905234854"/>
    <n v="10.000053905234854"/>
    <n v="11.969458198649464"/>
    <n v="10.000053905234854"/>
    <n v="1"/>
    <n v="10.000053905234854"/>
  </r>
  <r>
    <x v="3"/>
    <x v="1"/>
    <x v="0"/>
    <n v="15"/>
    <n v="4"/>
    <x v="1"/>
    <x v="0"/>
    <n v="38.681355047126978"/>
    <n v="62.626027345657349"/>
    <n v="5"/>
    <n v="38.427128228603713"/>
    <n v="1"/>
    <n v="38.681355047126992"/>
    <n v="9.4293556213378906"/>
    <n v="9"/>
    <n v="4"/>
    <n v="38.205812828004383"/>
    <n v="38.681355047126992"/>
    <n v="0.65723348681433225"/>
    <n v="-3.673825463944677E-14"/>
    <n v="-3.673825463944677E-14"/>
    <n v="1.2293835584178043"/>
    <n v="-3.673825463944677E-14"/>
    <n v="1"/>
    <n v="-3.673825463944677E-14"/>
  </r>
  <r>
    <x v="3"/>
    <x v="1"/>
    <x v="0"/>
    <n v="15"/>
    <n v="4"/>
    <x v="1"/>
    <x v="1"/>
    <n v="32.816441390434328"/>
    <n v="61.494478702545173"/>
    <n v="6"/>
    <n v="31.993245773730919"/>
    <n v="1"/>
    <n v="32.816441390434292"/>
    <n v="8.3210361003875732"/>
    <n v="8"/>
    <n v="4"/>
    <n v="31.730879582308429"/>
    <n v="32.816441390434292"/>
    <n v="2.5084853257226176"/>
    <n v="1.082601747255899E-13"/>
    <n v="1.082601747255899E-13"/>
    <n v="3.3079814938201362"/>
    <n v="1.082601747255899E-13"/>
    <n v="1"/>
    <n v="1.082601747255899E-13"/>
  </r>
  <r>
    <x v="3"/>
    <x v="1"/>
    <x v="0"/>
    <n v="15"/>
    <n v="4"/>
    <x v="1"/>
    <x v="2"/>
    <n v="27.469808630567979"/>
    <n v="61.056543111801147"/>
    <n v="6"/>
    <n v="25.952364934910818"/>
    <n v="1"/>
    <n v="27.469808630567918"/>
    <n v="8.9115674495697021"/>
    <n v="8"/>
    <n v="4"/>
    <n v="25.909629235802608"/>
    <n v="27.469808630567918"/>
    <n v="5.5240417436638882"/>
    <n v="2.198636814397048E-13"/>
    <n v="2.198636814397048E-13"/>
    <n v="5.6796150848653051"/>
    <n v="2.198636814397048E-13"/>
    <n v="1"/>
    <n v="2.198636814397048E-13"/>
  </r>
  <r>
    <x v="3"/>
    <x v="1"/>
    <x v="0"/>
    <n v="15"/>
    <n v="4"/>
    <x v="1"/>
    <x v="3"/>
    <n v="22.561618908618971"/>
    <n v="61.279917001724243"/>
    <n v="6"/>
    <n v="20.247185790565108"/>
    <n v="1"/>
    <n v="22.560388144844051"/>
    <n v="8.7593958377838135"/>
    <n v="8"/>
    <n v="4"/>
    <n v="20.207874344333081"/>
    <n v="22.560388144844051"/>
    <n v="10.25827591285883"/>
    <n v="5.4551217264381998E-3"/>
    <n v="5.4551217264381998E-3"/>
    <n v="10.432516273850872"/>
    <n v="5.4551217264381998E-3"/>
    <n v="1"/>
    <n v="5.4551217264381998E-3"/>
  </r>
  <r>
    <x v="3"/>
    <x v="1"/>
    <x v="0"/>
    <n v="15"/>
    <n v="4"/>
    <x v="2"/>
    <x v="0"/>
    <n v="49.467726182116728"/>
    <n v="63.647770643234253"/>
    <n v="4"/>
    <n v="49.429567031756399"/>
    <n v="1"/>
    <n v="48.493597233969943"/>
    <n v="10.28513860702515"/>
    <n v="9"/>
    <n v="4"/>
    <n v="49.05390177004989"/>
    <n v="48.493597233969943"/>
    <n v="7.7139487309048724E-2"/>
    <n v="1.9692211939568505"/>
    <n v="7.7139487309048724E-2"/>
    <n v="0.83655434362059045"/>
    <n v="1.9692211939568505"/>
    <n v="0"/>
    <n v="0.83655434362059045"/>
  </r>
  <r>
    <x v="3"/>
    <x v="1"/>
    <x v="0"/>
    <n v="15"/>
    <n v="4"/>
    <x v="2"/>
    <x v="1"/>
    <n v="44.193748358891121"/>
    <n v="63.328196048736572"/>
    <n v="4"/>
    <n v="43.305453288295212"/>
    <n v="1"/>
    <n v="43.094073812876729"/>
    <n v="9.2197015285491943"/>
    <n v="9"/>
    <n v="4"/>
    <n v="43.269008387677808"/>
    <n v="43.094073812876729"/>
    <n v="2.0100016486091912"/>
    <n v="2.4883034068169354"/>
    <n v="2.0100016486091912"/>
    <n v="2.0924678388980085"/>
    <n v="2.4883034068169354"/>
    <n v="0"/>
    <n v="2.0924678388980085"/>
  </r>
  <r>
    <x v="3"/>
    <x v="1"/>
    <x v="0"/>
    <n v="15"/>
    <n v="4"/>
    <x v="2"/>
    <x v="2"/>
    <n v="39.402366673845798"/>
    <n v="62.693401575088501"/>
    <n v="5"/>
    <n v="37.467545371083197"/>
    <n v="1"/>
    <n v="38.114789505705723"/>
    <n v="9.5958189964294434"/>
    <n v="9"/>
    <n v="4"/>
    <n v="37.057996711878069"/>
    <n v="38.114789505705723"/>
    <n v="4.9104190080208587"/>
    <n v="3.2677660679573672"/>
    <n v="3.2677660679573672"/>
    <n v="5.9498201754562547"/>
    <n v="3.2677660679573672"/>
    <n v="1"/>
    <n v="3.2677660679573672"/>
  </r>
  <r>
    <x v="3"/>
    <x v="1"/>
    <x v="0"/>
    <n v="15"/>
    <n v="4"/>
    <x v="2"/>
    <x v="3"/>
    <n v="34.913902450303929"/>
    <n v="61.829789400100708"/>
    <n v="15"/>
    <n v="32.898379830805027"/>
    <n v="1"/>
    <n v="33.499019044734183"/>
    <n v="8.9954597949981689"/>
    <n v="9"/>
    <n v="4"/>
    <n v="31.557565214114771"/>
    <n v="33.499019044734183"/>
    <n v="5.772836830164648"/>
    <n v="4.0524928646509109"/>
    <n v="4.0524928646509109"/>
    <n v="9.6131827170180504"/>
    <n v="4.0524928646509109"/>
    <n v="1"/>
    <n v="4.0524928646509109"/>
  </r>
  <r>
    <x v="3"/>
    <x v="1"/>
    <x v="0"/>
    <n v="15"/>
    <n v="4"/>
    <x v="3"/>
    <x v="0"/>
    <n v="63.642229611404083"/>
    <n v="63.979305505752563"/>
    <n v="5"/>
    <n v="63.642137090013748"/>
    <n v="2"/>
    <n v="63.59575530444269"/>
    <n v="8.9125185012817383"/>
    <n v="8"/>
    <n v="4"/>
    <n v="63.642137090013748"/>
    <n v="63.59575530444269"/>
    <n v="1.453773554143314E-4"/>
    <n v="7.3024322443073775E-2"/>
    <n v="1.453773554143314E-4"/>
    <n v="1.453773554143314E-4"/>
    <n v="7.3024322443073775E-2"/>
    <n v="0"/>
    <n v="1.453773554143314E-4"/>
  </r>
  <r>
    <x v="3"/>
    <x v="1"/>
    <x v="0"/>
    <n v="15"/>
    <n v="4"/>
    <x v="3"/>
    <x v="1"/>
    <n v="59.258562723500923"/>
    <n v="64.152798175811768"/>
    <n v="13"/>
    <n v="59.123328364528099"/>
    <n v="2"/>
    <n v="58.281671718516861"/>
    <n v="8.3905379772186279"/>
    <n v="8"/>
    <n v="4"/>
    <n v="58.131580569148703"/>
    <n v="58.281671718516861"/>
    <n v="0.22821066316411337"/>
    <n v="1.6485229477167918"/>
    <n v="0.22821066316411337"/>
    <n v="1.901804739360103"/>
    <n v="1.6485229477167918"/>
    <n v="0"/>
    <n v="1.901804739360103"/>
  </r>
  <r>
    <x v="3"/>
    <x v="1"/>
    <x v="0"/>
    <n v="15"/>
    <n v="4"/>
    <x v="3"/>
    <x v="2"/>
    <n v="54.886109308606493"/>
    <n v="63.998146533966057"/>
    <n v="13"/>
    <n v="54.609863645748149"/>
    <n v="2"/>
    <n v="53.450686640402409"/>
    <n v="8.0679242610931396"/>
    <n v="8"/>
    <n v="4"/>
    <n v="52.494113009897731"/>
    <n v="53.450686640402409"/>
    <n v="0.50330705954234312"/>
    <n v="2.6152749507770259"/>
    <n v="0.50330705954234312"/>
    <n v="4.3581086887747045"/>
    <n v="2.6152749507770259"/>
    <n v="0"/>
    <n v="4.3581086887747045"/>
  </r>
  <r>
    <x v="3"/>
    <x v="1"/>
    <x v="0"/>
    <n v="15"/>
    <n v="4"/>
    <x v="3"/>
    <x v="3"/>
    <n v="50.524151813740517"/>
    <n v="63.807904720306396"/>
    <n v="13"/>
    <n v="50.056978803470123"/>
    <n v="2"/>
    <n v="49.039787221254478"/>
    <n v="7.9850978851318359"/>
    <n v="8"/>
    <n v="4"/>
    <n v="47.096061060902322"/>
    <n v="49.039787221254478"/>
    <n v="0.92465285116046458"/>
    <n v="2.9379307503433467"/>
    <n v="0.92465285116046458"/>
    <n v="6.7850535432559074"/>
    <n v="2.9379307503433467"/>
    <n v="0"/>
    <n v="6.7850535432559074"/>
  </r>
  <r>
    <x v="3"/>
    <x v="1"/>
    <x v="1"/>
    <n v="15"/>
    <n v="4"/>
    <x v="0"/>
    <x v="0"/>
    <n v="31.302074300104611"/>
    <n v="100.0909605026245"/>
    <n v="4"/>
    <n v="30.71863653825438"/>
    <n v="1"/>
    <n v="31.19606363304403"/>
    <n v="19.759516954422001"/>
    <n v="9"/>
    <n v="4"/>
    <n v="30.676926581124111"/>
    <n v="31.19606363304403"/>
    <n v="1.8638948852289992"/>
    <n v="0.3386697828527811"/>
    <n v="0.3386697828527811"/>
    <n v="1.9971447035329888"/>
    <n v="0.3386697828527811"/>
    <n v="1"/>
    <n v="0.3386697828527811"/>
  </r>
  <r>
    <x v="3"/>
    <x v="1"/>
    <x v="1"/>
    <n v="15"/>
    <n v="4"/>
    <x v="0"/>
    <x v="1"/>
    <n v="25.910260063495809"/>
    <n v="102.6797478199005"/>
    <n v="4"/>
    <n v="24.73804957808327"/>
    <n v="1"/>
    <n v="25.791030012528619"/>
    <n v="19.998874425888062"/>
    <n v="9"/>
    <n v="4"/>
    <n v="24.73804957808327"/>
    <n v="25.791030012528619"/>
    <n v="4.5241170198211584"/>
    <n v="0.46016539654563016"/>
    <n v="0.46016539654563016"/>
    <n v="4.5241170198211584"/>
    <n v="0.46016539654563016"/>
    <n v="1"/>
    <n v="0.46016539654563016"/>
  </r>
  <r>
    <x v="3"/>
    <x v="1"/>
    <x v="1"/>
    <n v="15"/>
    <n v="4"/>
    <x v="0"/>
    <x v="2"/>
    <n v="20.966374496773131"/>
    <n v="97.316856622695923"/>
    <n v="4"/>
    <n v="19.17857165303927"/>
    <n v="1"/>
    <n v="20.849532760769829"/>
    <n v="20.003397941589359"/>
    <n v="9"/>
    <n v="4"/>
    <n v="19.17857165303927"/>
    <n v="20.849532760769829"/>
    <n v="8.5270004311380383"/>
    <n v="0.55728154632211013"/>
    <n v="0.55728154632211013"/>
    <n v="8.5270004311380383"/>
    <n v="0.55728154632211013"/>
    <n v="1"/>
    <n v="0.55728154632211013"/>
  </r>
  <r>
    <x v="3"/>
    <x v="1"/>
    <x v="1"/>
    <n v="15"/>
    <n v="4"/>
    <x v="0"/>
    <x v="3"/>
    <n v="16.409941028595401"/>
    <n v="96.50947642326355"/>
    <n v="4"/>
    <n v="14.040714143362861"/>
    <n v="1"/>
    <n v="16.294788985511971"/>
    <n v="21.070208549499512"/>
    <n v="9"/>
    <n v="4"/>
    <n v="14.040714143362861"/>
    <n v="16.294788985511971"/>
    <n v="14.437753804867469"/>
    <n v="0.70172124861856777"/>
    <n v="0.70172124861856777"/>
    <n v="14.437753804867469"/>
    <n v="0.70172124861856777"/>
    <n v="1"/>
    <n v="0.70172124861856777"/>
  </r>
  <r>
    <x v="3"/>
    <x v="1"/>
    <x v="1"/>
    <n v="15"/>
    <n v="4"/>
    <x v="1"/>
    <x v="0"/>
    <n v="44.304149145178371"/>
    <n v="101.8567080497742"/>
    <n v="4"/>
    <n v="44.293158792039478"/>
    <n v="2"/>
    <n v="44.211873229969449"/>
    <n v="20.46528077125549"/>
    <n v="9"/>
    <n v="4"/>
    <n v="44.293158792039478"/>
    <n v="44.211873229969449"/>
    <n v="2.4806600173902269E-2"/>
    <n v="0.20827826961882906"/>
    <n v="2.4806600173902269E-2"/>
    <n v="2.4806600173902269E-2"/>
    <n v="0.20827826961882906"/>
    <n v="0"/>
    <n v="2.4806600173902269E-2"/>
  </r>
  <r>
    <x v="3"/>
    <x v="1"/>
    <x v="1"/>
    <n v="15"/>
    <n v="4"/>
    <x v="1"/>
    <x v="1"/>
    <n v="39.299411490456372"/>
    <n v="100.5583007335663"/>
    <n v="5"/>
    <n v="38.177777787613692"/>
    <n v="2"/>
    <n v="38.881999909064021"/>
    <n v="20.07227253913879"/>
    <n v="9"/>
    <n v="4"/>
    <n v="38.177777787613692"/>
    <n v="38.881999909064021"/>
    <n v="2.8540725173837815"/>
    <n v="1.0621318883966409"/>
    <n v="1.0621318883966409"/>
    <n v="2.8540725173837815"/>
    <n v="1.0621318883966409"/>
    <n v="0"/>
    <n v="2.8540725173837815"/>
  </r>
  <r>
    <x v="3"/>
    <x v="1"/>
    <x v="1"/>
    <n v="15"/>
    <n v="4"/>
    <x v="1"/>
    <x v="2"/>
    <n v="34.470973464458403"/>
    <n v="99.916334867477417"/>
    <n v="6"/>
    <n v="32.213430494357297"/>
    <n v="2"/>
    <n v="33.990525960913629"/>
    <n v="18.44247484207153"/>
    <n v="8"/>
    <n v="4"/>
    <n v="32.172394863483561"/>
    <n v="31.983367439612401"/>
    <n v="6.5491129005357669"/>
    <n v="1.3937741098032619"/>
    <n v="1.3937741098032619"/>
    <n v="6.6681569156867928"/>
    <n v="7.2165238600263777"/>
    <n v="1"/>
    <n v="7.2165238600263777"/>
  </r>
  <r>
    <x v="3"/>
    <x v="1"/>
    <x v="1"/>
    <n v="15"/>
    <n v="4"/>
    <x v="1"/>
    <x v="3"/>
    <n v="29.82714795137322"/>
    <n v="100.910356760025"/>
    <n v="6"/>
    <n v="26.610375762387449"/>
    <n v="2"/>
    <n v="29.47403722375477"/>
    <n v="19.382835149765011"/>
    <n v="8"/>
    <n v="4"/>
    <n v="26.610375762387449"/>
    <n v="27.727243280707881"/>
    <n v="10.784712618953813"/>
    <n v="1.1838568279948234"/>
    <n v="1.1838568279948234"/>
    <n v="10.784712618953813"/>
    <n v="7.0402462685630676"/>
    <n v="1"/>
    <n v="7.0402462685630676"/>
  </r>
  <r>
    <x v="3"/>
    <x v="1"/>
    <x v="1"/>
    <n v="15"/>
    <n v="4"/>
    <x v="2"/>
    <x v="0"/>
    <n v="51.790909888232598"/>
    <n v="103.066055059433"/>
    <n v="4"/>
    <n v="51.790604804303094"/>
    <n v="2"/>
    <n v="49.735618966938269"/>
    <n v="20.037673234939579"/>
    <n v="9"/>
    <n v="4"/>
    <n v="51.46859096252679"/>
    <n v="49.735618966938269"/>
    <n v="5.8906848742882039E-4"/>
    <n v="3.9684394920455168"/>
    <n v="5.8906848742882039E-4"/>
    <n v="0.62234652065659524"/>
    <n v="3.9684394920455168"/>
    <n v="0"/>
    <n v="0.62234652065659524"/>
  </r>
  <r>
    <x v="3"/>
    <x v="1"/>
    <x v="1"/>
    <n v="15"/>
    <n v="4"/>
    <x v="2"/>
    <x v="1"/>
    <n v="48.135386897706397"/>
    <n v="103.41723561286931"/>
    <n v="5"/>
    <n v="47.513191855014263"/>
    <n v="1"/>
    <n v="45.752746068749708"/>
    <n v="19.674374580383301"/>
    <n v="9"/>
    <n v="4"/>
    <n v="47.513191855014263"/>
    <n v="45.586761554490778"/>
    <n v="1.2925938333359088"/>
    <n v="4.9498736428982957"/>
    <n v="1.2925938333359088"/>
    <n v="1.2925938333359088"/>
    <n v="5.2947021047774285"/>
    <n v="0"/>
    <n v="1.2925938333359088"/>
  </r>
  <r>
    <x v="3"/>
    <x v="1"/>
    <x v="1"/>
    <n v="15"/>
    <n v="4"/>
    <x v="2"/>
    <x v="2"/>
    <n v="44.485165411153993"/>
    <n v="100.89238834381101"/>
    <n v="5"/>
    <n v="43.129343037300004"/>
    <n v="1"/>
    <n v="42.144777414472848"/>
    <n v="19.90492224693298"/>
    <n v="8"/>
    <n v="4"/>
    <n v="43.108224905042711"/>
    <n v="41.651785651253768"/>
    <n v="3.0478078733051919"/>
    <n v="5.2610527016143838"/>
    <n v="3.0478078733051919"/>
    <n v="3.0952801757280524"/>
    <n v="6.3692687971658017"/>
    <n v="0"/>
    <n v="3.0952801757280524"/>
  </r>
  <r>
    <x v="3"/>
    <x v="1"/>
    <x v="1"/>
    <n v="15"/>
    <n v="4"/>
    <x v="2"/>
    <x v="3"/>
    <n v="40.73027874495174"/>
    <n v="103.07862281799321"/>
    <n v="13"/>
    <n v="39.374129965123132"/>
    <n v="1"/>
    <n v="38.483920260801042"/>
    <n v="20.03308367729187"/>
    <n v="8"/>
    <n v="4"/>
    <n v="38.954110063111457"/>
    <n v="37.921411864991647"/>
    <n v="3.3295838418407442"/>
    <n v="5.5152052806147784"/>
    <n v="3.3295838418407442"/>
    <n v="4.3608065954138038"/>
    <n v="6.8962623544731665"/>
    <n v="0"/>
    <n v="4.3608065954138038"/>
  </r>
  <r>
    <x v="3"/>
    <x v="1"/>
    <x v="1"/>
    <n v="15"/>
    <n v="4"/>
    <x v="3"/>
    <x v="0"/>
    <n v="67.47878808882794"/>
    <n v="104.8096618652344"/>
    <n v="6"/>
    <n v="67.478788075623982"/>
    <n v="3"/>
    <n v="67.471132576854814"/>
    <n v="21.254726648330688"/>
    <n v="9"/>
    <n v="4"/>
    <n v="67.473954083689861"/>
    <n v="67.471132576854814"/>
    <n v="1.9567569586207761E-8"/>
    <n v="1.1345064412018133E-2"/>
    <n v="1.9567569586207761E-8"/>
    <n v="7.1637403026795256E-3"/>
    <n v="1.1345064412018133E-2"/>
    <n v="0"/>
    <n v="7.1637403026795256E-3"/>
  </r>
  <r>
    <x v="3"/>
    <x v="1"/>
    <x v="1"/>
    <n v="15"/>
    <n v="4"/>
    <x v="3"/>
    <x v="1"/>
    <n v="64.048552689304913"/>
    <n v="104.5684349536896"/>
    <n v="13"/>
    <n v="64.043394278195692"/>
    <n v="3"/>
    <n v="62.391554835099988"/>
    <n v="18.168836116790771"/>
    <n v="8"/>
    <n v="4"/>
    <n v="63.855030920429492"/>
    <n v="62.391554835099988"/>
    <n v="8.0539073759311949E-3"/>
    <n v="2.5870964832615435"/>
    <n v="8.0539073759311949E-3"/>
    <n v="0.30214854317502127"/>
    <n v="2.5870964832615435"/>
    <n v="0"/>
    <n v="0.30214854317502127"/>
  </r>
  <r>
    <x v="3"/>
    <x v="1"/>
    <x v="1"/>
    <n v="15"/>
    <n v="4"/>
    <x v="3"/>
    <x v="2"/>
    <n v="60.618889973132987"/>
    <n v="104.9392290115356"/>
    <n v="13"/>
    <n v="60.610647645709967"/>
    <n v="3"/>
    <n v="57.773756888049761"/>
    <n v="18.05800819396973"/>
    <n v="8"/>
    <n v="4"/>
    <n v="60.171460146894759"/>
    <n v="50.799816904323251"/>
    <n v="1.3596961981112725E-2"/>
    <n v="4.6934760539894791"/>
    <n v="1.3596961981112725E-2"/>
    <n v="0.73810296829343769"/>
    <n v="16.19804168826197"/>
    <n v="0"/>
    <n v="0.73810296829343769"/>
  </r>
  <r>
    <x v="3"/>
    <x v="1"/>
    <x v="1"/>
    <n v="15"/>
    <n v="4"/>
    <x v="3"/>
    <x v="3"/>
    <n v="57.190384196505697"/>
    <n v="103.3165681362152"/>
    <n v="13"/>
    <n v="57.171609843798038"/>
    <n v="3"/>
    <n v="53.557506588569211"/>
    <n v="18.257550954818729"/>
    <n v="8"/>
    <n v="4"/>
    <n v="56.475914492332329"/>
    <n v="47.938570977311528"/>
    <n v="3.2827813576405823E-2"/>
    <n v="6.3522524965979379"/>
    <n v="3.2827813576405823E-2"/>
    <n v="1.2492829244134045"/>
    <n v="16.177218162069018"/>
    <n v="0"/>
    <n v="1.2492829244134045"/>
  </r>
  <r>
    <x v="3"/>
    <x v="1"/>
    <x v="2"/>
    <n v="15"/>
    <n v="4"/>
    <x v="0"/>
    <x v="0"/>
    <n v="35.28456187463258"/>
    <n v="154.74828457832339"/>
    <n v="3"/>
    <n v="35.220832612782232"/>
    <n v="2"/>
    <n v="34.842550780076891"/>
    <n v="53.174134492874153"/>
    <n v="9"/>
    <n v="5"/>
    <n v="35.220832612782232"/>
    <n v="34.842550780076891"/>
    <n v="0.18061514289671654"/>
    <n v="1.2527039335961465"/>
    <n v="0.18061514289671654"/>
    <n v="0.18061514289671654"/>
    <n v="1.2527039335961465"/>
    <n v="0"/>
    <n v="0.18061514289671654"/>
  </r>
  <r>
    <x v="3"/>
    <x v="1"/>
    <x v="2"/>
    <n v="15"/>
    <n v="4"/>
    <x v="0"/>
    <x v="1"/>
    <n v="30.603830385316201"/>
    <n v="152.87087774276731"/>
    <n v="3"/>
    <n v="29.420437567212328"/>
    <n v="2"/>
    <n v="30.17523203648911"/>
    <n v="52.743259906768799"/>
    <n v="9"/>
    <n v="5"/>
    <n v="29.415076234119951"/>
    <n v="30.17523203648911"/>
    <n v="3.8668127590710579"/>
    <n v="1.4004728931994521"/>
    <n v="1.4004728931994521"/>
    <n v="3.8843312625553468"/>
    <n v="1.4004728931994521"/>
    <n v="1"/>
    <n v="1.4004728931994521"/>
  </r>
  <r>
    <x v="3"/>
    <x v="1"/>
    <x v="2"/>
    <n v="15"/>
    <n v="4"/>
    <x v="0"/>
    <x v="2"/>
    <n v="26.226649123775189"/>
    <n v="150.5552799701691"/>
    <n v="4"/>
    <n v="24.015866149060969"/>
    <n v="2"/>
    <n v="25.82300982137993"/>
    <n v="51.980689764022827"/>
    <n v="9"/>
    <n v="5"/>
    <n v="23.960273676150099"/>
    <n v="25.82300982137993"/>
    <n v="8.4295289279257712"/>
    <n v="1.5390425993435388"/>
    <n v="1.5390425993435388"/>
    <n v="8.6414983360209678"/>
    <n v="1.5390425993435388"/>
    <n v="1"/>
    <n v="1.5390425993435388"/>
  </r>
  <r>
    <x v="3"/>
    <x v="1"/>
    <x v="2"/>
    <n v="15"/>
    <n v="4"/>
    <x v="0"/>
    <x v="3"/>
    <n v="22.156060029276329"/>
    <n v="154.81390118598941"/>
    <n v="9"/>
    <n v="19.573565536605209"/>
    <n v="2"/>
    <n v="21.749649119949741"/>
    <n v="50.622136354446411"/>
    <n v="8"/>
    <n v="5"/>
    <n v="19.072479889667481"/>
    <n v="21.749649119949741"/>
    <n v="11.655928397281341"/>
    <n v="1.8343103818529543"/>
    <n v="1.8343103818529543"/>
    <n v="13.917547323550764"/>
    <n v="1.8343103818529543"/>
    <n v="1"/>
    <n v="1.8343103818529543"/>
  </r>
  <r>
    <x v="3"/>
    <x v="1"/>
    <x v="2"/>
    <n v="15"/>
    <n v="4"/>
    <x v="1"/>
    <x v="0"/>
    <n v="47.049967806250557"/>
    <n v="157.32857489585879"/>
    <n v="4"/>
    <n v="47.049796016041839"/>
    <n v="3"/>
    <n v="47.002833484923812"/>
    <n v="52.101930856704712"/>
    <n v="9"/>
    <n v="5"/>
    <n v="47.049796016041839"/>
    <n v="47.002833484923812"/>
    <n v="3.6512290385693868E-4"/>
    <n v="0.10017928496963348"/>
    <n v="3.6512290385693868E-4"/>
    <n v="3.6512290385693868E-4"/>
    <n v="0.10017928496963348"/>
    <n v="0"/>
    <n v="3.6512290385693868E-4"/>
  </r>
  <r>
    <x v="3"/>
    <x v="1"/>
    <x v="2"/>
    <n v="15"/>
    <n v="4"/>
    <x v="1"/>
    <x v="1"/>
    <n v="43.21199315140926"/>
    <n v="154.3259999752045"/>
    <n v="5"/>
    <n v="42.67587240992772"/>
    <n v="3"/>
    <n v="42.137390162689442"/>
    <n v="51.703125"/>
    <n v="9"/>
    <n v="5"/>
    <n v="42.67587240992772"/>
    <n v="40.71404910189635"/>
    <n v="1.2406757994315181"/>
    <n v="2.4868165302038885"/>
    <n v="1.2406757994315181"/>
    <n v="1.2406757994315181"/>
    <n v="5.7806730662953578"/>
    <n v="0"/>
    <n v="1.2406757994315181"/>
  </r>
  <r>
    <x v="3"/>
    <x v="1"/>
    <x v="2"/>
    <n v="15"/>
    <n v="4"/>
    <x v="1"/>
    <x v="2"/>
    <n v="39.379610578897058"/>
    <n v="153.44513583183291"/>
    <n v="6"/>
    <n v="37.961182102926777"/>
    <n v="3"/>
    <n v="37.637630326763329"/>
    <n v="48.244016170501709"/>
    <n v="8"/>
    <n v="5"/>
    <n v="37.93634232307069"/>
    <n v="37.22253492858448"/>
    <n v="3.6019362688426253"/>
    <n v="4.423558858317481"/>
    <n v="3.6019362688426253"/>
    <n v="3.6650140380001464"/>
    <n v="5.4776459660282226"/>
    <n v="0"/>
    <n v="3.6650140380001464"/>
  </r>
  <r>
    <x v="3"/>
    <x v="1"/>
    <x v="2"/>
    <n v="15"/>
    <n v="4"/>
    <x v="1"/>
    <x v="3"/>
    <n v="35.590672655110581"/>
    <n v="154.08533978462219"/>
    <n v="6"/>
    <n v="33.187427132259948"/>
    <n v="2"/>
    <n v="33.754795064661003"/>
    <n v="49.357980489730828"/>
    <n v="8"/>
    <n v="5"/>
    <n v="33.187427132259948"/>
    <n v="33.754795064661003"/>
    <n v="6.7524588426275294"/>
    <n v="5.15831102221654"/>
    <n v="5.15831102221654"/>
    <n v="6.7524588426275294"/>
    <n v="5.15831102221654"/>
    <n v="1"/>
    <n v="5.15831102221654"/>
  </r>
  <r>
    <x v="3"/>
    <x v="1"/>
    <x v="2"/>
    <n v="15"/>
    <n v="4"/>
    <x v="2"/>
    <x v="0"/>
    <n v="53.072085670062009"/>
    <n v="160.5406742095947"/>
    <n v="4"/>
    <n v="53.072085601846517"/>
    <n v="4"/>
    <n v="51.166666666666849"/>
    <n v="52.83509635925293"/>
    <n v="9"/>
    <n v="5"/>
    <n v="52.878233135230879"/>
    <n v="49.948011915537677"/>
    <n v="1.2853365580147075E-7"/>
    <n v="3.5902470749703506"/>
    <n v="1.2853365580147075E-7"/>
    <n v="0.36526270332820648"/>
    <n v="5.8864725497053971"/>
    <n v="0"/>
    <n v="0.36526270332820648"/>
  </r>
  <r>
    <x v="3"/>
    <x v="1"/>
    <x v="2"/>
    <n v="15"/>
    <n v="4"/>
    <x v="2"/>
    <x v="1"/>
    <n v="50.894315016841169"/>
    <n v="157.79778957366941"/>
    <n v="5"/>
    <n v="50.776312952403991"/>
    <n v="2"/>
    <n v="47.940602685103123"/>
    <n v="51.57456374168396"/>
    <n v="9"/>
    <n v="5"/>
    <n v="50.776312952403991"/>
    <n v="46.706950854334472"/>
    <n v="0.23185706379608514"/>
    <n v="5.8036193841309167"/>
    <n v="0.23185706379608514"/>
    <n v="0.23185706379608514"/>
    <n v="8.227567580231856"/>
    <n v="0"/>
    <n v="0.23185706379608514"/>
  </r>
  <r>
    <x v="3"/>
    <x v="1"/>
    <x v="2"/>
    <n v="15"/>
    <n v="4"/>
    <x v="2"/>
    <x v="2"/>
    <n v="48.595308031704143"/>
    <n v="159.76083159446719"/>
    <n v="5"/>
    <n v="48.200393968562587"/>
    <n v="2"/>
    <n v="45.756103264772982"/>
    <n v="51.958320379257202"/>
    <n v="9"/>
    <n v="5"/>
    <n v="47.982783457009688"/>
    <n v="45.756103264772982"/>
    <n v="0.81265883299661246"/>
    <n v="5.8425491717818332"/>
    <n v="0.81265883299661246"/>
    <n v="1.2604603191214183"/>
    <n v="5.8425491717818332"/>
    <n v="0"/>
    <n v="1.2604603191214183"/>
  </r>
  <r>
    <x v="3"/>
    <x v="1"/>
    <x v="2"/>
    <n v="15"/>
    <n v="4"/>
    <x v="2"/>
    <x v="3"/>
    <n v="46.06706008950583"/>
    <n v="155.92101407051089"/>
    <n v="6"/>
    <n v="45.115752307256933"/>
    <n v="2"/>
    <n v="43.33396688903516"/>
    <n v="47.826564788818359"/>
    <n v="8"/>
    <n v="5"/>
    <n v="44.986465479257269"/>
    <n v="43.33396688903516"/>
    <n v="2.0650499085475751"/>
    <n v="5.9328578710263171"/>
    <n v="2.0650499085475751"/>
    <n v="2.3456990920389171"/>
    <n v="5.9328578710263171"/>
    <n v="0"/>
    <n v="2.3456990920389171"/>
  </r>
  <r>
    <x v="3"/>
    <x v="1"/>
    <x v="2"/>
    <n v="15"/>
    <n v="4"/>
    <x v="3"/>
    <x v="0"/>
    <n v="69.787985212932625"/>
    <n v="163.70087027549741"/>
    <n v="6"/>
    <n v="69.787985212932711"/>
    <n v="4"/>
    <n v="69.786419595466924"/>
    <n v="45.4756920337677"/>
    <n v="8"/>
    <n v="5"/>
    <n v="69.784565082027669"/>
    <n v="69.786419595466924"/>
    <n v="-1.2217737484619529E-13"/>
    <n v="2.2433911237358995E-3"/>
    <n v="-1.2217737484619529E-13"/>
    <n v="4.9007445830698861E-3"/>
    <n v="2.2433911237358995E-3"/>
    <n v="0"/>
    <n v="4.9007445830698861E-3"/>
  </r>
  <r>
    <x v="3"/>
    <x v="1"/>
    <x v="2"/>
    <n v="15"/>
    <n v="4"/>
    <x v="3"/>
    <x v="1"/>
    <n v="67.144244643807184"/>
    <n v="162.40300226211551"/>
    <n v="7"/>
    <n v="67.136546835439276"/>
    <n v="4"/>
    <n v="64.875955170285891"/>
    <n v="45.375864028930657"/>
    <n v="8"/>
    <n v="5"/>
    <n v="67.13362969136216"/>
    <n v="64.875955170285891"/>
    <n v="1.1464584058907856E-2"/>
    <n v="3.3782336603149208"/>
    <n v="1.1464584058907856E-2"/>
    <n v="1.5809176946342429E-2"/>
    <n v="3.3782336603149208"/>
    <n v="0"/>
    <n v="1.5809176946342429E-2"/>
  </r>
  <r>
    <x v="3"/>
    <x v="1"/>
    <x v="2"/>
    <n v="15"/>
    <n v="4"/>
    <x v="3"/>
    <x v="2"/>
    <n v="64.420242754645301"/>
    <n v="172.91362905502319"/>
    <n v="7"/>
    <n v="64.382886173397878"/>
    <n v="4"/>
    <n v="60.411896601939503"/>
    <n v="54.091853857040412"/>
    <n v="8"/>
    <n v="5"/>
    <n v="64.30788762081427"/>
    <n v="55.267349487792814"/>
    <n v="5.7988886179303978E-2"/>
    <n v="6.2221841789268302"/>
    <n v="5.7988886179303978E-2"/>
    <n v="0.17440967159803017"/>
    <n v="14.208101173590313"/>
    <n v="0"/>
    <n v="0.17440967159803017"/>
  </r>
  <r>
    <x v="3"/>
    <x v="1"/>
    <x v="2"/>
    <n v="15"/>
    <n v="4"/>
    <x v="3"/>
    <x v="3"/>
    <n v="61.620492972587137"/>
    <n v="161.2660856246948"/>
    <n v="8"/>
    <n v="61.539058837933673"/>
    <n v="4"/>
    <n v="56.336017039536358"/>
    <n v="48.447784185409553"/>
    <n v="9"/>
    <n v="5"/>
    <n v="61.476383659086963"/>
    <n v="53.024159259911613"/>
    <n v="0.13215430569452041"/>
    <n v="8.575841701561302"/>
    <n v="0.13215430569452041"/>
    <n v="0.23386588868135635"/>
    <n v="13.950446187601488"/>
    <n v="0"/>
    <n v="0.23386588868135635"/>
  </r>
  <r>
    <x v="3"/>
    <x v="1"/>
    <x v="3"/>
    <n v="15"/>
    <n v="4"/>
    <x v="0"/>
    <x v="0"/>
    <n v="37.395196314964288"/>
    <n v="247.17714071273801"/>
    <n v="3"/>
    <n v="37.393179542423432"/>
    <n v="3"/>
    <n v="36.448488665273622"/>
    <n v="150.35735201835629"/>
    <n v="9"/>
    <n v="4"/>
    <n v="37.393179542423432"/>
    <n v="36.448488665273622"/>
    <n v="5.3931326469557348E-3"/>
    <n v="2.5316290405776676"/>
    <n v="5.3931326469557348E-3"/>
    <n v="5.3931326469557348E-3"/>
    <n v="2.5316290405776676"/>
    <n v="0"/>
    <n v="5.3931326469557348E-3"/>
  </r>
  <r>
    <x v="3"/>
    <x v="1"/>
    <x v="3"/>
    <n v="15"/>
    <n v="4"/>
    <x v="0"/>
    <x v="1"/>
    <n v="33.872489440317047"/>
    <n v="260.95886397361761"/>
    <n v="4"/>
    <n v="33.054272959106079"/>
    <n v="3"/>
    <n v="32.502303502768271"/>
    <n v="137.99913358688349"/>
    <n v="9"/>
    <n v="4"/>
    <n v="33.054272959106079"/>
    <n v="32.450586326413251"/>
    <n v="2.4155782309790248"/>
    <n v="4.0451291304202135"/>
    <n v="2.4155782309790248"/>
    <n v="2.4155782309790248"/>
    <n v="4.197811077361683"/>
    <n v="0"/>
    <n v="2.4155782309790248"/>
  </r>
  <r>
    <x v="3"/>
    <x v="1"/>
    <x v="3"/>
    <n v="15"/>
    <n v="4"/>
    <x v="0"/>
    <x v="2"/>
    <n v="30.270705509294071"/>
    <n v="268.92324113845831"/>
    <n v="5"/>
    <n v="28.561812074169769"/>
    <n v="2"/>
    <n v="29.114876862189181"/>
    <n v="148.3363604545593"/>
    <n v="9"/>
    <n v="4"/>
    <n v="28.561812074169769"/>
    <n v="29.114876862189181"/>
    <n v="5.6453703551759569"/>
    <n v="3.8183075936238549"/>
    <n v="3.8183075936238549"/>
    <n v="5.6453703551759569"/>
    <n v="3.8183075936238549"/>
    <n v="1"/>
    <n v="3.8183075936238549"/>
  </r>
  <r>
    <x v="3"/>
    <x v="1"/>
    <x v="3"/>
    <n v="15"/>
    <n v="4"/>
    <x v="0"/>
    <x v="3"/>
    <n v="26.66899634880815"/>
    <n v="262.32111525535578"/>
    <n v="9"/>
    <n v="24.355172563342929"/>
    <n v="2"/>
    <n v="25.742238666479629"/>
    <n v="142.1038358211517"/>
    <n v="8"/>
    <n v="4"/>
    <n v="24.11824966210839"/>
    <n v="25.742238666479629"/>
    <n v="8.6760812263136664"/>
    <n v="3.4750377187326675"/>
    <n v="3.4750377187326675"/>
    <n v="9.5644644940444277"/>
    <n v="3.4750377187326675"/>
    <n v="1"/>
    <n v="3.4750377187326675"/>
  </r>
  <r>
    <x v="3"/>
    <x v="1"/>
    <x v="3"/>
    <n v="15"/>
    <n v="4"/>
    <x v="1"/>
    <x v="0"/>
    <n v="48.419505881176718"/>
    <n v="274.58736681938171"/>
    <n v="4"/>
    <n v="48.419505769457302"/>
    <n v="4"/>
    <n v="48.403951249216107"/>
    <n v="151.4895160198212"/>
    <n v="9"/>
    <n v="4"/>
    <n v="48.419505769457302"/>
    <n v="48.403951249216107"/>
    <n v="2.3073225120209511E-7"/>
    <n v="3.2124722624768905E-2"/>
    <n v="2.3073225120209511E-7"/>
    <n v="2.3073225120209511E-7"/>
    <n v="3.2124722624768905E-2"/>
    <n v="0"/>
    <n v="2.3073225120209511E-7"/>
  </r>
  <r>
    <x v="3"/>
    <x v="1"/>
    <x v="3"/>
    <n v="15"/>
    <n v="4"/>
    <x v="1"/>
    <x v="1"/>
    <n v="45.606100345649502"/>
    <n v="248.49686861038211"/>
    <n v="5"/>
    <n v="45.471642502879959"/>
    <n v="4"/>
    <n v="43.941473658715317"/>
    <n v="129.8555037975311"/>
    <n v="9"/>
    <n v="4"/>
    <n v="45.414147514130697"/>
    <n v="43.677898120720648"/>
    <n v="0.29482424884058028"/>
    <n v="3.6500088240782422"/>
    <n v="0.29482424884058028"/>
    <n v="0.42089288508333411"/>
    <n v="4.2279480383434933"/>
    <n v="0"/>
    <n v="0.42089288508333411"/>
  </r>
  <r>
    <x v="3"/>
    <x v="1"/>
    <x v="3"/>
    <n v="15"/>
    <n v="4"/>
    <x v="1"/>
    <x v="2"/>
    <n v="42.624025997186841"/>
    <n v="249.06847786903381"/>
    <n v="5"/>
    <n v="42.041946857843122"/>
    <n v="3"/>
    <n v="40.893936180990863"/>
    <n v="129.519572019577"/>
    <n v="9"/>
    <n v="4"/>
    <n v="42.041946857843122"/>
    <n v="40.893936180990863"/>
    <n v="1.3656127635201232"/>
    <n v="4.0589544880395918"/>
    <n v="1.3656127635201232"/>
    <n v="1.3656127635201232"/>
    <n v="4.0589544880395918"/>
    <n v="0"/>
    <n v="1.3656127635201232"/>
  </r>
  <r>
    <x v="3"/>
    <x v="1"/>
    <x v="3"/>
    <n v="15"/>
    <n v="4"/>
    <x v="1"/>
    <x v="3"/>
    <n v="39.514958251806547"/>
    <n v="240.5028221607208"/>
    <n v="6"/>
    <n v="38.093984421408557"/>
    <n v="3"/>
    <n v="38.016781936730773"/>
    <n v="125.5690855979919"/>
    <n v="8"/>
    <n v="4"/>
    <n v="38.093984421408557"/>
    <n v="38.016781936730773"/>
    <n v="3.5960403180560778"/>
    <n v="3.7914156596819395"/>
    <n v="3.5960403180560778"/>
    <n v="3.5960403180560778"/>
    <n v="3.7914156596819395"/>
    <n v="0"/>
    <n v="3.5960403180560778"/>
  </r>
  <r>
    <x v="3"/>
    <x v="1"/>
    <x v="3"/>
    <n v="15"/>
    <n v="4"/>
    <x v="2"/>
    <x v="0"/>
    <n v="54.105510482821821"/>
    <n v="240.05722284317019"/>
    <n v="4"/>
    <n v="54.105510482466848"/>
    <n v="5"/>
    <n v="52.999999999999908"/>
    <n v="118.2145073413849"/>
    <n v="9"/>
    <n v="5"/>
    <n v="54.024938962554828"/>
    <n v="49.988263984538023"/>
    <n v="6.5607539188403486E-10"/>
    <n v="2.0432493344146634"/>
    <n v="6.5607539188403486E-10"/>
    <n v="0.14891555323662267"/>
    <n v="7.6096620502102086"/>
    <n v="0"/>
    <n v="0.14891555323662267"/>
  </r>
  <r>
    <x v="3"/>
    <x v="1"/>
    <x v="3"/>
    <n v="15"/>
    <n v="4"/>
    <x v="2"/>
    <x v="1"/>
    <n v="52.689198111898662"/>
    <n v="227.3982381820679"/>
    <n v="5"/>
    <n v="52.676158669840838"/>
    <n v="3"/>
    <n v="48.957746870520843"/>
    <n v="110.72439789772029"/>
    <n v="9"/>
    <n v="4"/>
    <n v="52.676158669840838"/>
    <n v="48.957746870520843"/>
    <n v="2.4747846854931511E-2"/>
    <n v="7.0820042344412819"/>
    <n v="2.4747846854931511E-2"/>
    <n v="2.4747846854931511E-2"/>
    <n v="7.0820042344412819"/>
    <n v="0"/>
    <n v="2.4747846854931511E-2"/>
  </r>
  <r>
    <x v="3"/>
    <x v="1"/>
    <x v="3"/>
    <n v="15"/>
    <n v="4"/>
    <x v="2"/>
    <x v="2"/>
    <n v="51.146085257555207"/>
    <n v="402.64862465858459"/>
    <n v="5"/>
    <n v="51.054925431765632"/>
    <n v="3"/>
    <n v="47.59642792783189"/>
    <n v="135.95711469650271"/>
    <n v="9"/>
    <n v="4"/>
    <n v="51.054925431765632"/>
    <n v="47.59642792783189"/>
    <n v="0.17823421935525113"/>
    <n v="6.940232692000543"/>
    <n v="0.17823421935525113"/>
    <n v="0.17823421935525113"/>
    <n v="6.940232692000543"/>
    <n v="0"/>
    <n v="0.17823421935525113"/>
  </r>
  <r>
    <x v="3"/>
    <x v="1"/>
    <x v="3"/>
    <n v="15"/>
    <n v="4"/>
    <x v="2"/>
    <x v="3"/>
    <n v="49.339780210968577"/>
    <n v="292.86859583854681"/>
    <n v="5"/>
    <n v="48.997452257142427"/>
    <n v="3"/>
    <n v="45.925496103617888"/>
    <n v="175.04265284538269"/>
    <n v="9"/>
    <n v="4"/>
    <n v="48.943351453388807"/>
    <n v="45.925496103617888"/>
    <n v="0.69381734649488314"/>
    <n v="6.9199418658773633"/>
    <n v="0.69381734649488314"/>
    <n v="0.8034668089008653"/>
    <n v="6.9199418658773633"/>
    <n v="0"/>
    <n v="0.8034668089008653"/>
  </r>
  <r>
    <x v="3"/>
    <x v="1"/>
    <x v="3"/>
    <n v="15"/>
    <n v="4"/>
    <x v="3"/>
    <x v="0"/>
    <n v="71.25013558393951"/>
    <n v="279.38203811645508"/>
    <n v="6"/>
    <n v="71.250135583939354"/>
    <n v="5"/>
    <n v="71.249754021149016"/>
    <n v="140.1499183177948"/>
    <n v="8"/>
    <n v="5"/>
    <n v="71.248424514051052"/>
    <n v="71.249754021149016"/>
    <n v="2.1939523424915135E-13"/>
    <n v="5.3552570443133327E-4"/>
    <n v="2.1939523424915135E-13"/>
    <n v="2.4014970279489828E-3"/>
    <n v="5.3552570443133327E-4"/>
    <n v="0"/>
    <n v="2.4014970279489828E-3"/>
  </r>
  <r>
    <x v="3"/>
    <x v="1"/>
    <x v="3"/>
    <n v="15"/>
    <n v="4"/>
    <x v="3"/>
    <x v="1"/>
    <n v="69.057810194206752"/>
    <n v="243.64914798736569"/>
    <n v="6"/>
    <n v="69.057230708901258"/>
    <n v="5"/>
    <n v="66.469153489529845"/>
    <n v="124.9201416969299"/>
    <n v="8"/>
    <n v="5"/>
    <n v="69.057230708901258"/>
    <n v="60.641372208231019"/>
    <n v="8.3913072810161242E-4"/>
    <n v="3.7485357519982139"/>
    <n v="8.3913072810161242E-4"/>
    <n v="8.3913072810161242E-4"/>
    <n v="12.187525150749403"/>
    <n v="0"/>
    <n v="8.3913072810161242E-4"/>
  </r>
  <r>
    <x v="3"/>
    <x v="1"/>
    <x v="3"/>
    <n v="15"/>
    <n v="4"/>
    <x v="3"/>
    <x v="2"/>
    <n v="66.813820059553223"/>
    <n v="236.34484195709231"/>
    <n v="7"/>
    <n v="66.811967538791606"/>
    <n v="5"/>
    <n v="62.123153006239313"/>
    <n v="112.7746133804321"/>
    <n v="8"/>
    <n v="5"/>
    <n v="66.80265863630683"/>
    <n v="58.850249033078917"/>
    <n v="2.7726610452227574E-3"/>
    <n v="7.02050421474625"/>
    <n v="2.7726610452227574E-3"/>
    <n v="1.6705261331328776E-2"/>
    <n v="11.919047615263024"/>
    <n v="0"/>
    <n v="1.6705261331328776E-2"/>
  </r>
  <r>
    <x v="3"/>
    <x v="1"/>
    <x v="3"/>
    <n v="15"/>
    <n v="4"/>
    <x v="3"/>
    <x v="3"/>
    <n v="64.547138798424029"/>
    <n v="234.16329264640811"/>
    <n v="7"/>
    <n v="64.536635156546453"/>
    <n v="5"/>
    <n v="58.155065608452738"/>
    <n v="117.84850025177001"/>
    <n v="8"/>
    <n v="5"/>
    <n v="64.468872996684212"/>
    <n v="57.029414687053553"/>
    <n v="1.6272823355313857E-2"/>
    <n v="9.9029535761968734"/>
    <n v="1.6272823355313857E-2"/>
    <n v="0.12125371193328341"/>
    <n v="11.646874286477324"/>
    <n v="0"/>
    <n v="0.12125371193328341"/>
  </r>
  <r>
    <x v="3"/>
    <x v="2"/>
    <x v="0"/>
    <n v="15"/>
    <n v="4"/>
    <x v="0"/>
    <x v="0"/>
    <n v="27.833333333333218"/>
    <n v="74.561160087585449"/>
    <n v="13"/>
    <n v="27.815589506915408"/>
    <n v="1"/>
    <n v="27.833333333333261"/>
    <n v="13.22389197349548"/>
    <n v="9"/>
    <n v="4"/>
    <n v="27.749879653787762"/>
    <n v="27.833333333333261"/>
    <n v="6.3750274555006356E-2"/>
    <n v="-1.531708891458905E-13"/>
    <n v="-1.531708891458905E-13"/>
    <n v="0.29983357920523523"/>
    <n v="-1.531708891458905E-13"/>
    <n v="1"/>
    <n v="-1.531708891458905E-13"/>
  </r>
  <r>
    <x v="3"/>
    <x v="2"/>
    <x v="0"/>
    <n v="15"/>
    <n v="4"/>
    <x v="0"/>
    <x v="1"/>
    <n v="22.619150418969081"/>
    <n v="77.086262464523315"/>
    <n v="13"/>
    <n v="22.323101828256199"/>
    <n v="1"/>
    <n v="22.612903225806409"/>
    <n v="13.793909549713129"/>
    <n v="9"/>
    <n v="4"/>
    <n v="21.914877533658089"/>
    <n v="22.612903225806409"/>
    <n v="1.3088404525777726"/>
    <n v="2.7619044247712637E-2"/>
    <n v="2.7619044247712637E-2"/>
    <n v="3.1136133420836543"/>
    <n v="2.7619044247712637E-2"/>
    <n v="1"/>
    <n v="2.7619044247712637E-2"/>
  </r>
  <r>
    <x v="3"/>
    <x v="2"/>
    <x v="0"/>
    <n v="15"/>
    <n v="4"/>
    <x v="0"/>
    <x v="2"/>
    <n v="17.891746838014679"/>
    <n v="74.601466655731201"/>
    <n v="13"/>
    <n v="17.137096185481159"/>
    <n v="1"/>
    <n v="17.848958333333211"/>
    <n v="14.17655348777771"/>
    <n v="9"/>
    <n v="4"/>
    <n v="16.657236665008799"/>
    <n v="17.848958333333211"/>
    <n v="4.2178701686640823"/>
    <n v="0.23915219161582962"/>
    <n v="0.23915219161582962"/>
    <n v="6.8998862111267432"/>
    <n v="0.23915219161582962"/>
    <n v="1"/>
    <n v="0.23915219161582962"/>
  </r>
  <r>
    <x v="3"/>
    <x v="2"/>
    <x v="0"/>
    <n v="15"/>
    <n v="4"/>
    <x v="0"/>
    <x v="3"/>
    <n v="13.605553453822759"/>
    <n v="75.380351305007935"/>
    <n v="13"/>
    <n v="12.25427321274802"/>
    <n v="1"/>
    <n v="13.47086247086242"/>
    <n v="14.72589206695557"/>
    <n v="9"/>
    <n v="4"/>
    <n v="11.865224950180449"/>
    <n v="13.47086247086242"/>
    <n v="9.9318285409041547"/>
    <n v="0.98997062793131418"/>
    <n v="0.98997062793131418"/>
    <n v="12.791309883489738"/>
    <n v="0.98997062793131418"/>
    <n v="1"/>
    <n v="0.98997062793131418"/>
  </r>
  <r>
    <x v="3"/>
    <x v="2"/>
    <x v="0"/>
    <n v="15"/>
    <n v="4"/>
    <x v="1"/>
    <x v="0"/>
    <n v="44.332822923364269"/>
    <n v="84.489004850387573"/>
    <n v="10"/>
    <n v="43.864971291560629"/>
    <n v="1"/>
    <n v="44.332822923364148"/>
    <n v="13.39551210403442"/>
    <n v="9"/>
    <n v="4"/>
    <n v="42.976071077071921"/>
    <n v="44.332822923364148"/>
    <n v="1.0553165825068025"/>
    <n v="2.7246689273097727E-13"/>
    <n v="2.7246689273097727E-13"/>
    <n v="3.0603777445837146"/>
    <n v="2.7246689273097727E-13"/>
    <n v="1"/>
    <n v="2.7246689273097727E-13"/>
  </r>
  <r>
    <x v="3"/>
    <x v="2"/>
    <x v="0"/>
    <n v="15"/>
    <n v="4"/>
    <x v="1"/>
    <x v="1"/>
    <n v="38.773744507358458"/>
    <n v="79.259912252426147"/>
    <n v="10"/>
    <n v="37.491517521690547"/>
    <n v="1"/>
    <n v="38.773744507358472"/>
    <n v="14.738051891326901"/>
    <n v="9"/>
    <n v="4"/>
    <n v="37.014664332311249"/>
    <n v="38.773744507358472"/>
    <n v="3.3069464968093834"/>
    <n v="-3.6650715312020165E-14"/>
    <n v="-3.6650715312020165E-14"/>
    <n v="4.5367817769402494"/>
    <n v="-3.6650715312020165E-14"/>
    <n v="1"/>
    <n v="-3.6650715312020165E-14"/>
  </r>
  <r>
    <x v="3"/>
    <x v="2"/>
    <x v="0"/>
    <n v="15"/>
    <n v="4"/>
    <x v="1"/>
    <x v="2"/>
    <n v="33.718351242211568"/>
    <n v="88.049206256866455"/>
    <n v="10"/>
    <n v="31.476094214063419"/>
    <n v="1"/>
    <n v="33.718351242211632"/>
    <n v="12.704754114150999"/>
    <n v="8"/>
    <n v="4"/>
    <n v="31.04020120129308"/>
    <n v="33.718351242211632"/>
    <n v="6.6499604682363493"/>
    <n v="-1.8965591098758197E-13"/>
    <n v="-1.8965591098758197E-13"/>
    <n v="7.9427075828243554"/>
    <n v="-1.8965591098758197E-13"/>
    <n v="1"/>
    <n v="-1.8965591098758197E-13"/>
  </r>
  <r>
    <x v="3"/>
    <x v="2"/>
    <x v="0"/>
    <n v="15"/>
    <n v="4"/>
    <x v="1"/>
    <x v="3"/>
    <n v="29.08589015619869"/>
    <n v="76.250531435012817"/>
    <n v="10"/>
    <n v="25.831064442067689"/>
    <n v="1"/>
    <n v="29.08589015619879"/>
    <n v="13.116457939147949"/>
    <n v="8"/>
    <n v="4"/>
    <n v="25.746261029974971"/>
    <n v="29.08589015619879"/>
    <n v="11.19039402490951"/>
    <n v="-3.420076967636283E-13"/>
    <n v="-3.420076967636283E-13"/>
    <n v="11.481956055974409"/>
    <n v="-3.420076967636283E-13"/>
    <n v="1"/>
    <n v="-3.420076967636283E-13"/>
  </r>
  <r>
    <x v="3"/>
    <x v="2"/>
    <x v="0"/>
    <n v="15"/>
    <n v="4"/>
    <x v="2"/>
    <x v="0"/>
    <n v="60.154839156271187"/>
    <n v="80.752507209777832"/>
    <n v="6"/>
    <n v="59.752063388105199"/>
    <n v="1"/>
    <n v="60.154839156271393"/>
    <n v="11.907573938369749"/>
    <n v="8"/>
    <n v="4"/>
    <n v="59.72156596722818"/>
    <n v="60.154839156271393"/>
    <n v="0.66956503219907315"/>
    <n v="-3.4254499930609056E-13"/>
    <n v="-3.4254499930609056E-13"/>
    <n v="0.7202632325513213"/>
    <n v="-3.4254499930609056E-13"/>
    <n v="1"/>
    <n v="-3.4254499930609056E-13"/>
  </r>
  <r>
    <x v="3"/>
    <x v="2"/>
    <x v="0"/>
    <n v="15"/>
    <n v="4"/>
    <x v="2"/>
    <x v="1"/>
    <n v="54.343127463684077"/>
    <n v="77.731394529342651"/>
    <n v="7"/>
    <n v="52.519441645288452"/>
    <n v="1"/>
    <n v="54.338568172672758"/>
    <n v="11.93476891517639"/>
    <n v="8"/>
    <n v="4"/>
    <n v="52.077080331838843"/>
    <n v="54.338568172672758"/>
    <n v="3.355872036651443"/>
    <n v="8.3898207999998139E-3"/>
    <n v="8.3898207999998139E-3"/>
    <n v="4.1698872288120823"/>
    <n v="8.3898207999998139E-3"/>
    <n v="1"/>
    <n v="8.3898207999998139E-3"/>
  </r>
  <r>
    <x v="3"/>
    <x v="2"/>
    <x v="0"/>
    <n v="15"/>
    <n v="4"/>
    <x v="2"/>
    <x v="2"/>
    <n v="49.074069564896483"/>
    <n v="77.431461334228516"/>
    <n v="7"/>
    <n v="45.709720557858468"/>
    <n v="1"/>
    <n v="49.05846809083684"/>
    <n v="12.028418302536011"/>
    <n v="8"/>
    <n v="4"/>
    <n v="44.844416689727872"/>
    <n v="49.05846809083684"/>
    <n v="6.8556552103121104"/>
    <n v="3.1791685910644948E-2"/>
    <n v="3.1791685910644948E-2"/>
    <n v="8.6189160847466244"/>
    <n v="3.1791685910644948E-2"/>
    <n v="1"/>
    <n v="3.1791685910644948E-2"/>
  </r>
  <r>
    <x v="3"/>
    <x v="2"/>
    <x v="0"/>
    <n v="15"/>
    <n v="4"/>
    <x v="2"/>
    <x v="3"/>
    <n v="44.263877401400563"/>
    <n v="82.457728624343872"/>
    <n v="7"/>
    <n v="39.326729558408132"/>
    <n v="1"/>
    <n v="44.227160249140773"/>
    <n v="12.26100134849548"/>
    <n v="8"/>
    <n v="4"/>
    <n v="37.889725356712063"/>
    <n v="44.227160249140773"/>
    <n v="11.153898241269331"/>
    <n v="8.295060084055858E-2"/>
    <n v="8.295060084055858E-2"/>
    <n v="14.400347233220048"/>
    <n v="8.295060084055858E-2"/>
    <n v="1"/>
    <n v="8.295060084055858E-2"/>
  </r>
  <r>
    <x v="3"/>
    <x v="2"/>
    <x v="0"/>
    <n v="15"/>
    <n v="4"/>
    <x v="3"/>
    <x v="0"/>
    <n v="72.82913831145251"/>
    <n v="78.982559680938721"/>
    <n v="7"/>
    <n v="72.830531842799886"/>
    <n v="2"/>
    <n v="72.000000000000028"/>
    <n v="12.69235682487488"/>
    <n v="9"/>
    <n v="4"/>
    <n v="72.487108500397412"/>
    <n v="72.000000000000028"/>
    <n v="-1.9134255597200336E-3"/>
    <n v="1.1384705774036303"/>
    <n v="-1.9134255597200336E-3"/>
    <n v="0.46963319762539879"/>
    <n v="1.1384705774036303"/>
    <n v="0"/>
    <n v="0.46963319762539879"/>
  </r>
  <r>
    <x v="3"/>
    <x v="2"/>
    <x v="0"/>
    <n v="15"/>
    <n v="4"/>
    <x v="3"/>
    <x v="1"/>
    <n v="68.02962329528826"/>
    <n v="78.397684097290039"/>
    <n v="17"/>
    <n v="67.447420669585895"/>
    <n v="2"/>
    <n v="67.047619047619165"/>
    <n v="12.71142840385437"/>
    <n v="9"/>
    <n v="4"/>
    <n v="66.105081576043133"/>
    <n v="67.047619047619165"/>
    <n v="0.8558075107593438"/>
    <n v="1.4434950542157559"/>
    <n v="0.8558075107593438"/>
    <n v="2.8289760048964157"/>
    <n v="1.4434950542157559"/>
    <n v="0"/>
    <n v="2.8289760048964157"/>
  </r>
  <r>
    <x v="3"/>
    <x v="2"/>
    <x v="0"/>
    <n v="15"/>
    <n v="4"/>
    <x v="3"/>
    <x v="2"/>
    <n v="63.414201174776821"/>
    <n v="79.011672973632813"/>
    <n v="17"/>
    <n v="62.853726174700228"/>
    <n v="2"/>
    <n v="62.545454545454653"/>
    <n v="12.59441113471985"/>
    <n v="9"/>
    <n v="4"/>
    <n v="59.806636723871613"/>
    <n v="62.545454545454653"/>
    <n v="0.88383199613578634"/>
    <n v="1.369955961327656"/>
    <n v="0.88383199613578634"/>
    <n v="5.6888904757506076"/>
    <n v="1.369955961327656"/>
    <n v="1"/>
    <n v="1.369955961327656"/>
  </r>
  <r>
    <x v="3"/>
    <x v="2"/>
    <x v="0"/>
    <n v="15"/>
    <n v="4"/>
    <x v="3"/>
    <x v="3"/>
    <n v="58.97790660230546"/>
    <n v="77.374008655548096"/>
    <n v="17"/>
    <n v="58.221208904026597"/>
    <n v="2"/>
    <n v="58.434782608695627"/>
    <n v="13.88973808288574"/>
    <n v="9"/>
    <n v="4"/>
    <n v="54.496154582569282"/>
    <n v="58.434782608695627"/>
    <n v="1.2830189165264194"/>
    <n v="0.92089398369490683"/>
    <n v="0.92089398369490683"/>
    <n v="7.5990354319578106"/>
    <n v="0.92089398369490683"/>
    <n v="1"/>
    <n v="0.92089398369490683"/>
  </r>
  <r>
    <x v="3"/>
    <x v="2"/>
    <x v="1"/>
    <n v="15"/>
    <n v="4"/>
    <x v="0"/>
    <x v="0"/>
    <n v="35.98686799021376"/>
    <n v="124.44120717048651"/>
    <n v="8"/>
    <n v="34.956291432346433"/>
    <n v="1"/>
    <n v="35.986867990213703"/>
    <n v="29.439769268035889"/>
    <n v="8"/>
    <n v="4"/>
    <n v="34.884982632609528"/>
    <n v="35.986867990213703"/>
    <n v="2.8637572965437879"/>
    <n v="1.5795600460775293E-13"/>
    <n v="1.5795600460775293E-13"/>
    <n v="3.0619095774155105"/>
    <n v="1.5795600460775293E-13"/>
    <n v="1"/>
    <n v="1.5795600460775293E-13"/>
  </r>
  <r>
    <x v="3"/>
    <x v="2"/>
    <x v="1"/>
    <n v="15"/>
    <n v="4"/>
    <x v="0"/>
    <x v="1"/>
    <n v="30.721181201323152"/>
    <n v="123.4443821907043"/>
    <n v="8"/>
    <n v="28.942791518100169"/>
    <n v="1"/>
    <n v="30.721119121317429"/>
    <n v="31.879172801971439"/>
    <n v="9"/>
    <n v="4"/>
    <n v="28.820890371494841"/>
    <n v="30.721119121317429"/>
    <n v="5.7888063338736089"/>
    <n v="2.0207558204189823E-4"/>
    <n v="2.0207558204189823E-4"/>
    <n v="6.1856047050250336"/>
    <n v="2.0207558204189823E-4"/>
    <n v="1"/>
    <n v="2.0207558204189823E-4"/>
  </r>
  <r>
    <x v="3"/>
    <x v="2"/>
    <x v="1"/>
    <n v="15"/>
    <n v="4"/>
    <x v="0"/>
    <x v="2"/>
    <n v="25.94389303141061"/>
    <n v="120.5159361362457"/>
    <n v="8"/>
    <n v="23.41595491504745"/>
    <n v="1"/>
    <n v="25.94369576072339"/>
    <n v="30.368867158889771"/>
    <n v="9"/>
    <n v="4"/>
    <n v="23.41595491504745"/>
    <n v="25.94369576072339"/>
    <n v="9.7438657849172916"/>
    <n v="7.6037426989603528E-4"/>
    <n v="7.6037426989603528E-4"/>
    <n v="9.7438657849172916"/>
    <n v="7.6037426989603528E-4"/>
    <n v="1"/>
    <n v="7.6037426989603528E-4"/>
  </r>
  <r>
    <x v="3"/>
    <x v="2"/>
    <x v="1"/>
    <n v="15"/>
    <n v="4"/>
    <x v="0"/>
    <x v="3"/>
    <n v="21.567879266121821"/>
    <n v="131.8052959442139"/>
    <n v="8"/>
    <n v="18.360216246333529"/>
    <n v="1"/>
    <n v="21.56701141610775"/>
    <n v="36.702952146530151"/>
    <n v="9"/>
    <n v="4"/>
    <n v="18.353087665486409"/>
    <n v="21.56701141610775"/>
    <n v="14.872408085234385"/>
    <n v="4.0238078271991901E-3"/>
    <n v="4.0238078271991901E-3"/>
    <n v="14.90545992477392"/>
    <n v="4.0238078271991901E-3"/>
    <n v="1"/>
    <n v="4.0238078271991901E-3"/>
  </r>
  <r>
    <x v="3"/>
    <x v="2"/>
    <x v="1"/>
    <n v="15"/>
    <n v="4"/>
    <x v="1"/>
    <x v="0"/>
    <n v="51.044483598412008"/>
    <n v="131.88957548141479"/>
    <n v="7"/>
    <n v="50.965247891505591"/>
    <n v="2"/>
    <n v="50.926203003312303"/>
    <n v="32.910980463027947"/>
    <n v="8"/>
    <n v="4"/>
    <n v="50.936374640092538"/>
    <n v="50.926203003312303"/>
    <n v="0.15522873642879151"/>
    <n v="0.23172062240900937"/>
    <n v="0.15522873642879151"/>
    <n v="0.21179361744553513"/>
    <n v="0.23172062240900937"/>
    <n v="1"/>
    <n v="0.23172062240900937"/>
  </r>
  <r>
    <x v="3"/>
    <x v="2"/>
    <x v="1"/>
    <n v="15"/>
    <n v="4"/>
    <x v="1"/>
    <x v="1"/>
    <n v="45.807850917704613"/>
    <n v="128.58646464347839"/>
    <n v="9"/>
    <n v="44.247287858225192"/>
    <n v="2"/>
    <n v="45.774372143676672"/>
    <n v="30.291303634643551"/>
    <n v="9"/>
    <n v="4"/>
    <n v="44.008410520739233"/>
    <n v="45.774372143676672"/>
    <n v="3.4067589468081056"/>
    <n v="7.3085231804667611E-2"/>
    <n v="7.3085231804667611E-2"/>
    <n v="3.9282357956458971"/>
    <n v="7.3085231804667611E-2"/>
    <n v="1"/>
    <n v="7.3085231804667611E-2"/>
  </r>
  <r>
    <x v="3"/>
    <x v="2"/>
    <x v="1"/>
    <n v="15"/>
    <n v="4"/>
    <x v="1"/>
    <x v="2"/>
    <n v="41.158351880504227"/>
    <n v="141.6037366390228"/>
    <n v="10"/>
    <n v="37.787075877373972"/>
    <n v="2"/>
    <n v="41.069429429670983"/>
    <n v="39.363408327102661"/>
    <n v="9"/>
    <n v="4"/>
    <n v="37.779367261842232"/>
    <n v="41.069429429670983"/>
    <n v="8.1909888251068477"/>
    <n v="0.21604959083739508"/>
    <n v="0.21604959083739508"/>
    <n v="8.20971798985601"/>
    <n v="0.21604959083739508"/>
    <n v="1"/>
    <n v="0.21604959083739508"/>
  </r>
  <r>
    <x v="3"/>
    <x v="2"/>
    <x v="1"/>
    <n v="15"/>
    <n v="4"/>
    <x v="1"/>
    <x v="3"/>
    <n v="36.925591312315483"/>
    <n v="144.65025949478149"/>
    <n v="10"/>
    <n v="31.909521369528282"/>
    <n v="2"/>
    <n v="36.742799303015623"/>
    <n v="30.607353687286381"/>
    <n v="8"/>
    <n v="4"/>
    <n v="31.702223757640841"/>
    <n v="36.742799303015623"/>
    <n v="13.584264366578292"/>
    <n v="0.49502798141757731"/>
    <n v="0.49502798141757731"/>
    <n v="14.14565716902287"/>
    <n v="0.49502798141757731"/>
    <n v="1"/>
    <n v="0.49502798141757731"/>
  </r>
  <r>
    <x v="3"/>
    <x v="2"/>
    <x v="1"/>
    <n v="15"/>
    <n v="4"/>
    <x v="2"/>
    <x v="0"/>
    <n v="65.822724482567338"/>
    <n v="139.9739203453064"/>
    <n v="6"/>
    <n v="65.808664217956405"/>
    <n v="2"/>
    <n v="65.812357071562218"/>
    <n v="34.856711387634277"/>
    <n v="9"/>
    <n v="4"/>
    <n v="65.808664217956405"/>
    <n v="65.812357071562218"/>
    <n v="2.1360806197951686E-2"/>
    <n v="1.5750504231811169E-2"/>
    <n v="1.5750504231811169E-2"/>
    <n v="2.1360806197951686E-2"/>
    <n v="1.5750504231811169E-2"/>
    <n v="0"/>
    <n v="2.1360806197951686E-2"/>
  </r>
  <r>
    <x v="3"/>
    <x v="2"/>
    <x v="1"/>
    <n v="15"/>
    <n v="4"/>
    <x v="2"/>
    <x v="1"/>
    <n v="60.756863532328602"/>
    <n v="144.44663286209109"/>
    <n v="7"/>
    <n v="58.47422492976515"/>
    <n v="2"/>
    <n v="60.715856661198387"/>
    <n v="37.121602058410637"/>
    <n v="8"/>
    <n v="4"/>
    <n v="57.740539595384178"/>
    <n v="60.715856661198387"/>
    <n v="3.757005332161139"/>
    <n v="6.7493397035537944E-2"/>
    <n v="6.7493397035537944E-2"/>
    <n v="4.9645813848495397"/>
    <n v="6.7493397035537944E-2"/>
    <n v="1"/>
    <n v="6.7493397035537944E-2"/>
  </r>
  <r>
    <x v="3"/>
    <x v="2"/>
    <x v="1"/>
    <n v="15"/>
    <n v="4"/>
    <x v="2"/>
    <x v="2"/>
    <n v="56.104495596126696"/>
    <n v="148.045535326004"/>
    <n v="7"/>
    <n v="51.654224692568711"/>
    <n v="2"/>
    <n v="56.045070628824703"/>
    <n v="27.740686178207401"/>
    <n v="8"/>
    <n v="4"/>
    <n v="50.3244464043877"/>
    <n v="56.045070628824703"/>
    <n v="7.932111065740016"/>
    <n v="0.10591837012450681"/>
    <n v="0.10591837012450681"/>
    <n v="10.302292410482048"/>
    <n v="0.10591837012450681"/>
    <n v="1"/>
    <n v="0.10591837012450681"/>
  </r>
  <r>
    <x v="3"/>
    <x v="2"/>
    <x v="1"/>
    <n v="15"/>
    <n v="4"/>
    <x v="2"/>
    <x v="3"/>
    <n v="51.806142951656312"/>
    <n v="130.7014818191528"/>
    <n v="19"/>
    <n v="47.342156999032262"/>
    <n v="2"/>
    <n v="51.737312637456043"/>
    <n v="26.202269077301029"/>
    <n v="8"/>
    <n v="4"/>
    <n v="45.952688993415848"/>
    <n v="51.737312637456043"/>
    <n v="8.6167116451608567"/>
    <n v="0.13286129844582248"/>
    <n v="0.13286129844582248"/>
    <n v="11.298764248291373"/>
    <n v="0.13286129844582248"/>
    <n v="1"/>
    <n v="0.13286129844582248"/>
  </r>
  <r>
    <x v="3"/>
    <x v="2"/>
    <x v="1"/>
    <n v="15"/>
    <n v="4"/>
    <x v="3"/>
    <x v="0"/>
    <n v="76.880942368104712"/>
    <n v="133.25467801094061"/>
    <n v="7"/>
    <n v="76.880925914969012"/>
    <n v="3"/>
    <n v="76.399999999999864"/>
    <n v="28.22294807434082"/>
    <n v="9"/>
    <n v="4"/>
    <n v="76.880925914969012"/>
    <n v="76.399999999999864"/>
    <n v="2.1400798680786602E-5"/>
    <n v="0.6255677327706316"/>
    <n v="2.1400798680786602E-5"/>
    <n v="2.1400798680786602E-5"/>
    <n v="0.6255677327706316"/>
    <n v="0"/>
    <n v="2.1400798680786602E-5"/>
  </r>
  <r>
    <x v="3"/>
    <x v="2"/>
    <x v="1"/>
    <n v="15"/>
    <n v="4"/>
    <x v="3"/>
    <x v="1"/>
    <n v="73.191052040942125"/>
    <n v="134.499870300293"/>
    <n v="17"/>
    <n v="72.874043121340065"/>
    <n v="3"/>
    <n v="71.657142857142773"/>
    <n v="33.189034700393677"/>
    <n v="9"/>
    <n v="4"/>
    <n v="72.218254458155499"/>
    <n v="71.657142857142773"/>
    <n v="0.43312523971472516"/>
    <n v="2.0957605349644424"/>
    <n v="0.43312523971472516"/>
    <n v="1.3291209180084687"/>
    <n v="2.0957605349644424"/>
    <n v="0"/>
    <n v="1.3291209180084687"/>
  </r>
  <r>
    <x v="3"/>
    <x v="2"/>
    <x v="1"/>
    <n v="15"/>
    <n v="4"/>
    <x v="3"/>
    <x v="2"/>
    <n v="69.539614653010091"/>
    <n v="142.15175580978391"/>
    <n v="17"/>
    <n v="69.342844121905173"/>
    <n v="3"/>
    <n v="67.345454545454444"/>
    <n v="31.215246677398682"/>
    <n v="9"/>
    <n v="4"/>
    <n v="68.105695135445146"/>
    <n v="67.345454545454444"/>
    <n v="0.28296177953640683"/>
    <n v="3.155266416853332"/>
    <n v="0.28296177953640683"/>
    <n v="2.0620182103682052"/>
    <n v="3.155266416853332"/>
    <n v="0"/>
    <n v="2.0620182103682052"/>
  </r>
  <r>
    <x v="3"/>
    <x v="2"/>
    <x v="1"/>
    <n v="15"/>
    <n v="4"/>
    <x v="3"/>
    <x v="3"/>
    <n v="65.948821707181025"/>
    <n v="137.48227882385251"/>
    <n v="17"/>
    <n v="65.804983356220589"/>
    <n v="3"/>
    <n v="63.408695652173861"/>
    <n v="27.861367464065552"/>
    <n v="9"/>
    <n v="4"/>
    <n v="64.612810176538588"/>
    <n v="63.408695652173861"/>
    <n v="0.21810602105840829"/>
    <n v="3.8516625305082215"/>
    <n v="0.21810602105840829"/>
    <n v="2.0258307822002561"/>
    <n v="3.8516625305082215"/>
    <n v="0"/>
    <n v="2.0258307822002561"/>
  </r>
  <r>
    <x v="3"/>
    <x v="2"/>
    <x v="2"/>
    <n v="15"/>
    <n v="4"/>
    <x v="0"/>
    <x v="0"/>
    <n v="41.383977761890449"/>
    <n v="192.61875629425049"/>
    <n v="6"/>
    <n v="40.873569402742383"/>
    <n v="2"/>
    <n v="41.383977761890222"/>
    <n v="85.231633186340332"/>
    <n v="9"/>
    <n v="5"/>
    <n v="40.873569402742383"/>
    <n v="41.383977761890222"/>
    <n v="1.2333477513562972"/>
    <n v="5.4942440949360663E-13"/>
    <n v="5.4942440949360663E-13"/>
    <n v="1.2333477513562972"/>
    <n v="5.4942440949360663E-13"/>
    <n v="1"/>
    <n v="5.4942440949360663E-13"/>
  </r>
  <r>
    <x v="3"/>
    <x v="2"/>
    <x v="2"/>
    <n v="15"/>
    <n v="4"/>
    <x v="0"/>
    <x v="1"/>
    <n v="36.51703607862563"/>
    <n v="186.19768905639651"/>
    <n v="6"/>
    <n v="34.188590036120353"/>
    <n v="2"/>
    <n v="36.51620863687986"/>
    <n v="94.872706413269043"/>
    <n v="8"/>
    <n v="5"/>
    <n v="34.136848726903573"/>
    <n v="36.51620863687986"/>
    <n v="6.3763281266635357"/>
    <n v="2.265906093770293E-3"/>
    <n v="2.265906093770293E-3"/>
    <n v="6.5180190051493323"/>
    <n v="2.265906093770293E-3"/>
    <n v="1"/>
    <n v="2.265906093770293E-3"/>
  </r>
  <r>
    <x v="3"/>
    <x v="2"/>
    <x v="2"/>
    <n v="15"/>
    <n v="4"/>
    <x v="0"/>
    <x v="2"/>
    <n v="32.075453999464649"/>
    <n v="184.2503924369812"/>
    <n v="13"/>
    <n v="28.71366593684623"/>
    <n v="2"/>
    <n v="32.074059366329493"/>
    <n v="79.61210823059082"/>
    <n v="9"/>
    <n v="5"/>
    <n v="28.138639258660099"/>
    <n v="32.074059366329493"/>
    <n v="10.480874448961904"/>
    <n v="4.3479762910899871E-3"/>
    <n v="4.3479762910899871E-3"/>
    <n v="12.273605670149694"/>
    <n v="4.3479762910899871E-3"/>
    <n v="1"/>
    <n v="4.3479762910899871E-3"/>
  </r>
  <r>
    <x v="3"/>
    <x v="2"/>
    <x v="2"/>
    <n v="15"/>
    <n v="4"/>
    <x v="0"/>
    <x v="3"/>
    <n v="28.00565488206756"/>
    <n v="196.62490129470831"/>
    <n v="13"/>
    <n v="24.21330208358988"/>
    <n v="2"/>
    <n v="27.984438013975669"/>
    <n v="82.10032320022583"/>
    <n v="9"/>
    <n v="5"/>
    <n v="23.491589446611219"/>
    <n v="27.984438013975669"/>
    <n v="13.541382318847257"/>
    <n v="7.5759228560215511E-2"/>
    <n v="7.5759228560215511E-2"/>
    <n v="16.118406994820052"/>
    <n v="7.5759228560215511E-2"/>
    <n v="1"/>
    <n v="7.5759228560215511E-2"/>
  </r>
  <r>
    <x v="3"/>
    <x v="2"/>
    <x v="2"/>
    <n v="15"/>
    <n v="4"/>
    <x v="1"/>
    <x v="0"/>
    <n v="55.725341861385758"/>
    <n v="202.28888392448431"/>
    <n v="5"/>
    <n v="55.71061081023322"/>
    <n v="3"/>
    <n v="55.300369727793672"/>
    <n v="88.589453935623169"/>
    <n v="9"/>
    <n v="5"/>
    <n v="55.617854601972269"/>
    <n v="55.300369727793672"/>
    <n v="2.6435102343885852E-2"/>
    <n v="0.7626191592492767"/>
    <n v="2.6435102343885852E-2"/>
    <n v="0.19288757291226394"/>
    <n v="0.7626191592492767"/>
    <n v="0"/>
    <n v="0.19288757291226394"/>
  </r>
  <r>
    <x v="3"/>
    <x v="2"/>
    <x v="2"/>
    <n v="15"/>
    <n v="4"/>
    <x v="1"/>
    <x v="1"/>
    <n v="51.18253306307934"/>
    <n v="216.42084527015689"/>
    <n v="9"/>
    <n v="50.033983162336703"/>
    <n v="3"/>
    <n v="50.422612663747962"/>
    <n v="79.909306287765503"/>
    <n v="9"/>
    <n v="5"/>
    <n v="49.500279080658458"/>
    <n v="50.422612663747962"/>
    <n v="2.2440270772201125"/>
    <n v="1.484726045885268"/>
    <n v="1.484726045885268"/>
    <n v="3.2867735958820301"/>
    <n v="1.484726045885268"/>
    <n v="1"/>
    <n v="1.484726045885268"/>
  </r>
  <r>
    <x v="3"/>
    <x v="2"/>
    <x v="2"/>
    <n v="15"/>
    <n v="4"/>
    <x v="1"/>
    <x v="2"/>
    <n v="46.863649723122847"/>
    <n v="198.1011655330658"/>
    <n v="9"/>
    <n v="44.452879585705197"/>
    <n v="3"/>
    <n v="45.953413849838753"/>
    <n v="83.390143394470215"/>
    <n v="9"/>
    <n v="5"/>
    <n v="44.452879585705197"/>
    <n v="43.988016288371391"/>
    <n v="5.1442219111418446"/>
    <n v="1.9423068383745141"/>
    <n v="1.9423068383745141"/>
    <n v="5.1442219111418446"/>
    <n v="6.1361704684571317"/>
    <n v="1"/>
    <n v="6.1361704684571317"/>
  </r>
  <r>
    <x v="3"/>
    <x v="2"/>
    <x v="2"/>
    <n v="15"/>
    <n v="4"/>
    <x v="1"/>
    <x v="3"/>
    <n v="42.743376887152323"/>
    <n v="195.29153251647949"/>
    <n v="10"/>
    <n v="38.982987461694179"/>
    <n v="3"/>
    <n v="41.832426383072402"/>
    <n v="73.501484632492065"/>
    <n v="8"/>
    <n v="5"/>
    <n v="38.428412459676707"/>
    <n v="40.280037063227432"/>
    <n v="8.7975955558823191"/>
    <n v="2.131208553046569"/>
    <n v="2.131208553046569"/>
    <n v="10.095048032511897"/>
    <n v="5.7630912747684979"/>
    <n v="1"/>
    <n v="5.7630912747684979"/>
  </r>
  <r>
    <x v="3"/>
    <x v="2"/>
    <x v="2"/>
    <n v="15"/>
    <n v="4"/>
    <x v="2"/>
    <x v="0"/>
    <n v="68.286224130488051"/>
    <n v="200.5253343582153"/>
    <n v="6"/>
    <n v="68.286219287021993"/>
    <n v="3"/>
    <n v="68.219971638267978"/>
    <n v="87.646973609924316"/>
    <n v="9"/>
    <n v="5"/>
    <n v="68.286219287021993"/>
    <n v="68.219971638267978"/>
    <n v="7.0928889686312692E-6"/>
    <n v="9.7021753748561826E-2"/>
    <n v="7.0928889686312692E-6"/>
    <n v="7.0928889686312692E-6"/>
    <n v="9.7021753748561826E-2"/>
    <n v="0"/>
    <n v="7.0928889686312692E-6"/>
  </r>
  <r>
    <x v="3"/>
    <x v="2"/>
    <x v="2"/>
    <n v="15"/>
    <n v="4"/>
    <x v="2"/>
    <x v="1"/>
    <n v="64.272334962900217"/>
    <n v="198.67579936981201"/>
    <n v="6"/>
    <n v="63.374251117565649"/>
    <n v="3"/>
    <n v="63.767325976970817"/>
    <n v="71.176982879638672"/>
    <n v="8"/>
    <n v="5"/>
    <n v="63.284608849139858"/>
    <n v="63.767325976970817"/>
    <n v="1.3973101270600599"/>
    <n v="0.78573306263247744"/>
    <n v="0.78573306263247744"/>
    <n v="1.5367826831412033"/>
    <n v="0.78573306263247744"/>
    <n v="0"/>
    <n v="1.5367826831412033"/>
  </r>
  <r>
    <x v="3"/>
    <x v="2"/>
    <x v="2"/>
    <n v="15"/>
    <n v="4"/>
    <x v="2"/>
    <x v="2"/>
    <n v="60.287130595725962"/>
    <n v="190.05537438392639"/>
    <n v="7"/>
    <n v="58.367800503310292"/>
    <n v="3"/>
    <n v="59.637130620174503"/>
    <n v="71.628979682922363"/>
    <n v="8"/>
    <n v="5"/>
    <n v="56.746496194335023"/>
    <n v="59.637130620174503"/>
    <n v="3.1836481077302103"/>
    <n v="1.0781736817269272"/>
    <n v="1.0781736817269272"/>
    <n v="5.8729522642796859"/>
    <n v="1.0781736817269272"/>
    <n v="0"/>
    <n v="5.8729522642796859"/>
  </r>
  <r>
    <x v="3"/>
    <x v="2"/>
    <x v="2"/>
    <n v="15"/>
    <n v="4"/>
    <x v="2"/>
    <x v="3"/>
    <n v="56.369771606819633"/>
    <n v="190.58237600326541"/>
    <n v="8"/>
    <n v="53.08819550411193"/>
    <n v="3"/>
    <n v="55.790189956830773"/>
    <n v="73.307472944259644"/>
    <n v="8"/>
    <n v="5"/>
    <n v="52.338548986698143"/>
    <n v="55.790189956830773"/>
    <n v="5.8215174714504201"/>
    <n v="1.0281781058675465"/>
    <n v="1.0281781058675465"/>
    <n v="7.1513907280649534"/>
    <n v="1.0281781058675465"/>
    <n v="1"/>
    <n v="1.0281781058675465"/>
  </r>
  <r>
    <x v="3"/>
    <x v="2"/>
    <x v="2"/>
    <n v="15"/>
    <n v="4"/>
    <x v="3"/>
    <x v="0"/>
    <n v="79.536799491073452"/>
    <n v="197.55468821525571"/>
    <n v="7"/>
    <n v="79.53679948129917"/>
    <n v="4"/>
    <n v="79.333333333333428"/>
    <n v="74.051772356033325"/>
    <n v="9"/>
    <n v="5"/>
    <n v="79.53679948129917"/>
    <n v="79.333333333333428"/>
    <n v="1.2289006823353237E-8"/>
    <n v="0.25581386105793663"/>
    <n v="1.2289006823353237E-8"/>
    <n v="1.2289006823353237E-8"/>
    <n v="0.25581386105793663"/>
    <n v="0"/>
    <n v="1.2289006823353237E-8"/>
  </r>
  <r>
    <x v="3"/>
    <x v="2"/>
    <x v="2"/>
    <n v="15"/>
    <n v="4"/>
    <x v="3"/>
    <x v="1"/>
    <n v="76.689034169975827"/>
    <n v="193.92945337295529"/>
    <n v="8"/>
    <n v="76.578207150262131"/>
    <n v="4"/>
    <n v="74.730158730158962"/>
    <n v="67.547732830047607"/>
    <n v="8"/>
    <n v="5"/>
    <n v="76.578207150262131"/>
    <n v="74.730158730158962"/>
    <n v="0.14451482003027413"/>
    <n v="2.5543097015345841"/>
    <n v="0.14451482003027413"/>
    <n v="0.14451482003027413"/>
    <n v="2.5543097015345841"/>
    <n v="0"/>
    <n v="0.14451482003027413"/>
  </r>
  <r>
    <x v="3"/>
    <x v="2"/>
    <x v="2"/>
    <n v="15"/>
    <n v="4"/>
    <x v="3"/>
    <x v="2"/>
    <n v="73.659144977258137"/>
    <n v="192.31673049926761"/>
    <n v="11"/>
    <n v="73.486555727700946"/>
    <n v="4"/>
    <n v="70.54545454545476"/>
    <n v="72.031169891357422"/>
    <n v="9"/>
    <n v="5"/>
    <n v="73.430403176481107"/>
    <n v="70.54545454545476"/>
    <n v="0.23430797304323481"/>
    <n v="4.2271607045733592"/>
    <n v="0.23430797304323481"/>
    <n v="0.3105409394144511"/>
    <n v="4.2271607045733592"/>
    <n v="0"/>
    <n v="0.3105409394144511"/>
  </r>
  <r>
    <x v="3"/>
    <x v="2"/>
    <x v="2"/>
    <n v="15"/>
    <n v="4"/>
    <x v="3"/>
    <x v="3"/>
    <n v="70.570769796997013"/>
    <n v="192.59321331977841"/>
    <n v="17"/>
    <n v="70.533139061421451"/>
    <n v="4"/>
    <n v="66.724637681159351"/>
    <n v="72.651450634002686"/>
    <n v="9"/>
    <n v="5"/>
    <n v="70.148929024285067"/>
    <n v="61.939220743438483"/>
    <n v="5.3323402428242607E-2"/>
    <n v="5.4500356548488806"/>
    <n v="5.3323402428242607E-2"/>
    <n v="0.59775566275585112"/>
    <n v="12.231054129617595"/>
    <n v="0"/>
    <n v="0.59775566275585112"/>
  </r>
  <r>
    <x v="3"/>
    <x v="2"/>
    <x v="3"/>
    <n v="15"/>
    <n v="4"/>
    <x v="0"/>
    <x v="0"/>
    <n v="45.064370483228927"/>
    <n v="286.60541176795959"/>
    <n v="5"/>
    <n v="44.970688433010068"/>
    <n v="3"/>
    <n v="45.020701985415883"/>
    <n v="190.10115647315979"/>
    <n v="9"/>
    <n v="4"/>
    <n v="44.970688433010068"/>
    <n v="45.020701985415883"/>
    <n v="0.20788496369592938"/>
    <n v="9.6902491579896735E-2"/>
    <n v="9.6902491579896735E-2"/>
    <n v="0.20788496369592938"/>
    <n v="9.6902491579896735E-2"/>
    <n v="0"/>
    <n v="0.20788496369592938"/>
  </r>
  <r>
    <x v="3"/>
    <x v="2"/>
    <x v="3"/>
    <n v="15"/>
    <n v="4"/>
    <x v="0"/>
    <x v="1"/>
    <n v="40.543409061026651"/>
    <n v="286.13698434829712"/>
    <n v="6"/>
    <n v="38.604360064571758"/>
    <n v="3"/>
    <n v="40.479501701605287"/>
    <n v="171.47795104980469"/>
    <n v="9"/>
    <n v="4"/>
    <n v="38.424892859989143"/>
    <n v="40.479501701605287"/>
    <n v="4.7826491194566367"/>
    <n v="0.15762700005115426"/>
    <n v="0.15762700005115426"/>
    <n v="5.2253035699308867"/>
    <n v="0.15762700005115426"/>
    <n v="1"/>
    <n v="0.15762700005115426"/>
  </r>
  <r>
    <x v="3"/>
    <x v="2"/>
    <x v="3"/>
    <n v="15"/>
    <n v="4"/>
    <x v="0"/>
    <x v="2"/>
    <n v="36.398206247897683"/>
    <n v="280.85459518432617"/>
    <n v="8"/>
    <n v="32.954496637709163"/>
    <n v="3"/>
    <n v="36.308476369794953"/>
    <n v="160.0768532752991"/>
    <n v="9"/>
    <n v="4"/>
    <n v="32.918944231933892"/>
    <n v="36.308476369794953"/>
    <n v="9.461206925238038"/>
    <n v="0.24652280250187592"/>
    <n v="0.24652280250187592"/>
    <n v="9.5588831830545189"/>
    <n v="0.24652280250187592"/>
    <n v="1"/>
    <n v="0.24652280250187592"/>
  </r>
  <r>
    <x v="3"/>
    <x v="2"/>
    <x v="3"/>
    <n v="15"/>
    <n v="4"/>
    <x v="0"/>
    <x v="3"/>
    <n v="32.604721527013098"/>
    <n v="279.51807379722601"/>
    <n v="13"/>
    <n v="29.123794245311409"/>
    <n v="3"/>
    <n v="32.448124704469102"/>
    <n v="160.5525732040405"/>
    <n v="9"/>
    <n v="4"/>
    <n v="28.57631719271463"/>
    <n v="32.448124704469102"/>
    <n v="10.67614479951234"/>
    <n v="0.4802887901197227"/>
    <n v="0.4802887901197227"/>
    <n v="12.355279068894744"/>
    <n v="0.4802887901197227"/>
    <n v="1"/>
    <n v="0.4802887901197227"/>
  </r>
  <r>
    <x v="3"/>
    <x v="2"/>
    <x v="3"/>
    <n v="15"/>
    <n v="4"/>
    <x v="1"/>
    <x v="0"/>
    <n v="58.671622506374902"/>
    <n v="289.37781357765198"/>
    <n v="5"/>
    <n v="58.670966529117571"/>
    <n v="4"/>
    <n v="58.386683641536237"/>
    <n v="160.61821246147159"/>
    <n v="9"/>
    <n v="4"/>
    <n v="58.670966529117571"/>
    <n v="58.386683641536237"/>
    <n v="1.1180486056267766E-3"/>
    <n v="0.48565022180476652"/>
    <n v="1.1180486056267766E-3"/>
    <n v="1.1180486056267766E-3"/>
    <n v="0.48565022180476652"/>
    <n v="0"/>
    <n v="1.1180486056267766E-3"/>
  </r>
  <r>
    <x v="3"/>
    <x v="2"/>
    <x v="3"/>
    <n v="15"/>
    <n v="4"/>
    <x v="1"/>
    <x v="1"/>
    <n v="54.819952687147577"/>
    <n v="285.66814112663269"/>
    <n v="9"/>
    <n v="54.367611816458329"/>
    <n v="4"/>
    <n v="53.709273417355092"/>
    <n v="161.09926414489749"/>
    <n v="9"/>
    <n v="4"/>
    <n v="54.059744245268007"/>
    <n v="50.222777903931167"/>
    <n v="0.82513911179514488"/>
    <n v="2.0260493038566247"/>
    <n v="0.82513911179514488"/>
    <n v="1.3867367712227141"/>
    <n v="8.3859517527351084"/>
    <n v="0"/>
    <n v="1.3867367712227141"/>
  </r>
  <r>
    <x v="3"/>
    <x v="2"/>
    <x v="3"/>
    <n v="15"/>
    <n v="4"/>
    <x v="1"/>
    <x v="2"/>
    <n v="51.052608731419667"/>
    <n v="286.12168669700623"/>
    <n v="9"/>
    <n v="49.862508980863133"/>
    <n v="4"/>
    <n v="49.412215642569343"/>
    <n v="156.84663677215579"/>
    <n v="9"/>
    <n v="4"/>
    <n v="49.563970077533952"/>
    <n v="47.094707211385497"/>
    <n v="2.3311242659850655"/>
    <n v="3.2131425398458933"/>
    <n v="2.3311242659850655"/>
    <n v="2.9158914517321262"/>
    <n v="7.7525940757623442"/>
    <n v="1"/>
    <n v="7.7525940757623442"/>
  </r>
  <r>
    <x v="3"/>
    <x v="2"/>
    <x v="3"/>
    <n v="15"/>
    <n v="4"/>
    <x v="1"/>
    <x v="3"/>
    <n v="47.405554038110651"/>
    <n v="286.03576588630682"/>
    <n v="9"/>
    <n v="44.789544148622568"/>
    <n v="4"/>
    <n v="45.441237311763729"/>
    <n v="158.2025394439697"/>
    <n v="9"/>
    <n v="4"/>
    <n v="44.694345160359347"/>
    <n v="44.005840920071627"/>
    <n v="5.5183615982739065"/>
    <n v="4.1436425883088575"/>
    <n v="4.1436425883088575"/>
    <n v="5.7191798150311399"/>
    <n v="7.1715502265956008"/>
    <n v="1"/>
    <n v="7.1715502265956008"/>
  </r>
  <r>
    <x v="3"/>
    <x v="2"/>
    <x v="3"/>
    <n v="15"/>
    <n v="4"/>
    <x v="2"/>
    <x v="0"/>
    <n v="69.351740736285322"/>
    <n v="289.88023376464838"/>
    <n v="6"/>
    <n v="69.351740693399634"/>
    <n v="4"/>
    <n v="69.219382654612517"/>
    <n v="157.68131375312811"/>
    <n v="9"/>
    <n v="4"/>
    <n v="69.351740693399634"/>
    <n v="69.219382654612517"/>
    <n v="6.1837940092764092E-8"/>
    <n v="0.19085041019533444"/>
    <n v="6.1837940092764092E-8"/>
    <n v="6.1837940092764092E-8"/>
    <n v="0.19085041019533444"/>
    <n v="0"/>
    <n v="6.1837940092764092E-8"/>
  </r>
  <r>
    <x v="3"/>
    <x v="2"/>
    <x v="3"/>
    <n v="15"/>
    <n v="4"/>
    <x v="2"/>
    <x v="1"/>
    <n v="66.481207656253588"/>
    <n v="308.70716023445129"/>
    <n v="6"/>
    <n v="66.220096224218494"/>
    <n v="4"/>
    <n v="65.313239872093192"/>
    <n v="180.50745892524719"/>
    <n v="9"/>
    <n v="4"/>
    <n v="65.846674116144825"/>
    <n v="65.313239872093192"/>
    <n v="0.39275976060060636"/>
    <n v="1.7568390005781291"/>
    <n v="0.39275976060060636"/>
    <n v="0.95445549573898969"/>
    <n v="1.7568390005781291"/>
    <n v="0"/>
    <n v="0.95445549573898969"/>
  </r>
  <r>
    <x v="3"/>
    <x v="2"/>
    <x v="3"/>
    <n v="15"/>
    <n v="4"/>
    <x v="2"/>
    <x v="2"/>
    <n v="63.504435809938919"/>
    <n v="329.84513711929321"/>
    <n v="7"/>
    <n v="62.571416091441932"/>
    <n v="3"/>
    <n v="61.94008190903201"/>
    <n v="158.71640729904169"/>
    <n v="8"/>
    <n v="4"/>
    <n v="61.628210280678708"/>
    <n v="61.640142698916129"/>
    <n v="1.4692197585841107"/>
    <n v="2.4633773703443813"/>
    <n v="1.4692197585841107"/>
    <n v="2.954479486874785"/>
    <n v="2.9356895896255066"/>
    <n v="0"/>
    <n v="2.954479486874785"/>
  </r>
  <r>
    <x v="3"/>
    <x v="2"/>
    <x v="3"/>
    <n v="15"/>
    <n v="4"/>
    <x v="2"/>
    <x v="3"/>
    <n v="60.470687501130143"/>
    <n v="304.10065054893488"/>
    <n v="7"/>
    <n v="58.585139145978303"/>
    <n v="3"/>
    <n v="59.126820847796637"/>
    <n v="154.30009722709659"/>
    <n v="8"/>
    <n v="4"/>
    <n v="57.644582286753547"/>
    <n v="59.126820847796637"/>
    <n v="3.1181195932601247"/>
    <n v="2.2223439303685621"/>
    <n v="2.2223439303685621"/>
    <n v="4.6735126243169951"/>
    <n v="2.2223439303685621"/>
    <n v="0"/>
    <n v="4.6735126243169951"/>
  </r>
  <r>
    <x v="3"/>
    <x v="2"/>
    <x v="3"/>
    <n v="15"/>
    <n v="4"/>
    <x v="3"/>
    <x v="0"/>
    <n v="81.512951539972107"/>
    <n v="298.47982025146479"/>
    <n v="7"/>
    <n v="81.51295153997188"/>
    <n v="5"/>
    <n v="81.428571428571217"/>
    <n v="165.8038623332977"/>
    <n v="8"/>
    <n v="5"/>
    <n v="81.51295153997188"/>
    <n v="81.428571428571217"/>
    <n v="2.7894177691717266E-13"/>
    <n v="0.10351742858864783"/>
    <n v="2.7894177691717266E-13"/>
    <n v="2.7894177691717266E-13"/>
    <n v="0.10351742858864783"/>
    <n v="0"/>
    <n v="2.7894177691717266E-13"/>
  </r>
  <r>
    <x v="3"/>
    <x v="2"/>
    <x v="3"/>
    <n v="15"/>
    <n v="4"/>
    <x v="3"/>
    <x v="1"/>
    <n v="79.308057993882883"/>
    <n v="324.91333699226379"/>
    <n v="7"/>
    <n v="79.29176365847546"/>
    <n v="5"/>
    <n v="76.925170068027114"/>
    <n v="186.4624955654144"/>
    <n v="8"/>
    <n v="5"/>
    <n v="79.29176365847546"/>
    <n v="76.925170068027114"/>
    <n v="2.0545624012984629E-2"/>
    <n v="3.0045974975702516"/>
    <n v="2.0545624012984629E-2"/>
    <n v="2.0545624012984629E-2"/>
    <n v="3.0045974975702516"/>
    <n v="0"/>
    <n v="2.0545624012984629E-2"/>
  </r>
  <r>
    <x v="3"/>
    <x v="2"/>
    <x v="3"/>
    <n v="15"/>
    <n v="4"/>
    <x v="3"/>
    <x v="2"/>
    <n v="76.955306802660559"/>
    <n v="324.41722130775452"/>
    <n v="8"/>
    <n v="76.886483033141459"/>
    <n v="5"/>
    <n v="72.831168831169009"/>
    <n v="185.24032998085019"/>
    <n v="9"/>
    <n v="5"/>
    <n v="76.886483033141459"/>
    <n v="66.011076741110358"/>
    <n v="8.9433428802495218E-2"/>
    <n v="5.3591339477954847"/>
    <n v="8.9433428802495218E-2"/>
    <n v="8.9433428802495218E-2"/>
    <n v="14.221540419057661"/>
    <n v="0"/>
    <n v="8.9433428802495218E-2"/>
  </r>
  <r>
    <x v="3"/>
    <x v="2"/>
    <x v="3"/>
    <n v="15"/>
    <n v="4"/>
    <x v="3"/>
    <x v="3"/>
    <n v="74.465569237442537"/>
    <n v="294.90207958221441"/>
    <n v="9"/>
    <n v="74.274368019377363"/>
    <n v="5"/>
    <n v="69.093167701863536"/>
    <n v="159.6076862812042"/>
    <n v="9"/>
    <n v="5"/>
    <n v="74.274368019377363"/>
    <n v="63.888702723977637"/>
    <n v="0.2567645960719187"/>
    <n v="7.2146115185777262"/>
    <n v="0.2567645960719187"/>
    <n v="0.2567645960719187"/>
    <n v="14.20370061194224"/>
    <n v="0"/>
    <n v="0.2567645960719187"/>
  </r>
  <r>
    <x v="3"/>
    <x v="3"/>
    <x v="0"/>
    <n v="15"/>
    <n v="4"/>
    <x v="0"/>
    <x v="0"/>
    <n v="33.166666666666693"/>
    <n v="83.167116165161133"/>
    <n v="17"/>
    <n v="32.865021617562313"/>
    <n v="1"/>
    <n v="33.166666666666693"/>
    <n v="14.97738432884216"/>
    <n v="9"/>
    <n v="4"/>
    <n v="31.774808248803069"/>
    <n v="33.166666666666693"/>
    <n v="0.90948256011370732"/>
    <n v="0"/>
    <n v="0"/>
    <n v="4.1965580438099179"/>
    <n v="0"/>
    <n v="1"/>
    <n v="0"/>
  </r>
  <r>
    <x v="3"/>
    <x v="3"/>
    <x v="0"/>
    <n v="15"/>
    <n v="4"/>
    <x v="0"/>
    <x v="1"/>
    <n v="28.29032258064516"/>
    <n v="81.043486356735229"/>
    <n v="17"/>
    <n v="27.447153605908301"/>
    <n v="1"/>
    <n v="28.290322580645189"/>
    <n v="13.299957990646361"/>
    <n v="8"/>
    <n v="4"/>
    <n v="26.415270780066329"/>
    <n v="28.290322580645189"/>
    <n v="2.9804148479866162"/>
    <n v="-1.0046442330017382E-13"/>
    <n v="-1.0046442330017382E-13"/>
    <n v="6.6278911993094365"/>
    <n v="-1.0046442330017382E-13"/>
    <n v="1"/>
    <n v="-1.0046442330017382E-13"/>
  </r>
  <r>
    <x v="3"/>
    <x v="3"/>
    <x v="0"/>
    <n v="15"/>
    <n v="4"/>
    <x v="0"/>
    <x v="2"/>
    <n v="23.848958333333361"/>
    <n v="81.155578851699829"/>
    <n v="17"/>
    <n v="22.36415790309119"/>
    <n v="1"/>
    <n v="23.848958333333218"/>
    <n v="13.495824575424191"/>
    <n v="8"/>
    <n v="4"/>
    <n v="21.607187343220978"/>
    <n v="23.848958333333218"/>
    <n v="6.2258502425528812"/>
    <n v="5.9586899002375661E-13"/>
    <n v="5.9586899002375661E-13"/>
    <n v="9.3998696244065698"/>
    <n v="5.9586899002375661E-13"/>
    <n v="1"/>
    <n v="5.9586899002375661E-13"/>
  </r>
  <r>
    <x v="3"/>
    <x v="3"/>
    <x v="0"/>
    <n v="15"/>
    <n v="4"/>
    <x v="0"/>
    <x v="3"/>
    <n v="19.773892773892889"/>
    <n v="80.155288457870483"/>
    <n v="17"/>
    <n v="17.606497312011971"/>
    <n v="1"/>
    <n v="19.7738927738929"/>
    <n v="14.645930051803591"/>
    <n v="9"/>
    <n v="4"/>
    <n v="17.010690014101169"/>
    <n v="19.7738927738929"/>
    <n v="10.96089417832027"/>
    <n v="-5.3900064889970745E-14"/>
    <n v="-5.3900064889970745E-14"/>
    <n v="13.973994859726998"/>
    <n v="-5.3900064889970745E-14"/>
    <n v="1"/>
    <n v="-5.3900064889970745E-14"/>
  </r>
  <r>
    <x v="3"/>
    <x v="3"/>
    <x v="0"/>
    <n v="15"/>
    <n v="4"/>
    <x v="1"/>
    <x v="0"/>
    <n v="49.666666666666728"/>
    <n v="86.411986351013184"/>
    <n v="14"/>
    <n v="49.140247250767317"/>
    <n v="1"/>
    <n v="49.666666666666792"/>
    <n v="14.30388259887695"/>
    <n v="8"/>
    <n v="4"/>
    <n v="48.368116748098203"/>
    <n v="49.666666666666792"/>
    <n v="1.0599048642270019"/>
    <n v="-1.287560662115616E-13"/>
    <n v="-1.287560662115616E-13"/>
    <n v="2.6145300373862899"/>
    <n v="-1.287560662115616E-13"/>
    <n v="1"/>
    <n v="-1.287560662115616E-13"/>
  </r>
  <r>
    <x v="3"/>
    <x v="3"/>
    <x v="0"/>
    <n v="15"/>
    <n v="4"/>
    <x v="1"/>
    <x v="1"/>
    <n v="44.451612903225737"/>
    <n v="85.081390380859375"/>
    <n v="14"/>
    <n v="42.796422316420987"/>
    <n v="1"/>
    <n v="44.451612903225801"/>
    <n v="15.55721163749695"/>
    <n v="8"/>
    <n v="4"/>
    <n v="42.560948296072993"/>
    <n v="44.451612903225801"/>
    <n v="3.7235782431746975"/>
    <n v="-1.4386170049134127E-13"/>
    <n v="-1.4386170049134127E-13"/>
    <n v="4.2533093484568312"/>
    <n v="-1.4386170049134127E-13"/>
    <n v="1"/>
    <n v="-1.4386170049134127E-13"/>
  </r>
  <r>
    <x v="3"/>
    <x v="3"/>
    <x v="0"/>
    <n v="15"/>
    <n v="4"/>
    <x v="1"/>
    <x v="2"/>
    <n v="39.718749999999943"/>
    <n v="82.991574287414551"/>
    <n v="14"/>
    <n v="36.843966294501527"/>
    <n v="1"/>
    <n v="39.718749999999979"/>
    <n v="15.506496429443359"/>
    <n v="9"/>
    <n v="4"/>
    <n v="36.843966294501527"/>
    <n v="39.718749999999979"/>
    <n v="7.2378503993665966"/>
    <n v="-8.9446764533136259E-14"/>
    <n v="-8.9446764533136259E-14"/>
    <n v="7.2378503993665966"/>
    <n v="-8.9446764533136259E-14"/>
    <n v="1"/>
    <n v="-8.9446764533136259E-14"/>
  </r>
  <r>
    <x v="3"/>
    <x v="3"/>
    <x v="0"/>
    <n v="15"/>
    <n v="4"/>
    <x v="1"/>
    <x v="3"/>
    <n v="35.389277389277353"/>
    <n v="83.381479501724243"/>
    <n v="25"/>
    <n v="31.22155944838363"/>
    <n v="1"/>
    <n v="35.389277389277467"/>
    <n v="15.30867338180542"/>
    <n v="9"/>
    <n v="4"/>
    <n v="31.179917074941379"/>
    <n v="35.389277389277467"/>
    <n v="11.776781693080023"/>
    <n v="-3.2124656423773764E-13"/>
    <n v="-3.2124656423773764E-13"/>
    <n v="11.894451158280429"/>
    <n v="-3.2124656423773764E-13"/>
    <n v="1"/>
    <n v="-3.2124656423773764E-13"/>
  </r>
  <r>
    <x v="3"/>
    <x v="3"/>
    <x v="0"/>
    <n v="15"/>
    <n v="4"/>
    <x v="2"/>
    <x v="0"/>
    <n v="66.161336899604763"/>
    <n v="86.456351518630981"/>
    <n v="10"/>
    <n v="65.603584734218316"/>
    <n v="1"/>
    <n v="66.161336899604521"/>
    <n v="17.01131010055542"/>
    <n v="9"/>
    <n v="4"/>
    <n v="64.964290172920514"/>
    <n v="66.161336899604521"/>
    <n v="0.84301828155739467"/>
    <n v="3.6514457155698325E-13"/>
    <n v="3.6514457155698325E-13"/>
    <n v="1.8092843687555533"/>
    <n v="3.6514457155698325E-13"/>
    <n v="1"/>
    <n v="3.6514457155698325E-13"/>
  </r>
  <r>
    <x v="3"/>
    <x v="3"/>
    <x v="0"/>
    <n v="15"/>
    <n v="4"/>
    <x v="2"/>
    <x v="1"/>
    <n v="60.608214281177247"/>
    <n v="86.125099420547485"/>
    <n v="11"/>
    <n v="58.293294207755743"/>
    <n v="1"/>
    <n v="60.608214281177112"/>
    <n v="16.626584053039551"/>
    <n v="9"/>
    <n v="4"/>
    <n v="57.380680804953798"/>
    <n v="60.608214281177112"/>
    <n v="3.8194823933963615"/>
    <n v="2.2274723219546527E-13"/>
    <n v="2.2274723219546527E-13"/>
    <n v="5.3252409999246693"/>
    <n v="2.2274723219546527E-13"/>
    <n v="1"/>
    <n v="2.2274723219546527E-13"/>
  </r>
  <r>
    <x v="3"/>
    <x v="3"/>
    <x v="0"/>
    <n v="15"/>
    <n v="4"/>
    <x v="2"/>
    <x v="2"/>
    <n v="55.584377786149354"/>
    <n v="85.897607088088989"/>
    <n v="11"/>
    <n v="51.451760392372442"/>
    <n v="1"/>
    <n v="55.584377786149261"/>
    <n v="15.54245662689209"/>
    <n v="8"/>
    <n v="4"/>
    <n v="50.335962712705843"/>
    <n v="55.584377786149261"/>
    <n v="7.4348541053682302"/>
    <n v="1.6618078555127795E-13"/>
    <n v="1.6618078555127795E-13"/>
    <n v="9.4422484922576988"/>
    <n v="1.6618078555127795E-13"/>
    <n v="1"/>
    <n v="1.6618078555127795E-13"/>
  </r>
  <r>
    <x v="3"/>
    <x v="3"/>
    <x v="0"/>
    <n v="15"/>
    <n v="4"/>
    <x v="2"/>
    <x v="3"/>
    <n v="51.000934894828447"/>
    <n v="85.914118528366089"/>
    <n v="23"/>
    <n v="48.627260533697509"/>
    <n v="1"/>
    <n v="51.000934894828553"/>
    <n v="16.330855131149288"/>
    <n v="9"/>
    <n v="4"/>
    <n v="44.824383396789258"/>
    <n v="51.000934894828553"/>
    <n v="4.6541781361965402"/>
    <n v="-2.0897932671979806E-13"/>
    <n v="-2.0897932671979806E-13"/>
    <n v="12.110663286420458"/>
    <n v="-2.0897932671979806E-13"/>
    <n v="1"/>
    <n v="-2.0897932671979806E-13"/>
  </r>
  <r>
    <x v="3"/>
    <x v="3"/>
    <x v="0"/>
    <n v="15"/>
    <n v="4"/>
    <x v="3"/>
    <x v="0"/>
    <n v="81.797811274899232"/>
    <n v="87.668574571609497"/>
    <n v="8"/>
    <n v="81.693736874542665"/>
    <n v="1"/>
    <n v="81.469963821230721"/>
    <n v="15.922405481338499"/>
    <n v="8"/>
    <n v="4"/>
    <n v="80.681621673765875"/>
    <n v="79.999999999999886"/>
    <n v="0.12723372268091845"/>
    <n v="0.40080223242980023"/>
    <n v="0.12723372268091845"/>
    <n v="1.3645714765914216"/>
    <n v="2.1978721030290309"/>
    <n v="0"/>
    <n v="1.3645714765914216"/>
  </r>
  <r>
    <x v="3"/>
    <x v="3"/>
    <x v="0"/>
    <n v="15"/>
    <n v="4"/>
    <x v="3"/>
    <x v="1"/>
    <n v="76.260581273062527"/>
    <n v="87.160249471664429"/>
    <n v="21"/>
    <n v="75.409746759709662"/>
    <n v="1"/>
    <n v="75.72137579580432"/>
    <n v="15.78760886192322"/>
    <n v="9"/>
    <n v="4"/>
    <n v="73.632445955103833"/>
    <n v="75.428571428571487"/>
    <n v="1.1156937163989396"/>
    <n v="0.7070566054663292"/>
    <n v="0.7070566054663292"/>
    <n v="3.4462566034584223"/>
    <n v="1.0910090515988897"/>
    <n v="1"/>
    <n v="1.0910090515988897"/>
  </r>
  <r>
    <x v="3"/>
    <x v="3"/>
    <x v="0"/>
    <n v="15"/>
    <n v="4"/>
    <x v="3"/>
    <x v="2"/>
    <n v="71.694714927969571"/>
    <n v="86.693442583084106"/>
    <n v="21"/>
    <n v="70.778449255277806"/>
    <n v="2"/>
    <n v="71.272727272727238"/>
    <n v="16.140774726867679"/>
    <n v="9"/>
    <n v="4"/>
    <n v="67.429599877838626"/>
    <n v="71.272727272727238"/>
    <n v="1.2780100647757939"/>
    <n v="0.58858962709635798"/>
    <n v="0.58858962709635798"/>
    <n v="5.9489950610948537"/>
    <n v="0.58858962709635798"/>
    <n v="1"/>
    <n v="0.58858962709635798"/>
  </r>
  <r>
    <x v="3"/>
    <x v="3"/>
    <x v="0"/>
    <n v="15"/>
    <n v="4"/>
    <x v="3"/>
    <x v="3"/>
    <n v="68.008925924816054"/>
    <n v="86.114648342132568"/>
    <n v="21"/>
    <n v="66.108822282768728"/>
    <n v="2"/>
    <n v="67.478260869565105"/>
    <n v="15.048928260803221"/>
    <n v="9"/>
    <n v="4"/>
    <n v="62.666365594541439"/>
    <n v="67.478260869565105"/>
    <n v="2.7939033240252811"/>
    <n v="0.78028736380515751"/>
    <n v="0.78028736380515751"/>
    <n v="7.8556752038413631"/>
    <n v="0.78028736380515751"/>
    <n v="1"/>
    <n v="0.78028736380515751"/>
  </r>
  <r>
    <x v="3"/>
    <x v="3"/>
    <x v="1"/>
    <n v="15"/>
    <n v="4"/>
    <x v="0"/>
    <x v="0"/>
    <n v="39.999995101158497"/>
    <n v="138.1674139499664"/>
    <n v="13"/>
    <n v="39.139437772919827"/>
    <n v="1"/>
    <n v="39.999995101158547"/>
    <n v="41.596360445022583"/>
    <n v="9"/>
    <n v="4"/>
    <n v="39.027594766943352"/>
    <n v="39.999995101158547"/>
    <n v="2.1513935840800795"/>
    <n v="-1.2434499398667797E-13"/>
    <n v="-1.2434499398667797E-13"/>
    <n v="2.4310011332650929"/>
    <n v="-1.2434499398667797E-13"/>
    <n v="1"/>
    <n v="-1.2434499398667797E-13"/>
  </r>
  <r>
    <x v="3"/>
    <x v="3"/>
    <x v="1"/>
    <n v="15"/>
    <n v="4"/>
    <x v="0"/>
    <x v="1"/>
    <n v="35.024386294020218"/>
    <n v="138.5176913738251"/>
    <n v="17"/>
    <n v="33.34320788621968"/>
    <n v="1"/>
    <n v="35.024386294020161"/>
    <n v="42.159242630004883"/>
    <n v="9"/>
    <n v="4"/>
    <n v="33.194095823721831"/>
    <n v="35.024386294020161"/>
    <n v="4.8000224577455866"/>
    <n v="1.6229668775242181E-13"/>
    <n v="1.6229668775242181E-13"/>
    <n v="5.2257602886560086"/>
    <n v="1.6229668775242181E-13"/>
    <n v="1"/>
    <n v="1.6229668775242181E-13"/>
  </r>
  <r>
    <x v="3"/>
    <x v="3"/>
    <x v="1"/>
    <n v="15"/>
    <n v="4"/>
    <x v="0"/>
    <x v="2"/>
    <n v="30.541844876654181"/>
    <n v="135.6648721694946"/>
    <n v="17"/>
    <n v="28.08700732708229"/>
    <n v="1"/>
    <n v="30.5238062838351"/>
    <n v="39.228392362594597"/>
    <n v="9"/>
    <n v="4"/>
    <n v="27.848069998242838"/>
    <n v="30.5238062838351"/>
    <n v="8.037620384380709"/>
    <n v="5.9061896528948984E-2"/>
    <n v="5.9061896528948984E-2"/>
    <n v="8.8199481376792406"/>
    <n v="5.9061896528948984E-2"/>
    <n v="1"/>
    <n v="5.9061896528948984E-2"/>
  </r>
  <r>
    <x v="3"/>
    <x v="3"/>
    <x v="1"/>
    <n v="15"/>
    <n v="4"/>
    <x v="0"/>
    <x v="3"/>
    <n v="26.98177063930321"/>
    <n v="135.06145215034479"/>
    <n v="17"/>
    <n v="23.119163859683979"/>
    <n v="1"/>
    <n v="26.411446319613901"/>
    <n v="35.813557863235467"/>
    <n v="8"/>
    <n v="4"/>
    <n v="22.925762352122788"/>
    <n v="26.411446319613901"/>
    <n v="14.315616388765584"/>
    <n v="2.1137394106320864"/>
    <n v="2.1137394106320864"/>
    <n v="15.03240221482057"/>
    <n v="2.1137394106320864"/>
    <n v="1"/>
    <n v="2.1137394106320864"/>
  </r>
  <r>
    <x v="3"/>
    <x v="3"/>
    <x v="1"/>
    <n v="15"/>
    <n v="4"/>
    <x v="1"/>
    <x v="0"/>
    <n v="56.266666666666737"/>
    <n v="140.96741914749151"/>
    <n v="13"/>
    <n v="56.229104636823287"/>
    <n v="2"/>
    <n v="56.26666666666663"/>
    <n v="39.32040548324585"/>
    <n v="9"/>
    <n v="4"/>
    <n v="56.052950922172279"/>
    <n v="56.26666666666663"/>
    <n v="6.675716204404579E-2"/>
    <n v="1.8942193785073738E-13"/>
    <n v="1.8942193785073738E-13"/>
    <n v="0.37982656012048127"/>
    <n v="1.8942193785073738E-13"/>
    <n v="1"/>
    <n v="1.8942193785073738E-13"/>
  </r>
  <r>
    <x v="3"/>
    <x v="3"/>
    <x v="1"/>
    <n v="15"/>
    <n v="4"/>
    <x v="1"/>
    <x v="1"/>
    <n v="51.458064516128893"/>
    <n v="139.29121589660639"/>
    <n v="13"/>
    <n v="49.274544780157598"/>
    <n v="2"/>
    <n v="51.458064516129127"/>
    <n v="38.599328517913818"/>
    <n v="9"/>
    <n v="4"/>
    <n v="49.067623275867099"/>
    <n v="51.458064516129127"/>
    <n v="4.2432993866042077"/>
    <n v="-4.556702724940975E-13"/>
    <n v="-4.556702724940975E-13"/>
    <n v="4.6454161514616228"/>
    <n v="-4.556702724940975E-13"/>
    <n v="1"/>
    <n v="-4.556702724940975E-13"/>
  </r>
  <r>
    <x v="3"/>
    <x v="3"/>
    <x v="1"/>
    <n v="15"/>
    <n v="4"/>
    <x v="1"/>
    <x v="2"/>
    <n v="47.078165180348783"/>
    <n v="139.77745628356931"/>
    <n v="14"/>
    <n v="42.771353659391828"/>
    <n v="2"/>
    <n v="47.074999999999982"/>
    <n v="34.871276140213013"/>
    <n v="8"/>
    <n v="4"/>
    <n v="42.437611136941051"/>
    <n v="47.074999999999982"/>
    <n v="9.148214473648796"/>
    <n v="6.7232449197551876E-3"/>
    <n v="6.7232449197551876E-3"/>
    <n v="9.85712596408659"/>
    <n v="6.7232449197551876E-3"/>
    <n v="1"/>
    <n v="6.7232449197551876E-3"/>
  </r>
  <r>
    <x v="3"/>
    <x v="3"/>
    <x v="1"/>
    <n v="15"/>
    <n v="4"/>
    <x v="1"/>
    <x v="3"/>
    <n v="43.081694194057278"/>
    <n v="138.22509121894839"/>
    <n v="25"/>
    <n v="36.871891785261298"/>
    <n v="2"/>
    <n v="43.050815850815859"/>
    <n v="35.656160831451423"/>
    <n v="9"/>
    <n v="4"/>
    <n v="36.066234738835682"/>
    <n v="43.050815850815859"/>
    <n v="14.414016265991147"/>
    <n v="7.1673929772423359E-2"/>
    <n v="7.1673929772423359E-2"/>
    <n v="16.284084427184187"/>
    <n v="7.1673929772423359E-2"/>
    <n v="1"/>
    <n v="7.1673929772423359E-2"/>
  </r>
  <r>
    <x v="3"/>
    <x v="3"/>
    <x v="1"/>
    <n v="15"/>
    <n v="4"/>
    <x v="2"/>
    <x v="0"/>
    <n v="73.802435191205475"/>
    <n v="144.40097379684451"/>
    <n v="9"/>
    <n v="73.726048905706378"/>
    <n v="2"/>
    <n v="73.802435191205561"/>
    <n v="33.602685928344727"/>
    <n v="8"/>
    <n v="4"/>
    <n v="73.726048905706378"/>
    <n v="73.802435191205561"/>
    <n v="0.10350103665441104"/>
    <n v="-1.1553159197296038E-13"/>
    <n v="-1.1553159197296038E-13"/>
    <n v="0.10350103665441104"/>
    <n v="-1.1553159197296038E-13"/>
    <n v="1"/>
    <n v="-1.1553159197296038E-13"/>
  </r>
  <r>
    <x v="3"/>
    <x v="3"/>
    <x v="1"/>
    <n v="15"/>
    <n v="4"/>
    <x v="2"/>
    <x v="1"/>
    <n v="68.730588144755572"/>
    <n v="143.2614905834198"/>
    <n v="10"/>
    <n v="65.33047096764038"/>
    <n v="2"/>
    <n v="68.730588144755785"/>
    <n v="36.744243144989007"/>
    <n v="9"/>
    <n v="4"/>
    <n v="64.149260199326235"/>
    <n v="68.730588144755785"/>
    <n v="4.9470217975642843"/>
    <n v="-3.1014258204670297E-13"/>
    <n v="-3.1014258204670297E-13"/>
    <n v="6.6656318083303221"/>
    <n v="-3.1014258204670297E-13"/>
    <n v="1"/>
    <n v="-3.1014258204670297E-13"/>
  </r>
  <r>
    <x v="3"/>
    <x v="3"/>
    <x v="1"/>
    <n v="15"/>
    <n v="4"/>
    <x v="2"/>
    <x v="2"/>
    <n v="64.120652493129455"/>
    <n v="142.17224979400629"/>
    <n v="23"/>
    <n v="58.420845079116283"/>
    <n v="2"/>
    <n v="64.120652493129398"/>
    <n v="34.758103609085083"/>
    <n v="9"/>
    <n v="4"/>
    <n v="56.960764888170033"/>
    <n v="64.120652493129398"/>
    <n v="8.8891912237229764"/>
    <n v="8.8650718061390295E-14"/>
    <n v="8.8650718061390295E-14"/>
    <n v="11.166273776965395"/>
    <n v="8.8650718061390295E-14"/>
    <n v="1"/>
    <n v="8.8650718061390295E-14"/>
  </r>
  <r>
    <x v="3"/>
    <x v="3"/>
    <x v="1"/>
    <n v="15"/>
    <n v="4"/>
    <x v="2"/>
    <x v="3"/>
    <n v="59.898206427416433"/>
    <n v="140.7915666103363"/>
    <n v="23"/>
    <n v="55.318942052313773"/>
    <n v="2"/>
    <n v="59.898206427416547"/>
    <n v="34.15051007270813"/>
    <n v="9"/>
    <n v="4"/>
    <n v="53.424660051476977"/>
    <n v="59.898206427416547"/>
    <n v="7.6450776212335008"/>
    <n v="-1.8980006998937389E-13"/>
    <n v="-1.8980006998937389E-13"/>
    <n v="10.807579662312564"/>
    <n v="-1.8980006998937389E-13"/>
    <n v="1"/>
    <n v="-1.8980006998937389E-13"/>
  </r>
  <r>
    <x v="3"/>
    <x v="3"/>
    <x v="1"/>
    <n v="15"/>
    <n v="4"/>
    <x v="3"/>
    <x v="0"/>
    <n v="87.821217733233908"/>
    <n v="147.51253008842471"/>
    <n v="8"/>
    <n v="87.818569197821247"/>
    <n v="2"/>
    <n v="87.011198523934695"/>
    <n v="39.38261866569519"/>
    <n v="8"/>
    <n v="4"/>
    <n v="87.249100288669737"/>
    <n v="84.399999999999906"/>
    <n v="3.0158263356195279E-3"/>
    <n v="0.92235023631729951"/>
    <n v="3.0158263356195279E-3"/>
    <n v="0.65145697057177809"/>
    <n v="3.8956619158098067"/>
    <n v="0"/>
    <n v="0.65145697057177809"/>
  </r>
  <r>
    <x v="3"/>
    <x v="3"/>
    <x v="1"/>
    <n v="15"/>
    <n v="4"/>
    <x v="3"/>
    <x v="1"/>
    <n v="83.183396976405589"/>
    <n v="145.71742105484009"/>
    <n v="21"/>
    <n v="80.869240586853167"/>
    <n v="2"/>
    <n v="82.196362337772271"/>
    <n v="37.608353853225708"/>
    <n v="9"/>
    <n v="4"/>
    <n v="79.812014494669995"/>
    <n v="80.038095238095195"/>
    <n v="2.7819931304426264"/>
    <n v="1.1865764978476221"/>
    <n v="1.1865764978476221"/>
    <n v="4.0529511949263917"/>
    <n v="3.781165295765136"/>
    <n v="0"/>
    <n v="4.0529511949263917"/>
  </r>
  <r>
    <x v="3"/>
    <x v="3"/>
    <x v="1"/>
    <n v="15"/>
    <n v="4"/>
    <x v="3"/>
    <x v="2"/>
    <n v="78.875594351399087"/>
    <n v="143.65571141242981"/>
    <n v="21"/>
    <n v="77.333071401297104"/>
    <n v="2"/>
    <n v="77.7858321801572"/>
    <n v="38.226346731185913"/>
    <n v="9"/>
    <n v="4"/>
    <n v="75.504032360464066"/>
    <n v="76.07272727272715"/>
    <n v="1.9556403508414537"/>
    <n v="1.381621501813199"/>
    <n v="1.381621501813199"/>
    <n v="4.2745313283020812"/>
    <n v="3.5535289486185917"/>
    <n v="1"/>
    <n v="3.5535289486185917"/>
  </r>
  <r>
    <x v="3"/>
    <x v="3"/>
    <x v="1"/>
    <n v="15"/>
    <n v="4"/>
    <x v="3"/>
    <x v="3"/>
    <n v="74.970532060307647"/>
    <n v="144.2391400337219"/>
    <n v="21"/>
    <n v="73.78989248135845"/>
    <n v="2"/>
    <n v="73.719719247506831"/>
    <n v="38.132707834243767"/>
    <n v="9"/>
    <n v="4"/>
    <n v="72.138408014591505"/>
    <n v="72.452173913043325"/>
    <n v="1.5748048553256491"/>
    <n v="1.6684059435441119"/>
    <n v="1.5748048553256491"/>
    <n v="3.7776496549843483"/>
    <n v="3.3591306851584166"/>
    <n v="1"/>
    <n v="3.3591306851584166"/>
  </r>
  <r>
    <x v="3"/>
    <x v="3"/>
    <x v="2"/>
    <n v="15"/>
    <n v="4"/>
    <x v="0"/>
    <x v="0"/>
    <n v="45.499857090438248"/>
    <n v="215.93870496749881"/>
    <n v="10"/>
    <n v="44.816134852496788"/>
    <n v="2"/>
    <n v="45.499857090438312"/>
    <n v="116.0467903614044"/>
    <n v="9"/>
    <n v="5"/>
    <n v="44.712832299665003"/>
    <n v="45.499857090438312"/>
    <n v="1.5026909569901559"/>
    <n v="-1.4054735620663697E-13"/>
    <n v="-1.4054735620663697E-13"/>
    <n v="1.7297302477432119"/>
    <n v="-1.4054735620663697E-13"/>
    <n v="1"/>
    <n v="-1.4054735620663697E-13"/>
  </r>
  <r>
    <x v="3"/>
    <x v="3"/>
    <x v="2"/>
    <n v="15"/>
    <n v="4"/>
    <x v="0"/>
    <x v="1"/>
    <n v="40.902323797974837"/>
    <n v="212.83328056335449"/>
    <n v="11"/>
    <n v="38.028489678125247"/>
    <n v="2"/>
    <n v="40.902323797974908"/>
    <n v="108.5871465206146"/>
    <n v="9"/>
    <n v="5"/>
    <n v="37.880853895924503"/>
    <n v="40.902323797974908"/>
    <n v="7.0260900922012652"/>
    <n v="-1.7371696025624849E-13"/>
    <n v="-1.7371696025624849E-13"/>
    <n v="7.3870372670609346"/>
    <n v="-1.7371696025624849E-13"/>
    <n v="1"/>
    <n v="-1.7371696025624849E-13"/>
  </r>
  <r>
    <x v="3"/>
    <x v="3"/>
    <x v="2"/>
    <n v="15"/>
    <n v="4"/>
    <x v="0"/>
    <x v="2"/>
    <n v="36.722127705316247"/>
    <n v="213.04397749900821"/>
    <n v="17"/>
    <n v="33.543870550446599"/>
    <n v="2"/>
    <n v="36.722127705316382"/>
    <n v="104.4920933246613"/>
    <n v="9"/>
    <n v="5"/>
    <n v="32.762905211719414"/>
    <n v="36.722127705316382"/>
    <n v="8.6548829097654192"/>
    <n v="-3.6763425278016959E-13"/>
    <n v="-3.6763425278016959E-13"/>
    <n v="10.781571605459174"/>
    <n v="-3.6763425278016959E-13"/>
    <n v="1"/>
    <n v="-3.6763425278016959E-13"/>
  </r>
  <r>
    <x v="3"/>
    <x v="3"/>
    <x v="2"/>
    <n v="15"/>
    <n v="4"/>
    <x v="0"/>
    <x v="3"/>
    <n v="32.885431176792913"/>
    <n v="209.44677567481989"/>
    <n v="17"/>
    <n v="28.853038630574709"/>
    <n v="2"/>
    <n v="32.885431176792757"/>
    <n v="102.53226494789121"/>
    <n v="9"/>
    <n v="5"/>
    <n v="28.853038630574709"/>
    <n v="32.885431176792757"/>
    <n v="12.261942148606659"/>
    <n v="4.7534545320949257E-13"/>
    <n v="4.7534545320949257E-13"/>
    <n v="12.261942148606659"/>
    <n v="4.7534545320949257E-13"/>
    <n v="1"/>
    <n v="4.7534545320949257E-13"/>
  </r>
  <r>
    <x v="3"/>
    <x v="3"/>
    <x v="2"/>
    <n v="15"/>
    <n v="4"/>
    <x v="1"/>
    <x v="0"/>
    <n v="61.527383746687818"/>
    <n v="217.6868340969086"/>
    <n v="7"/>
    <n v="61.336973929977248"/>
    <n v="2"/>
    <n v="61.056621938767933"/>
    <n v="109.4288170337677"/>
    <n v="9"/>
    <n v="5"/>
    <n v="61.025364678472187"/>
    <n v="60.66666666666665"/>
    <n v="0.30947166142233434"/>
    <n v="0.76512567129140696"/>
    <n v="0.30947166142233434"/>
    <n v="0.81592786438389098"/>
    <n v="1.3989170798563368"/>
    <n v="1"/>
    <n v="1.3989170798563368"/>
  </r>
  <r>
    <x v="3"/>
    <x v="3"/>
    <x v="2"/>
    <n v="15"/>
    <n v="4"/>
    <x v="1"/>
    <x v="1"/>
    <n v="56.738093429869217"/>
    <n v="216.3946225643158"/>
    <n v="13"/>
    <n v="55.138505466492553"/>
    <n v="2"/>
    <n v="56.263754838756583"/>
    <n v="105.3699271678925"/>
    <n v="9"/>
    <n v="5"/>
    <n v="54.412413325788393"/>
    <n v="56.129032258064441"/>
    <n v="2.8192487034373559"/>
    <n v="0.83601432906612783"/>
    <n v="0.83601432906612783"/>
    <n v="4.0989747160881729"/>
    <n v="1.0734607650459771"/>
    <n v="1"/>
    <n v="1.0734607650459771"/>
  </r>
  <r>
    <x v="3"/>
    <x v="3"/>
    <x v="2"/>
    <n v="15"/>
    <n v="4"/>
    <x v="1"/>
    <x v="2"/>
    <n v="52.386869346228607"/>
    <n v="215.21755909919739"/>
    <n v="14"/>
    <n v="49.443123780950557"/>
    <n v="3"/>
    <n v="51.979166666666622"/>
    <n v="108.9483461380005"/>
    <n v="9"/>
    <n v="5"/>
    <n v="49.443123780950557"/>
    <n v="51.979166666666622"/>
    <n v="5.6192431462598442"/>
    <n v="0.77825356744921959"/>
    <n v="0.77825356744921959"/>
    <n v="5.6192431462598442"/>
    <n v="0.77825356744921959"/>
    <n v="1"/>
    <n v="0.77825356744921959"/>
  </r>
  <r>
    <x v="3"/>
    <x v="3"/>
    <x v="2"/>
    <n v="15"/>
    <n v="4"/>
    <x v="1"/>
    <x v="3"/>
    <n v="48.753293817471501"/>
    <n v="219.46529269218439"/>
    <n v="14"/>
    <n v="43.877450155552303"/>
    <n v="3"/>
    <n v="48.158508158508141"/>
    <n v="101.1662628650665"/>
    <n v="9"/>
    <n v="5"/>
    <n v="42.964663426323433"/>
    <n v="48.158508158508141"/>
    <n v="10.001054862413961"/>
    <n v="1.2199907173250508"/>
    <n v="1.2199907173250508"/>
    <n v="11.873311396805814"/>
    <n v="1.2199907173250508"/>
    <n v="1"/>
    <n v="1.2199907173250508"/>
  </r>
  <r>
    <x v="3"/>
    <x v="3"/>
    <x v="2"/>
    <n v="15"/>
    <n v="4"/>
    <x v="2"/>
    <x v="0"/>
    <n v="78.74274378929276"/>
    <n v="222.0289900302887"/>
    <n v="9"/>
    <n v="78.740551848922607"/>
    <n v="3"/>
    <n v="78.742743789292646"/>
    <n v="110.425555229187"/>
    <n v="9"/>
    <n v="5"/>
    <n v="78.733473845507959"/>
    <n v="78.742743789292646"/>
    <n v="2.7836728372312423E-3"/>
    <n v="1.4437754166381345E-13"/>
    <n v="1.4437754166381345E-13"/>
    <n v="1.1772441927609938E-2"/>
    <n v="1.4437754166381345E-13"/>
    <n v="0"/>
    <n v="1.1772441927609938E-2"/>
  </r>
  <r>
    <x v="3"/>
    <x v="3"/>
    <x v="2"/>
    <n v="15"/>
    <n v="4"/>
    <x v="2"/>
    <x v="1"/>
    <n v="74.010235130976923"/>
    <n v="220.91976308822629"/>
    <n v="10"/>
    <n v="72.125966499248392"/>
    <n v="3"/>
    <n v="74.01023402772563"/>
    <n v="104.82458567619319"/>
    <n v="9"/>
    <n v="5"/>
    <n v="72.125966499248392"/>
    <n v="74.01023402772563"/>
    <n v="2.5459568239364669"/>
    <n v="1.4906739466997736E-6"/>
    <n v="1.4906739466997736E-6"/>
    <n v="2.5459568239364669"/>
    <n v="1.4906739466997736E-6"/>
    <n v="1"/>
    <n v="1.4906739466997736E-6"/>
  </r>
  <r>
    <x v="3"/>
    <x v="3"/>
    <x v="2"/>
    <n v="15"/>
    <n v="4"/>
    <x v="2"/>
    <x v="2"/>
    <n v="69.691496457057468"/>
    <n v="219.30087518692019"/>
    <n v="10"/>
    <n v="65.617939002855934"/>
    <n v="3"/>
    <n v="69.691379696495915"/>
    <n v="108.2855463027954"/>
    <n v="9"/>
    <n v="5"/>
    <n v="63.479665414740637"/>
    <n v="69.691379696495915"/>
    <n v="5.8451284034510298"/>
    <n v="1.6753917979859281E-4"/>
    <n v="1.6753917979859281E-4"/>
    <n v="8.9133271031774157"/>
    <n v="1.6753917979859281E-4"/>
    <n v="1"/>
    <n v="1.6753917979859281E-4"/>
  </r>
  <r>
    <x v="3"/>
    <x v="3"/>
    <x v="2"/>
    <n v="15"/>
    <n v="4"/>
    <x v="2"/>
    <x v="3"/>
    <n v="65.722673888267494"/>
    <n v="219.618688583374"/>
    <n v="21"/>
    <n v="59.468842163007032"/>
    <n v="3"/>
    <n v="65.722198454050613"/>
    <n v="99.539976119995117"/>
    <n v="8"/>
    <n v="5"/>
    <n v="58.983824530226542"/>
    <n v="65.722198454050613"/>
    <n v="9.5154858365810746"/>
    <n v="7.2339451326823025E-4"/>
    <n v="7.2339451326823025E-4"/>
    <n v="10.25346194754249"/>
    <n v="7.2339451326823025E-4"/>
    <n v="1"/>
    <n v="7.2339451326823025E-4"/>
  </r>
  <r>
    <x v="3"/>
    <x v="3"/>
    <x v="2"/>
    <n v="15"/>
    <n v="4"/>
    <x v="3"/>
    <x v="0"/>
    <n v="90.482161615886824"/>
    <n v="223.5668044090271"/>
    <n v="8"/>
    <n v="90.482098366423543"/>
    <n v="3"/>
    <n v="88.966406359649497"/>
    <n v="105.7718985080719"/>
    <n v="8"/>
    <n v="5"/>
    <n v="89.804927552529847"/>
    <n v="87.333333333333542"/>
    <n v="6.9902688166948376E-5"/>
    <n v="1.6751978833927317"/>
    <n v="6.9902688166948376E-5"/>
    <n v="0.74847246270702317"/>
    <n v="3.4800542187758832"/>
    <n v="0"/>
    <n v="0.74847246270702317"/>
  </r>
  <r>
    <x v="3"/>
    <x v="3"/>
    <x v="2"/>
    <n v="15"/>
    <n v="4"/>
    <x v="3"/>
    <x v="1"/>
    <n v="86.667067687929162"/>
    <n v="224.3150181770325"/>
    <n v="8"/>
    <n v="85.655611431729383"/>
    <n v="3"/>
    <n v="84.983153200082782"/>
    <n v="97.74449896812439"/>
    <n v="8"/>
    <n v="5"/>
    <n v="85.049046629993043"/>
    <n v="84.983153200082782"/>
    <n v="1.1670595108188397"/>
    <n v="1.9429692647613512"/>
    <n v="1.1670595108188397"/>
    <n v="1.8669387359017269"/>
    <n v="1.9429692647613512"/>
    <n v="0"/>
    <n v="1.8669387359017269"/>
  </r>
  <r>
    <x v="3"/>
    <x v="3"/>
    <x v="2"/>
    <n v="15"/>
    <n v="4"/>
    <x v="3"/>
    <x v="2"/>
    <n v="83.038202567634542"/>
    <n v="221.74805641174319"/>
    <n v="21"/>
    <n v="81.465761695214411"/>
    <n v="3"/>
    <n v="81.268893857365043"/>
    <n v="100.03222322463991"/>
    <n v="9"/>
    <n v="5"/>
    <n v="80.818598415859782"/>
    <n v="81.268893857365043"/>
    <n v="1.8936354880025004"/>
    <n v="2.1307165323435302"/>
    <n v="1.8936354880025004"/>
    <n v="2.6729915667031623"/>
    <n v="2.1307165323435302"/>
    <n v="0"/>
    <n v="2.6729915667031623"/>
  </r>
  <r>
    <x v="3"/>
    <x v="3"/>
    <x v="2"/>
    <n v="15"/>
    <n v="4"/>
    <x v="3"/>
    <x v="3"/>
    <n v="79.648548160882541"/>
    <n v="221.99231004714969"/>
    <n v="21"/>
    <n v="78.531139599158706"/>
    <n v="3"/>
    <n v="77.794689761992728"/>
    <n v="100.2157065868378"/>
    <n v="9"/>
    <n v="5"/>
    <n v="77.608422242065558"/>
    <n v="77.794689761992728"/>
    <n v="1.4029239547050816"/>
    <n v="2.3275482625812511"/>
    <n v="1.4029239547050816"/>
    <n v="2.5614100519398315"/>
    <n v="2.3275482625812511"/>
    <n v="0"/>
    <n v="2.5614100519398315"/>
  </r>
  <r>
    <x v="3"/>
    <x v="3"/>
    <x v="3"/>
    <n v="15"/>
    <n v="4"/>
    <x v="0"/>
    <x v="0"/>
    <n v="49.427425667412251"/>
    <n v="336.46698260307312"/>
    <n v="8"/>
    <n v="49.206218873331593"/>
    <n v="3"/>
    <n v="49.427425667411917"/>
    <n v="254.7566180229187"/>
    <n v="9"/>
    <n v="4"/>
    <n v="49.167727524997083"/>
    <n v="49.427425667411917"/>
    <n v="0.44753857012322701"/>
    <n v="6.7564733808790159E-13"/>
    <n v="6.7564733808790159E-13"/>
    <n v="0.52541304530530741"/>
    <n v="6.7564733808790159E-13"/>
    <n v="1"/>
    <n v="6.7564733808790159E-13"/>
  </r>
  <r>
    <x v="3"/>
    <x v="3"/>
    <x v="3"/>
    <n v="15"/>
    <n v="4"/>
    <x v="0"/>
    <x v="1"/>
    <n v="45.10015996578727"/>
    <n v="328.05577349662781"/>
    <n v="10"/>
    <n v="42.457061960080331"/>
    <n v="3"/>
    <n v="45.10012148148521"/>
    <n v="228.47151374816889"/>
    <n v="9"/>
    <n v="4"/>
    <n v="42.251086690767892"/>
    <n v="45.10012148148521"/>
    <n v="5.8605069421305345"/>
    <n v="8.5330744034977602E-5"/>
    <n v="8.5330744034977602E-5"/>
    <n v="6.3172132364512006"/>
    <n v="8.5330744034977602E-5"/>
    <n v="1"/>
    <n v="8.5330744034977602E-5"/>
  </r>
  <r>
    <x v="3"/>
    <x v="3"/>
    <x v="3"/>
    <n v="15"/>
    <n v="4"/>
    <x v="0"/>
    <x v="2"/>
    <n v="41.160383354919233"/>
    <n v="324.88147139549261"/>
    <n v="17"/>
    <n v="38.005591112404609"/>
    <n v="3"/>
    <n v="41.148902085400927"/>
    <n v="204.90565180778501"/>
    <n v="9"/>
    <n v="4"/>
    <n v="37.349727432750953"/>
    <n v="41.148902085400927"/>
    <n v="7.664632798269559"/>
    <n v="2.7893981013988836E-2"/>
    <n v="2.7893981013988836E-2"/>
    <n v="9.2580671304968654"/>
    <n v="2.7893981013988836E-2"/>
    <n v="1"/>
    <n v="2.7893981013988836E-2"/>
  </r>
  <r>
    <x v="3"/>
    <x v="3"/>
    <x v="3"/>
    <n v="15"/>
    <n v="4"/>
    <x v="0"/>
    <x v="3"/>
    <n v="37.586102113299347"/>
    <n v="324.81534242629999"/>
    <n v="17"/>
    <n v="33.892415927279963"/>
    <n v="3"/>
    <n v="37.509208332924317"/>
    <n v="211.6112947463989"/>
    <n v="9"/>
    <n v="4"/>
    <n v="33.435420757059262"/>
    <n v="37.509208332924317"/>
    <n v="9.8272658731282014"/>
    <n v="0.20458035298058383"/>
    <n v="0.20458035298058383"/>
    <n v="11.0431279724838"/>
    <n v="0.20458035298058383"/>
    <n v="1"/>
    <n v="0.20458035298058383"/>
  </r>
  <r>
    <x v="3"/>
    <x v="3"/>
    <x v="3"/>
    <n v="15"/>
    <n v="4"/>
    <x v="1"/>
    <x v="0"/>
    <n v="65.256010726950805"/>
    <n v="334.80516719818121"/>
    <n v="6"/>
    <n v="65.225998610111844"/>
    <n v="3"/>
    <n v="64.253207432168082"/>
    <n v="249.03824639320371"/>
    <n v="9"/>
    <n v="4"/>
    <n v="65.036034551773497"/>
    <n v="63.809523809523967"/>
    <n v="4.5991344712351286E-2"/>
    <n v="1.536721726644813"/>
    <n v="4.5991344712351286E-2"/>
    <n v="0.33709718495932783"/>
    <n v="2.2166339948044631"/>
    <n v="0"/>
    <n v="0.33709718495932783"/>
  </r>
  <r>
    <x v="3"/>
    <x v="3"/>
    <x v="3"/>
    <n v="15"/>
    <n v="4"/>
    <x v="1"/>
    <x v="1"/>
    <n v="61.002026683279617"/>
    <n v="332.57134532928472"/>
    <n v="13"/>
    <n v="59.630785857349849"/>
    <n v="3"/>
    <n v="60.078377288585358"/>
    <n v="223.040776014328"/>
    <n v="9"/>
    <n v="4"/>
    <n v="59.130285405614643"/>
    <n v="59.465437788018477"/>
    <n v="2.2478610965652042"/>
    <n v="1.5141290296629226"/>
    <n v="1.5141290296629226"/>
    <n v="3.0683263809954853"/>
    <n v="2.5189144997412227"/>
    <n v="1"/>
    <n v="2.5189144997412227"/>
  </r>
  <r>
    <x v="3"/>
    <x v="3"/>
    <x v="3"/>
    <n v="15"/>
    <n v="4"/>
    <x v="1"/>
    <x v="2"/>
    <n v="57.032197614816653"/>
    <n v="327.1804141998291"/>
    <n v="13"/>
    <n v="54.930216820827077"/>
    <n v="3"/>
    <n v="56.209037417344632"/>
    <n v="236.79055070877081"/>
    <n v="9"/>
    <n v="4"/>
    <n v="54.51372800096501"/>
    <n v="56.209037417344632"/>
    <n v="3.6856037149154015"/>
    <n v="1.4433254054691522"/>
    <n v="1.4433254054691522"/>
    <n v="4.4158733472991019"/>
    <n v="1.4433254054691522"/>
    <n v="1"/>
    <n v="1.4433254054691522"/>
  </r>
  <r>
    <x v="3"/>
    <x v="3"/>
    <x v="3"/>
    <n v="15"/>
    <n v="4"/>
    <x v="1"/>
    <x v="3"/>
    <n v="53.35036602249653"/>
    <n v="334.27672815322882"/>
    <n v="14"/>
    <n v="49.780016056826248"/>
    <n v="3"/>
    <n v="52.605984157359323"/>
    <n v="196.22350525856021"/>
    <n v="8"/>
    <n v="4"/>
    <n v="48.942230806138006"/>
    <n v="52.605984157359323"/>
    <n v="6.6922689230749679"/>
    <n v="1.3952703995007636"/>
    <n v="1.3952703995007636"/>
    <n v="8.262614757881364"/>
    <n v="1.3952703995007636"/>
    <n v="1"/>
    <n v="1.3952703995007636"/>
  </r>
  <r>
    <x v="3"/>
    <x v="3"/>
    <x v="3"/>
    <n v="15"/>
    <n v="4"/>
    <x v="2"/>
    <x v="0"/>
    <n v="82.054411970902493"/>
    <n v="341.33891487121582"/>
    <n v="8"/>
    <n v="82.054408568568022"/>
    <n v="4"/>
    <n v="82.051999522535382"/>
    <n v="251.474739074707"/>
    <n v="9"/>
    <n v="4"/>
    <n v="82.054408568568022"/>
    <n v="82.051999522535382"/>
    <n v="4.1464369670386058E-6"/>
    <n v="2.9400592962212329E-3"/>
    <n v="4.1464369670386058E-6"/>
    <n v="4.1464369670386058E-6"/>
    <n v="2.9400592962212329E-3"/>
    <n v="0"/>
    <n v="4.1464369670386058E-6"/>
  </r>
  <r>
    <x v="3"/>
    <x v="3"/>
    <x v="3"/>
    <n v="15"/>
    <n v="4"/>
    <x v="2"/>
    <x v="1"/>
    <n v="77.829456265251636"/>
    <n v="333.96478414535522"/>
    <n v="9"/>
    <n v="77.143146745708691"/>
    <n v="4"/>
    <n v="77.588269374664421"/>
    <n v="218.65326380729681"/>
    <n v="9"/>
    <n v="4"/>
    <n v="77.143146745708691"/>
    <n v="77.588269374664421"/>
    <n v="0.8818120445348151"/>
    <n v="0.30989152714265805"/>
    <n v="0.30989152714265805"/>
    <n v="0.8818120445348151"/>
    <n v="0.30989152714265805"/>
    <n v="0"/>
    <n v="0.8818120445348151"/>
  </r>
  <r>
    <x v="3"/>
    <x v="3"/>
    <x v="3"/>
    <n v="15"/>
    <n v="4"/>
    <x v="2"/>
    <x v="2"/>
    <n v="73.737889882733299"/>
    <n v="333.7040867805481"/>
    <n v="10"/>
    <n v="71.678146334422934"/>
    <n v="4"/>
    <n v="73.498957960313874"/>
    <n v="216.69763469696039"/>
    <n v="9"/>
    <n v="4"/>
    <n v="70.75586097352263"/>
    <n v="73.498957960313874"/>
    <n v="2.793331286786227"/>
    <n v="0.32402869515170973"/>
    <n v="0.32402869515170973"/>
    <n v="4.0440930896626464"/>
    <n v="0.32402869515170973"/>
    <n v="1"/>
    <n v="0.32402869515170973"/>
  </r>
  <r>
    <x v="3"/>
    <x v="3"/>
    <x v="3"/>
    <n v="15"/>
    <n v="4"/>
    <x v="2"/>
    <x v="3"/>
    <n v="69.928453155408803"/>
    <n v="334.28892087936401"/>
    <n v="11"/>
    <n v="65.876031461008537"/>
    <n v="4"/>
    <n v="69.72867099477989"/>
    <n v="212.3173739910126"/>
    <n v="9"/>
    <n v="4"/>
    <n v="64.321370445751029"/>
    <n v="69.72867099477989"/>
    <n v="5.7950970049261281"/>
    <n v="0.28569509493498779"/>
    <n v="0.28569509493498779"/>
    <n v="8.0183136572413645"/>
    <n v="0.28569509493498779"/>
    <n v="1"/>
    <n v="0.28569509493498779"/>
  </r>
  <r>
    <x v="3"/>
    <x v="3"/>
    <x v="3"/>
    <n v="15"/>
    <n v="4"/>
    <x v="3"/>
    <x v="0"/>
    <n v="91.881715260896684"/>
    <n v="337.01170015335077"/>
    <n v="8"/>
    <n v="91.881714716749045"/>
    <n v="4"/>
    <n v="89.629339012444447"/>
    <n v="229.2790558338165"/>
    <n v="8"/>
    <n v="5"/>
    <n v="91.881714716749045"/>
    <n v="89.428571428571601"/>
    <n v="5.9222625241892276E-7"/>
    <n v="2.4513868097223148"/>
    <n v="5.9222625241892276E-7"/>
    <n v="5.9222625241892276E-7"/>
    <n v="2.6698933790683155"/>
    <n v="0"/>
    <n v="5.9222625241892276E-7"/>
  </r>
  <r>
    <x v="3"/>
    <x v="3"/>
    <x v="3"/>
    <n v="15"/>
    <n v="4"/>
    <x v="3"/>
    <x v="1"/>
    <n v="89.010899193212225"/>
    <n v="338.81895470619202"/>
    <n v="8"/>
    <n v="88.797144280714335"/>
    <n v="4"/>
    <n v="86.328283169724273"/>
    <n v="208.7003154754639"/>
    <n v="8"/>
    <n v="4"/>
    <n v="88.557708116888534"/>
    <n v="86.328283169724273"/>
    <n v="0.24014465018930042"/>
    <n v="3.0138062280046292"/>
    <n v="0.24014465018930042"/>
    <n v="0.50914110567512405"/>
    <n v="3.0138062280046292"/>
    <n v="0"/>
    <n v="0.50914110567512405"/>
  </r>
  <r>
    <x v="3"/>
    <x v="3"/>
    <x v="3"/>
    <n v="15"/>
    <n v="4"/>
    <x v="3"/>
    <x v="2"/>
    <n v="86.004178546297069"/>
    <n v="335.71900725364691"/>
    <n v="9"/>
    <n v="85.367070225667121"/>
    <n v="4"/>
    <n v="83.183635389186293"/>
    <n v="213.274139881134"/>
    <n v="9"/>
    <n v="4"/>
    <n v="84.855243966544606"/>
    <n v="83.183635389186293"/>
    <n v="0.74078763543678972"/>
    <n v="3.2795419999185795"/>
    <n v="0.74078763543678972"/>
    <n v="1.3359055329317266"/>
    <n v="3.2795419999185795"/>
    <n v="0"/>
    <n v="1.3359055329317266"/>
  </r>
  <r>
    <x v="3"/>
    <x v="3"/>
    <x v="3"/>
    <n v="15"/>
    <n v="4"/>
    <x v="3"/>
    <x v="3"/>
    <n v="82.934777611144355"/>
    <n v="338.2332170009613"/>
    <n v="14"/>
    <n v="81.922281508944337"/>
    <n v="4"/>
    <n v="80.192344963747345"/>
    <n v="209.67217087745669"/>
    <n v="9"/>
    <n v="4"/>
    <n v="81.875536320134529"/>
    <n v="80.192344963747345"/>
    <n v="1.2208341679618417"/>
    <n v="3.3067341908788039"/>
    <n v="1.2208341679618417"/>
    <n v="1.2771979638943296"/>
    <n v="3.3067341908788039"/>
    <n v="0"/>
    <n v="1.27719796389432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15"/>
    <n v="4"/>
    <x v="0"/>
    <x v="0"/>
    <n v="37.058765018979599"/>
    <n v="61.910721063613892"/>
    <n v="5"/>
    <n v="36.548604929723417"/>
    <n v="1"/>
    <n v="37.058765018979699"/>
    <n v="5.5901691913604736"/>
    <n v="7"/>
    <n v="4"/>
    <n v="36.146448223664621"/>
    <n v="37.058765018979699"/>
    <n v="1.3766246365600798"/>
    <n v="-2.6842767953942212E-13"/>
    <n v="-2.6842767953942212E-13"/>
    <n v="2.4618111122908086"/>
    <n v="-2.6842767953942212E-13"/>
    <n v="1"/>
    <n v="-2.6842767953942212E-13"/>
    <n v="1.0851864757307261"/>
    <n v="0"/>
    <n v="0"/>
  </r>
  <r>
    <x v="0"/>
    <x v="0"/>
    <x v="0"/>
    <n v="15"/>
    <n v="4"/>
    <x v="0"/>
    <x v="1"/>
    <n v="32.453458960979113"/>
    <n v="54.182689905166633"/>
    <n v="6"/>
    <n v="31.274140599344381"/>
    <n v="1"/>
    <n v="32.453458960979212"/>
    <n v="5.9372129440307617"/>
    <n v="8"/>
    <n v="4"/>
    <n v="31.206156069713789"/>
    <n v="32.453458960979212"/>
    <n v="3.6338757081416246"/>
    <n v="-3.0651889256556724E-13"/>
    <n v="-3.0651889256556724E-13"/>
    <n v="3.8433588628103923"/>
    <n v="-3.0651889256556724E-13"/>
    <n v="1"/>
    <n v="-3.0651889256556724E-13"/>
    <n v="0.20948315466876652"/>
    <n v="0"/>
    <n v="0"/>
  </r>
  <r>
    <x v="0"/>
    <x v="0"/>
    <x v="0"/>
    <n v="15"/>
    <n v="4"/>
    <x v="0"/>
    <x v="2"/>
    <n v="28.26466017107785"/>
    <n v="53.404272317886353"/>
    <n v="6"/>
    <n v="26.308848437665851"/>
    <n v="1"/>
    <n v="28.264660171077882"/>
    <n v="6.2679927349090576"/>
    <n v="8"/>
    <n v="4"/>
    <n v="26.21656468437531"/>
    <n v="28.264660171077882"/>
    <n v="6.9196364703273741"/>
    <n v="-1.1312509301605798E-13"/>
    <n v="-1.1312509301605798E-13"/>
    <n v="7.2461351889816017"/>
    <n v="-1.1312509301605798E-13"/>
    <n v="1"/>
    <n v="-1.1312509301605798E-13"/>
    <n v="0.32649871865422786"/>
    <n v="0"/>
    <n v="0"/>
  </r>
  <r>
    <x v="0"/>
    <x v="0"/>
    <x v="0"/>
    <n v="15"/>
    <n v="4"/>
    <x v="0"/>
    <x v="3"/>
    <n v="24.425709803482281"/>
    <n v="52.228412628173828"/>
    <n v="6"/>
    <n v="21.644483420006011"/>
    <n v="1"/>
    <n v="24.42570980348227"/>
    <n v="6.8571162223815918"/>
    <n v="8"/>
    <n v="4"/>
    <n v="21.644483420006011"/>
    <n v="24.42570980348227"/>
    <n v="11.386471082530264"/>
    <n v="4.3634928614774635E-14"/>
    <n v="4.3634928614774635E-14"/>
    <n v="11.386471082530264"/>
    <n v="4.3634928614774635E-14"/>
    <n v="1"/>
    <n v="4.3634928614774635E-14"/>
    <n v="0"/>
    <n v="0"/>
    <n v="0"/>
  </r>
  <r>
    <x v="0"/>
    <x v="0"/>
    <x v="0"/>
    <n v="15"/>
    <n v="4"/>
    <x v="1"/>
    <x v="0"/>
    <n v="49.721335974911291"/>
    <n v="54.286673545837402"/>
    <n v="4"/>
    <n v="49.661804472230592"/>
    <n v="1"/>
    <n v="48.186935416519773"/>
    <n v="7.0354382991790771"/>
    <n v="8"/>
    <n v="4"/>
    <n v="49.473052756436537"/>
    <n v="48.186935416519773"/>
    <n v="0.11973029588492434"/>
    <n v="3.086000261870991"/>
    <n v="0.11973029588492434"/>
    <n v="0.4993494515111862"/>
    <n v="3.086000261870991"/>
    <n v="0"/>
    <n v="0.4993494515111862"/>
    <n v="0.39170724214461228"/>
    <n v="0"/>
    <n v="0.38007421961398802"/>
  </r>
  <r>
    <x v="0"/>
    <x v="0"/>
    <x v="0"/>
    <n v="15"/>
    <n v="4"/>
    <x v="1"/>
    <x v="1"/>
    <n v="45.574170104578833"/>
    <n v="54.865694522857673"/>
    <n v="5"/>
    <n v="44.446178051368967"/>
    <n v="1"/>
    <n v="43.888799486674287"/>
    <n v="7.2371833324432373"/>
    <n v="8"/>
    <n v="4"/>
    <n v="44.050256908291331"/>
    <n v="43.888799486674287"/>
    <n v="2.4750687738722781"/>
    <n v="3.6980829580377086"/>
    <n v="2.4750687738722781"/>
    <n v="3.3438089882724924"/>
    <n v="3.6980829580377086"/>
    <n v="0"/>
    <n v="3.3438089882724924"/>
    <n v="0.90210064460261152"/>
    <n v="0"/>
    <n v="0.8907878257159656"/>
  </r>
  <r>
    <x v="0"/>
    <x v="0"/>
    <x v="0"/>
    <n v="15"/>
    <n v="4"/>
    <x v="1"/>
    <x v="2"/>
    <n v="41.818173739544363"/>
    <n v="54.148353099822998"/>
    <n v="13"/>
    <n v="40.608687807419592"/>
    <n v="1"/>
    <n v="39.93770996082273"/>
    <n v="7.1713004112243652"/>
    <n v="9"/>
    <n v="4"/>
    <n v="39.071255217420813"/>
    <n v="39.93770996082273"/>
    <n v="2.8922495268631243"/>
    <n v="4.4967620786926368"/>
    <n v="2.8922495268631243"/>
    <n v="6.5687194740548707"/>
    <n v="4.4967620786926368"/>
    <n v="1"/>
    <n v="4.4967620786926368"/>
    <n v="3.8495762313536215"/>
    <n v="0"/>
    <n v="1.6523012262274293"/>
  </r>
  <r>
    <x v="0"/>
    <x v="0"/>
    <x v="0"/>
    <n v="15"/>
    <n v="4"/>
    <x v="1"/>
    <x v="3"/>
    <n v="38.221858909013768"/>
    <n v="53.506236553192139"/>
    <n v="13"/>
    <n v="37.098154703579489"/>
    <n v="2"/>
    <n v="36.478260869565098"/>
    <n v="7.7664604187011719"/>
    <n v="9"/>
    <n v="4"/>
    <n v="34.55455614488875"/>
    <n v="36.284570221342463"/>
    <n v="2.9399517383736642"/>
    <n v="4.5617824177501793"/>
    <n v="2.9399517383736642"/>
    <n v="9.5947786654096188"/>
    <n v="5.0685360235434267"/>
    <n v="1"/>
    <n v="5.0685360235434267"/>
    <n v="6.9729161918816676"/>
    <n v="0.53097555531830931"/>
    <n v="2.1930591662515377"/>
  </r>
  <r>
    <x v="0"/>
    <x v="0"/>
    <x v="0"/>
    <n v="15"/>
    <n v="4"/>
    <x v="2"/>
    <x v="0"/>
    <n v="66.100519804936809"/>
    <n v="54.434797763824463"/>
    <n v="6"/>
    <n v="66.100509744620609"/>
    <n v="2"/>
    <n v="66.096675239503398"/>
    <n v="7.1069955825805664"/>
    <n v="8"/>
    <n v="4"/>
    <n v="66.100509744620609"/>
    <n v="66.096675239503398"/>
    <n v="1.5219723278037827E-5"/>
    <n v="5.8162408476612696E-3"/>
    <n v="1.5219723278037827E-5"/>
    <n v="1.5219723278037827E-5"/>
    <n v="5.8162408476612696E-3"/>
    <n v="0"/>
    <n v="1.5219723278037827E-5"/>
    <n v="0"/>
    <n v="0"/>
    <n v="0"/>
  </r>
  <r>
    <x v="0"/>
    <x v="0"/>
    <x v="0"/>
    <n v="15"/>
    <n v="4"/>
    <x v="2"/>
    <x v="1"/>
    <n v="62.312776130824354"/>
    <n v="55.337999820709229"/>
    <n v="11"/>
    <n v="62.133459590855011"/>
    <n v="2"/>
    <n v="61.973024037622302"/>
    <n v="7.456667423248291"/>
    <n v="8"/>
    <n v="4"/>
    <n v="61.041181996442219"/>
    <n v="61.973024037622302"/>
    <n v="0.28776849805707722"/>
    <n v="0.54523665016745348"/>
    <n v="0.28776849805707722"/>
    <n v="2.0406635899393235"/>
    <n v="0.54523665016745348"/>
    <n v="0"/>
    <n v="2.0406635899393235"/>
    <n v="1.7625049146378544"/>
    <n v="0"/>
    <n v="0.25821120260994201"/>
  </r>
  <r>
    <x v="0"/>
    <x v="0"/>
    <x v="0"/>
    <n v="15"/>
    <n v="4"/>
    <x v="2"/>
    <x v="2"/>
    <n v="58.527819641624887"/>
    <n v="54.77678656578064"/>
    <n v="11"/>
    <n v="58.127207402561332"/>
    <n v="2"/>
    <n v="58.224250217730408"/>
    <n v="6.8169121742248544"/>
    <n v="8"/>
    <n v="4"/>
    <n v="56.199381728016498"/>
    <n v="58.224250217730408"/>
    <n v="0.68448174136089057"/>
    <n v="0.51867543631948643"/>
    <n v="0.51867543631948643"/>
    <n v="3.9783438506094781"/>
    <n v="0.51867543631948643"/>
    <n v="1"/>
    <n v="0.51867543631948643"/>
    <n v="3.311035637789586"/>
    <n v="0"/>
    <n v="0"/>
  </r>
  <r>
    <x v="0"/>
    <x v="0"/>
    <x v="0"/>
    <n v="15"/>
    <n v="4"/>
    <x v="2"/>
    <x v="3"/>
    <n v="54.802388890098392"/>
    <n v="54.986883163452148"/>
    <n v="11"/>
    <n v="54.080625516560097"/>
    <n v="2"/>
    <n v="54.801456730002833"/>
    <n v="7.5224704742431641"/>
    <n v="8"/>
    <n v="4"/>
    <n v="51.888837198324858"/>
    <n v="54.801456730002833"/>
    <n v="1.3170290349673091"/>
    <n v="1.700947922960278E-3"/>
    <n v="1.700947922960278E-3"/>
    <n v="5.3164684072740309"/>
    <n v="1.700947922960278E-3"/>
    <n v="1"/>
    <n v="1.700947922960278E-3"/>
    <n v="3.9995074018448018"/>
    <n v="0"/>
    <n v="0"/>
  </r>
  <r>
    <x v="0"/>
    <x v="0"/>
    <x v="0"/>
    <n v="15"/>
    <n v="4"/>
    <x v="3"/>
    <x v="0"/>
    <n v="74.361292292803142"/>
    <n v="57.460929393768311"/>
    <n v="7"/>
    <n v="74.361292292693122"/>
    <n v="2"/>
    <n v="74.361291610403114"/>
    <n v="6.9961104393005371"/>
    <n v="7"/>
    <n v="4"/>
    <n v="74.361289505713003"/>
    <n v="74.361291610403114"/>
    <n v="1.479539069491695E-10"/>
    <n v="9.1768177636466926E-7"/>
    <n v="1.479539069491695E-10"/>
    <n v="3.748038869669058E-6"/>
    <n v="9.1768177636466926E-7"/>
    <n v="0"/>
    <n v="3.748038869669058E-6"/>
    <n v="3.7478909501558212E-6"/>
    <n v="0"/>
    <n v="9.1753382245907754E-7"/>
  </r>
  <r>
    <x v="0"/>
    <x v="0"/>
    <x v="0"/>
    <n v="15"/>
    <n v="4"/>
    <x v="3"/>
    <x v="1"/>
    <n v="71.121527394452841"/>
    <n v="55.794525861740112"/>
    <n v="9"/>
    <n v="70.962193127053965"/>
    <n v="2"/>
    <n v="70.629801533717085"/>
    <n v="6.940948486328125"/>
    <n v="8"/>
    <n v="4"/>
    <n v="70.639187917620731"/>
    <n v="70.629801533717085"/>
    <n v="0.22403099769663154"/>
    <n v="0.69138821781561977"/>
    <n v="0.22403099769663154"/>
    <n v="0.67819054863229744"/>
    <n v="0.69138821781561977"/>
    <n v="0"/>
    <n v="0.67819054863229744"/>
    <n v="0.4573214173326513"/>
    <n v="0"/>
    <n v="0.45517929364853515"/>
  </r>
  <r>
    <x v="0"/>
    <x v="0"/>
    <x v="0"/>
    <n v="15"/>
    <n v="4"/>
    <x v="3"/>
    <x v="2"/>
    <n v="67.881762733370635"/>
    <n v="56.069885730743408"/>
    <n v="9"/>
    <n v="67.526379663254446"/>
    <n v="2"/>
    <n v="67.237537827639017"/>
    <n v="6.7740812301635742"/>
    <n v="8"/>
    <n v="4"/>
    <n v="66.808133152195964"/>
    <n v="67.237537827639017"/>
    <n v="0.52353247147113913"/>
    <n v="0.9490397417374643"/>
    <n v="0.52353247147113913"/>
    <n v="1.5816171206274168"/>
    <n v="0.9490397417374643"/>
    <n v="0"/>
    <n v="1.5816171206274168"/>
    <n v="1.0682225052613918"/>
    <n v="0"/>
    <n v="0.42774666294246322"/>
  </r>
  <r>
    <x v="0"/>
    <x v="0"/>
    <x v="0"/>
    <n v="15"/>
    <n v="4"/>
    <x v="3"/>
    <x v="3"/>
    <n v="64.641998248118981"/>
    <n v="55.413180589675903"/>
    <n v="9"/>
    <n v="64.049658386011757"/>
    <n v="2"/>
    <n v="64.140253574263497"/>
    <n v="6.874575138092041"/>
    <n v="8"/>
    <n v="4"/>
    <n v="63.561301272889487"/>
    <n v="64.140253574263497"/>
    <n v="0.91633903369387304"/>
    <n v="0.77618991902077239"/>
    <n v="0.77618991902077239"/>
    <n v="1.6718186388381648"/>
    <n v="0.77618991902077239"/>
    <n v="0"/>
    <n v="1.6718186388381648"/>
    <n v="0.76138943316903962"/>
    <n v="0"/>
    <n v="0"/>
  </r>
  <r>
    <x v="0"/>
    <x v="0"/>
    <x v="1"/>
    <n v="15"/>
    <n v="4"/>
    <x v="0"/>
    <x v="0"/>
    <n v="42.169722360347613"/>
    <n v="87.401851892471313"/>
    <n v="5"/>
    <n v="42.158998858068507"/>
    <n v="2"/>
    <n v="42.15093924507125"/>
    <n v="15.44442486763"/>
    <n v="7"/>
    <n v="4"/>
    <n v="42.119316953770777"/>
    <n v="42.15093924507125"/>
    <n v="2.5429387908869089E-2"/>
    <n v="4.4541709608279072E-2"/>
    <n v="2.5429387908869089E-2"/>
    <n v="0.11952985164595778"/>
    <n v="4.4541709608279072E-2"/>
    <n v="0"/>
    <n v="0.11952985164595778"/>
    <n v="9.4142396369898046E-2"/>
    <n v="0"/>
    <n v="1.9117183082053162E-2"/>
  </r>
  <r>
    <x v="0"/>
    <x v="0"/>
    <x v="1"/>
    <n v="15"/>
    <n v="4"/>
    <x v="0"/>
    <x v="1"/>
    <n v="37.946451003252882"/>
    <n v="85.458765745162964"/>
    <n v="5"/>
    <n v="36.706228708612137"/>
    <n v="2"/>
    <n v="37.933377634959982"/>
    <n v="16.725780248641971"/>
    <n v="7"/>
    <n v="4"/>
    <n v="36.706228708612137"/>
    <n v="37.933377634959982"/>
    <n v="3.2683485855750498"/>
    <n v="3.4452150193913587E-2"/>
    <n v="3.4452150193913587E-2"/>
    <n v="3.2683485855750498"/>
    <n v="3.4452150193913587E-2"/>
    <n v="1"/>
    <n v="3.4452150193913587E-2"/>
    <n v="0"/>
    <n v="0"/>
    <n v="0"/>
  </r>
  <r>
    <x v="0"/>
    <x v="0"/>
    <x v="1"/>
    <n v="15"/>
    <n v="4"/>
    <x v="0"/>
    <x v="2"/>
    <n v="34.116154543930627"/>
    <n v="84.317501544952393"/>
    <n v="6"/>
    <n v="31.461495437408381"/>
    <n v="2"/>
    <n v="34.076254618545278"/>
    <n v="12.48298192024231"/>
    <n v="7"/>
    <n v="4"/>
    <n v="31.461495437408381"/>
    <n v="34.076254618545278"/>
    <n v="7.7812377801955934"/>
    <n v="0.11695317341223396"/>
    <n v="0.11695317341223396"/>
    <n v="7.7812377801955934"/>
    <n v="0.11695317341223396"/>
    <n v="1"/>
    <n v="0.11695317341223396"/>
    <n v="0"/>
    <n v="0"/>
    <n v="0"/>
  </r>
  <r>
    <x v="0"/>
    <x v="0"/>
    <x v="1"/>
    <n v="15"/>
    <n v="4"/>
    <x v="0"/>
    <x v="3"/>
    <n v="30.605484908180831"/>
    <n v="85.134684801101685"/>
    <n v="6"/>
    <n v="26.673716247142451"/>
    <n v="2"/>
    <n v="30.525132339210611"/>
    <n v="14.08720541000366"/>
    <n v="8"/>
    <n v="4"/>
    <n v="26.439070875723779"/>
    <n v="30.525132339210611"/>
    <n v="12.846614496826417"/>
    <n v="0.26254303505167337"/>
    <n v="0.26254303505167337"/>
    <n v="13.613292012711653"/>
    <n v="0.26254303505167337"/>
    <n v="1"/>
    <n v="0.26254303505167337"/>
    <n v="0.76869567283501006"/>
    <n v="0"/>
    <n v="0"/>
  </r>
  <r>
    <x v="0"/>
    <x v="0"/>
    <x v="1"/>
    <n v="15"/>
    <n v="4"/>
    <x v="1"/>
    <x v="0"/>
    <n v="52.448046081675038"/>
    <n v="87.002492189407349"/>
    <n v="4"/>
    <n v="52.446469778920623"/>
    <n v="3"/>
    <n v="50.8"/>
    <n v="14.036750793457029"/>
    <n v="8"/>
    <n v="4"/>
    <n v="52.263791018028222"/>
    <n v="49.594277996681548"/>
    <n v="3.0054556311985966E-3"/>
    <n v="3.1422449543851663"/>
    <n v="3.0054556311985966E-3"/>
    <n v="0.35130968150821823"/>
    <n v="5.4411332703404103"/>
    <n v="0"/>
    <n v="0.35130968150821823"/>
    <n v="0.35960386002441097"/>
    <n v="2.3734685104693884"/>
    <n v="0.34831469432061435"/>
  </r>
  <r>
    <x v="0"/>
    <x v="0"/>
    <x v="1"/>
    <n v="15"/>
    <n v="4"/>
    <x v="1"/>
    <x v="1"/>
    <n v="49.249744877576482"/>
    <n v="86.604326248168945"/>
    <n v="5"/>
    <n v="48.558097347460951"/>
    <n v="3"/>
    <n v="46.933333333333273"/>
    <n v="15.168073415756229"/>
    <n v="9"/>
    <n v="4"/>
    <n v="48.32682962235728"/>
    <n v="46.326930788869547"/>
    <n v="1.4043677420762442"/>
    <n v="4.7033980582057318"/>
    <n v="1.4043677420762442"/>
    <n v="1.8739493118458919"/>
    <n v="5.9346786383815351"/>
    <n v="0"/>
    <n v="1.8739493118458919"/>
    <n v="0.49275793701066184"/>
    <n v="1.2920508759880556"/>
    <n v="0.47627015418008967"/>
  </r>
  <r>
    <x v="0"/>
    <x v="0"/>
    <x v="1"/>
    <n v="15"/>
    <n v="4"/>
    <x v="1"/>
    <x v="2"/>
    <n v="46.302213764167981"/>
    <n v="85.432674407958984"/>
    <n v="13"/>
    <n v="45.507112370660593"/>
    <n v="3"/>
    <n v="43.418181818181843"/>
    <n v="15.14510917663574"/>
    <n v="9"/>
    <n v="4"/>
    <n v="44.866494745276057"/>
    <n v="43.237196351574127"/>
    <n v="1.7171995221591212"/>
    <n v="6.228712866031497"/>
    <n v="1.7171995221591212"/>
    <n v="3.1007567504320646"/>
    <n v="6.6195915128485421"/>
    <n v="0"/>
    <n v="3.1007567504320646"/>
    <n v="1.4754593549476323"/>
    <n v="0.4168425738452412"/>
    <n v="1.4077307744043013"/>
  </r>
  <r>
    <x v="0"/>
    <x v="0"/>
    <x v="1"/>
    <n v="15"/>
    <n v="4"/>
    <x v="1"/>
    <x v="3"/>
    <n v="43.422924568197281"/>
    <n v="88.955621480941772"/>
    <n v="13"/>
    <n v="42.844782250856632"/>
    <n v="2"/>
    <n v="40.314879717959222"/>
    <n v="15.289408206939701"/>
    <n v="9"/>
    <n v="4"/>
    <n v="41.717478723455393"/>
    <n v="40.314879717959222"/>
    <n v="1.331421877014884"/>
    <n v="7.1576128995106307"/>
    <n v="1.331421877014884"/>
    <n v="3.9275241400735768"/>
    <n v="7.1576128995106307"/>
    <n v="1"/>
    <n v="7.1576128995106307"/>
    <n v="2.7962467835394644"/>
    <n v="0"/>
    <n v="2.6311337534658601"/>
  </r>
  <r>
    <x v="0"/>
    <x v="0"/>
    <x v="1"/>
    <n v="15"/>
    <n v="4"/>
    <x v="2"/>
    <x v="0"/>
    <n v="69.270769283138364"/>
    <n v="94.659720659255981"/>
    <n v="6"/>
    <n v="69.270769248653394"/>
    <n v="3"/>
    <n v="69.269590930390819"/>
    <n v="14.51410841941833"/>
    <n v="8"/>
    <n v="4"/>
    <n v="69.266586855281105"/>
    <n v="69.269590930390819"/>
    <n v="4.9782859211013789E-8"/>
    <n v="1.7010822309883589E-3"/>
    <n v="4.9782859211013789E-8"/>
    <n v="6.037796173684413E-3"/>
    <n v="1.7010822309883589E-3"/>
    <n v="0"/>
    <n v="6.037796173684413E-3"/>
    <n v="6.0378490996033686E-3"/>
    <n v="0"/>
    <n v="1.7010324489759702E-3"/>
  </r>
  <r>
    <x v="0"/>
    <x v="0"/>
    <x v="1"/>
    <n v="15"/>
    <n v="4"/>
    <x v="2"/>
    <x v="1"/>
    <n v="66.322918421127511"/>
    <n v="91.779518127441406"/>
    <n v="11"/>
    <n v="66.312056109226077"/>
    <n v="3"/>
    <n v="65.36151517180113"/>
    <n v="14.89751052856445"/>
    <n v="8"/>
    <n v="4"/>
    <n v="65.967562978599275"/>
    <n v="65.36151517180113"/>
    <n v="1.6377916050771515E-2"/>
    <n v="1.4495792287393081"/>
    <n v="1.6377916050771515E-2"/>
    <n v="0.53579584702809968"/>
    <n v="1.4495792287393081"/>
    <n v="0"/>
    <n v="0.53579584702809968"/>
    <n v="0.52705805506697645"/>
    <n v="0"/>
    <n v="0.5195030147449643"/>
  </r>
  <r>
    <x v="0"/>
    <x v="0"/>
    <x v="1"/>
    <n v="15"/>
    <n v="4"/>
    <x v="2"/>
    <x v="2"/>
    <n v="63.375294677158919"/>
    <n v="90.318544149398804"/>
    <n v="11"/>
    <n v="63.347476773532222"/>
    <n v="3"/>
    <n v="61.808719027628207"/>
    <n v="15.65157914161682"/>
    <n v="8"/>
    <n v="4"/>
    <n v="62.811130637846396"/>
    <n v="61.808719027628207"/>
    <n v="4.3893923915313202E-2"/>
    <n v="2.4719027461900254"/>
    <n v="4.3893923915313202E-2"/>
    <n v="0.89019552837811611"/>
    <n v="2.4719027461900254"/>
    <n v="0"/>
    <n v="0.89019552837811611"/>
    <n v="0.86775157958876492"/>
    <n v="0"/>
    <n v="0.84667324257170862"/>
  </r>
  <r>
    <x v="0"/>
    <x v="0"/>
    <x v="1"/>
    <n v="15"/>
    <n v="4"/>
    <x v="2"/>
    <x v="3"/>
    <n v="60.427980109253767"/>
    <n v="89.072327136993408"/>
    <n v="11"/>
    <n v="60.373719319413652"/>
    <n v="3"/>
    <n v="58.56486167860097"/>
    <n v="14.973878383636469"/>
    <n v="8"/>
    <n v="4"/>
    <n v="59.801287963323908"/>
    <n v="58.56486167860097"/>
    <n v="8.9794147912955077E-2"/>
    <n v="3.0832048784094379"/>
    <n v="8.9794147912955077E-2"/>
    <n v="1.0370893496635158"/>
    <n v="3.0832048784094379"/>
    <n v="0"/>
    <n v="1.0370893496635158"/>
    <n v="0.97743141481525098"/>
    <n v="0"/>
    <n v="0.94814658189473899"/>
  </r>
  <r>
    <x v="0"/>
    <x v="0"/>
    <x v="1"/>
    <n v="15"/>
    <n v="4"/>
    <x v="3"/>
    <x v="0"/>
    <n v="74.805186999952284"/>
    <n v="94.874569654464722"/>
    <n v="6"/>
    <n v="74.805186999950863"/>
    <n v="3"/>
    <n v="74.805186778601964"/>
    <n v="15.04573440551758"/>
    <n v="8"/>
    <n v="4"/>
    <n v="74.805186999950863"/>
    <n v="74.805186778601964"/>
    <n v="1.8997151514655087E-12"/>
    <n v="2.9590236758208571E-7"/>
    <n v="1.8997151514655087E-12"/>
    <n v="1.8997151514655087E-12"/>
    <n v="2.9590236758208571E-7"/>
    <n v="0"/>
    <n v="1.8997151514655087E-12"/>
    <n v="0"/>
    <n v="0"/>
    <n v="0"/>
  </r>
  <r>
    <x v="0"/>
    <x v="0"/>
    <x v="1"/>
    <n v="15"/>
    <n v="4"/>
    <x v="3"/>
    <x v="1"/>
    <n v="72.806457327322022"/>
    <n v="89.113256216049194"/>
    <n v="9"/>
    <n v="72.802076929737254"/>
    <n v="2"/>
    <n v="72.068190315401068"/>
    <n v="15.469413757324221"/>
    <n v="8"/>
    <n v="4"/>
    <n v="72.776881791103378"/>
    <n v="71.471606455811198"/>
    <n v="6.016495988913087E-3"/>
    <n v="1.0140130958465201"/>
    <n v="6.016495988913087E-3"/>
    <n v="4.0622133399073203E-2"/>
    <n v="1.8334237381028227"/>
    <n v="0"/>
    <n v="4.0622133399073203E-2"/>
    <n v="3.4960137785632422E-2"/>
    <n v="0.82780469022319758"/>
    <n v="3.4607719582220642E-2"/>
  </r>
  <r>
    <x v="0"/>
    <x v="0"/>
    <x v="1"/>
    <n v="15"/>
    <n v="4"/>
    <x v="3"/>
    <x v="2"/>
    <n v="70.807727805567623"/>
    <n v="88.455293655395508"/>
    <n v="9"/>
    <n v="70.794550694278186"/>
    <n v="2"/>
    <n v="70.124009819590427"/>
    <n v="15.47889947891235"/>
    <n v="8"/>
    <n v="4"/>
    <n v="70.722060248669763"/>
    <n v="68.441078889638007"/>
    <n v="1.8609707863554512E-2"/>
    <n v="0.96559797520212975"/>
    <n v="1.8609707863554512E-2"/>
    <n v="0.12098616853388727"/>
    <n v="3.3423596396543687"/>
    <n v="0"/>
    <n v="0.12098616853388727"/>
    <n v="0.10337464414103097"/>
    <n v="2.3999353920035849"/>
    <n v="0.10239551617675863"/>
  </r>
  <r>
    <x v="0"/>
    <x v="0"/>
    <x v="1"/>
    <n v="15"/>
    <n v="4"/>
    <x v="3"/>
    <x v="3"/>
    <n v="68.808998287412422"/>
    <n v="89.091794967651367"/>
    <n v="9"/>
    <n v="68.780198733871387"/>
    <n v="2"/>
    <n v="68.183669706250683"/>
    <n v="16.22083139419556"/>
    <n v="8"/>
    <n v="4"/>
    <n v="68.624282226762517"/>
    <n v="65.674075459653821"/>
    <n v="4.1854342103252257E-2"/>
    <n v="0.90878896180084834"/>
    <n v="4.1854342103252257E-2"/>
    <n v="0.26844753629220552"/>
    <n v="4.5559780054697994"/>
    <n v="0"/>
    <n v="0.26844753629220552"/>
    <n v="0.22867133403143367"/>
    <n v="3.6806382780638116"/>
    <n v="0.22668807299053001"/>
  </r>
  <r>
    <x v="0"/>
    <x v="0"/>
    <x v="2"/>
    <n v="15"/>
    <n v="4"/>
    <x v="0"/>
    <x v="0"/>
    <n v="45.173476673891471"/>
    <n v="135.54164814949041"/>
    <n v="4"/>
    <n v="45.172002243548391"/>
    <n v="3"/>
    <n v="45.115789599117178"/>
    <n v="35.82097601890564"/>
    <n v="8"/>
    <n v="5"/>
    <n v="45.172002243548391"/>
    <n v="45.115789599117178"/>
    <n v="3.2639293046320289E-3"/>
    <n v="0.1277012065968213"/>
    <n v="3.2639293046320289E-3"/>
    <n v="3.2639293046320289E-3"/>
    <n v="0.1277012065968213"/>
    <n v="0"/>
    <n v="3.2639293046320289E-3"/>
    <n v="0"/>
    <n v="0"/>
    <n v="0"/>
  </r>
  <r>
    <x v="0"/>
    <x v="0"/>
    <x v="2"/>
    <n v="15"/>
    <n v="4"/>
    <x v="0"/>
    <x v="1"/>
    <n v="41.743096477473259"/>
    <n v="132.33728432655329"/>
    <n v="5"/>
    <n v="40.9492574275816"/>
    <n v="3"/>
    <n v="41.208417047121749"/>
    <n v="31.8963189125061"/>
    <n v="7"/>
    <n v="5"/>
    <n v="40.9492574275816"/>
    <n v="41.208417047121749"/>
    <n v="1.9017253555208959"/>
    <n v="1.2808810928534027"/>
    <n v="1.2808810928534027"/>
    <n v="1.9017253555208959"/>
    <n v="1.2808810928534027"/>
    <n v="0"/>
    <n v="1.9017253555208959"/>
    <n v="0"/>
    <n v="0"/>
    <n v="0"/>
  </r>
  <r>
    <x v="0"/>
    <x v="0"/>
    <x v="2"/>
    <n v="15"/>
    <n v="4"/>
    <x v="0"/>
    <x v="2"/>
    <n v="38.389388899109882"/>
    <n v="130.17403221130371"/>
    <n v="6"/>
    <n v="36.513497182451047"/>
    <n v="3"/>
    <n v="37.614766179865981"/>
    <n v="31.080508470535278"/>
    <n v="7"/>
    <n v="5"/>
    <n v="36.513497182451047"/>
    <n v="35.76922754953199"/>
    <n v="4.8864849648657209"/>
    <n v="2.0178042460630619"/>
    <n v="2.0178042460630619"/>
    <n v="4.8864849648657209"/>
    <n v="6.8252228668288168"/>
    <n v="1"/>
    <n v="6.8252228668288168"/>
    <n v="0"/>
    <n v="4.906420583631995"/>
    <n v="2.9277571264138524"/>
  </r>
  <r>
    <x v="0"/>
    <x v="0"/>
    <x v="2"/>
    <n v="15"/>
    <n v="4"/>
    <x v="0"/>
    <x v="3"/>
    <n v="35.135662157198958"/>
    <n v="132.25229215621951"/>
    <n v="6"/>
    <n v="32.245341319657882"/>
    <n v="3"/>
    <n v="34.290761957424671"/>
    <n v="32.998698949813843"/>
    <n v="8"/>
    <n v="5"/>
    <n v="31.782774660120289"/>
    <n v="32.930495730855"/>
    <n v="8.2261743769325175"/>
    <n v="2.4046798833451755"/>
    <n v="2.4046798833451755"/>
    <n v="9.5426905065220033"/>
    <n v="6.2761487644032927"/>
    <n v="1"/>
    <n v="6.2761487644032927"/>
    <n v="1.3489541588837102"/>
    <n v="3.966859144916564"/>
    <n v="3.966859144916564"/>
  </r>
  <r>
    <x v="0"/>
    <x v="0"/>
    <x v="2"/>
    <n v="15"/>
    <n v="4"/>
    <x v="1"/>
    <x v="0"/>
    <n v="53.9636216957987"/>
    <n v="137.8902876377106"/>
    <n v="4"/>
    <n v="53.963560301065151"/>
    <n v="4"/>
    <n v="52.999999999999922"/>
    <n v="33.118144512176507"/>
    <n v="8"/>
    <n v="5"/>
    <n v="53.891069724302078"/>
    <n v="49.898830831088581"/>
    <n v="1.1377059511606347E-4"/>
    <n v="1.7856875901155473"/>
    <n v="1.1377059511606347E-4"/>
    <n v="0.13444607536834577"/>
    <n v="7.5324649031600872"/>
    <n v="0"/>
    <n v="0.13444607536834577"/>
    <n v="0.13677467313787384"/>
    <n v="5.8512625828515938"/>
    <n v="0.13433245760406617"/>
  </r>
  <r>
    <x v="0"/>
    <x v="0"/>
    <x v="2"/>
    <n v="15"/>
    <n v="4"/>
    <x v="1"/>
    <x v="1"/>
    <n v="51.857374933298253"/>
    <n v="133.2656395435333"/>
    <n v="5"/>
    <n v="51.732278891195307"/>
    <n v="4"/>
    <n v="49.238095238095333"/>
    <n v="33.021656513214111"/>
    <n v="8"/>
    <n v="5"/>
    <n v="51.732278891195307"/>
    <n v="47.39486583380242"/>
    <n v="0.24123095753275475"/>
    <n v="5.0509299758654933"/>
    <n v="0.24123095753275475"/>
    <n v="0.24123095753275475"/>
    <n v="8.6053509365557979"/>
    <n v="0"/>
    <n v="0.24123095753275475"/>
    <n v="0"/>
    <n v="3.7435026586219631"/>
    <n v="0"/>
  </r>
  <r>
    <x v="0"/>
    <x v="0"/>
    <x v="2"/>
    <n v="15"/>
    <n v="4"/>
    <x v="1"/>
    <x v="2"/>
    <n v="49.642261125346117"/>
    <n v="134.4762558937073"/>
    <n v="5"/>
    <n v="49.174559820346637"/>
    <n v="2"/>
    <n v="45.968344411437229"/>
    <n v="33.493839502334588"/>
    <n v="9"/>
    <n v="5"/>
    <n v="49.163092991627018"/>
    <n v="44.94179492012136"/>
    <n v="0.94214343665478817"/>
    <n v="7.4007843934269877"/>
    <n v="0.94214343665478817"/>
    <n v="0.96524236176350942"/>
    <n v="9.4686786996993071"/>
    <n v="0"/>
    <n v="0.96524236176350942"/>
    <n v="2.4945054833792418E-2"/>
    <n v="2.2331661156377356"/>
    <n v="2.3318619956156712E-2"/>
  </r>
  <r>
    <x v="0"/>
    <x v="0"/>
    <x v="2"/>
    <n v="15"/>
    <n v="4"/>
    <x v="1"/>
    <x v="3"/>
    <n v="47.276506807081887"/>
    <n v="131.18492722511289"/>
    <n v="8"/>
    <n v="46.555493694964078"/>
    <n v="2"/>
    <n v="43.872044331604222"/>
    <n v="31.94646143913269"/>
    <n v="8"/>
    <n v="5"/>
    <n v="46.538164346594378"/>
    <n v="42.558622958803333"/>
    <n v="1.5250981106958681"/>
    <n v="7.2011717984368628"/>
    <n v="1.5250981106958681"/>
    <n v="1.5617534169781495"/>
    <n v="9.9793410446556674"/>
    <n v="0"/>
    <n v="1.5617534169781495"/>
    <n v="3.9499751228177601E-2"/>
    <n v="2.9937546627038207"/>
    <n v="3.7222993452164767E-2"/>
  </r>
  <r>
    <x v="0"/>
    <x v="0"/>
    <x v="2"/>
    <n v="15"/>
    <n v="4"/>
    <x v="2"/>
    <x v="0"/>
    <n v="71.110725475996077"/>
    <n v="134.77937197685239"/>
    <n v="6"/>
    <n v="71.110725475856185"/>
    <n v="4"/>
    <n v="71.110461328948716"/>
    <n v="31.770228862762451"/>
    <n v="8"/>
    <n v="5"/>
    <n v="71.109122669348324"/>
    <n v="71.110461328948716"/>
    <n v="1.9672370501081433E-10"/>
    <n v="3.7145879976954667E-4"/>
    <n v="1.9672370501081433E-10"/>
    <n v="2.2539590716089369E-3"/>
    <n v="3.7145879976954667E-4"/>
    <n v="0"/>
    <n v="2.2539590716089369E-3"/>
    <n v="2.2539672474449165E-3"/>
    <n v="0"/>
    <n v="3.7145860304657239E-4"/>
  </r>
  <r>
    <x v="0"/>
    <x v="0"/>
    <x v="2"/>
    <n v="15"/>
    <n v="4"/>
    <x v="2"/>
    <x v="1"/>
    <n v="68.756066160363176"/>
    <n v="134.49668836593631"/>
    <n v="8"/>
    <n v="68.754957816391268"/>
    <n v="4"/>
    <n v="67.359169519633667"/>
    <n v="31.845348834991459"/>
    <n v="8"/>
    <n v="5"/>
    <n v="68.722103450557213"/>
    <n v="67.359169519633667"/>
    <n v="1.6119944519836882E-3"/>
    <n v="2.0316703946840957"/>
    <n v="1.6119944519836882E-3"/>
    <n v="4.9395946717994847E-2"/>
    <n v="2.0316703946840957"/>
    <n v="0"/>
    <n v="4.9395946717994847E-2"/>
    <n v="4.8774897416867184E-2"/>
    <n v="0"/>
    <n v="4.7784722553087605E-2"/>
  </r>
  <r>
    <x v="0"/>
    <x v="0"/>
    <x v="2"/>
    <n v="15"/>
    <n v="4"/>
    <x v="2"/>
    <x v="2"/>
    <n v="66.386907850896748"/>
    <n v="134.08681488037109"/>
    <n v="10"/>
    <n v="66.385347893486212"/>
    <n v="4"/>
    <n v="63.948904238438153"/>
    <n v="32.914957523345947"/>
    <n v="9"/>
    <n v="5"/>
    <n v="66.239888594938151"/>
    <n v="63.948904238438153"/>
    <n v="2.3497967611909045E-3"/>
    <n v="3.6724162811352601"/>
    <n v="2.3497967611909045E-3"/>
    <n v="0.22145820722483137"/>
    <n v="3.6724162811352601"/>
    <n v="0"/>
    <n v="0.22145820722483137"/>
    <n v="0.22746175291089585"/>
    <n v="0"/>
    <n v="0.21911355918695757"/>
  </r>
  <r>
    <x v="0"/>
    <x v="0"/>
    <x v="2"/>
    <n v="15"/>
    <n v="4"/>
    <x v="2"/>
    <x v="3"/>
    <n v="64.022151145596425"/>
    <n v="139.44637942314151"/>
    <n v="11"/>
    <n v="64.021041682488573"/>
    <n v="4"/>
    <n v="60.835183764303281"/>
    <n v="30.969053745269779"/>
    <n v="8"/>
    <n v="5"/>
    <n v="63.873095300862531"/>
    <n v="56.734301667534183"/>
    <n v="1.7329363165711194E-3"/>
    <n v="4.9779136193744566"/>
    <n v="1.7329363165711194E-3"/>
    <n v="0.23281917596757676"/>
    <n v="11.383324908106458"/>
    <n v="0"/>
    <n v="0.23281917596757676"/>
    <n v="0.24319213401119638"/>
    <n v="6.7409710023353355"/>
    <n v="0.23109024429777314"/>
  </r>
  <r>
    <x v="0"/>
    <x v="0"/>
    <x v="2"/>
    <n v="15"/>
    <n v="4"/>
    <x v="3"/>
    <x v="0"/>
    <n v="74.930485979813582"/>
    <n v="137.9329438209534"/>
    <n v="6"/>
    <n v="74.930485979813625"/>
    <n v="4"/>
    <n v="74.930485950140664"/>
    <n v="30.716988325119019"/>
    <n v="8"/>
    <n v="5"/>
    <n v="74.930485979813625"/>
    <n v="74.930485950140664"/>
    <n v="-5.6896153265429652E-14"/>
    <n v="3.9600595080422441E-8"/>
    <n v="-5.6896153265429652E-14"/>
    <n v="-5.6896153265429652E-14"/>
    <n v="3.9600595080422441E-8"/>
    <n v="0"/>
    <n v="-5.6896153265429652E-14"/>
    <n v="0"/>
    <n v="0"/>
    <n v="0"/>
  </r>
  <r>
    <x v="0"/>
    <x v="0"/>
    <x v="2"/>
    <n v="15"/>
    <n v="4"/>
    <x v="3"/>
    <x v="1"/>
    <n v="73.706471427397091"/>
    <n v="136.02455425262451"/>
    <n v="7"/>
    <n v="73.706380438365869"/>
    <n v="3"/>
    <n v="73.420129762220498"/>
    <n v="28.69411134719849"/>
    <n v="7"/>
    <n v="5"/>
    <n v="73.702318063029793"/>
    <n v="71.870304079499206"/>
    <n v="1.2344781870495301E-4"/>
    <n v="0.38848917826523216"/>
    <n v="1.2344781870495301E-4"/>
    <n v="5.6350063798521668E-3"/>
    <n v="2.4911887821228289"/>
    <n v="0"/>
    <n v="5.6350063798521668E-3"/>
    <n v="5.5330538766857227E-3"/>
    <n v="2.1109002227871012"/>
    <n v="5.5115653650544333E-3"/>
  </r>
  <r>
    <x v="0"/>
    <x v="0"/>
    <x v="2"/>
    <n v="15"/>
    <n v="4"/>
    <x v="3"/>
    <x v="2"/>
    <n v="72.480168682864687"/>
    <n v="136.09281897544861"/>
    <n v="7"/>
    <n v="72.478655944428951"/>
    <n v="3"/>
    <n v="72.214233952355798"/>
    <n v="28.3771812915802"/>
    <n v="7"/>
    <n v="5"/>
    <n v="72.478655944428951"/>
    <n v="69.088320560734104"/>
    <n v="2.0871066710048372E-3"/>
    <n v="0.36690688686512291"/>
    <n v="2.0871066710048372E-3"/>
    <n v="2.0871066710048372E-3"/>
    <n v="4.6796912642015718"/>
    <n v="0"/>
    <n v="2.0871066710048372E-3"/>
    <n v="0"/>
    <n v="4.3286665530289401"/>
    <n v="0"/>
  </r>
  <r>
    <x v="0"/>
    <x v="0"/>
    <x v="2"/>
    <n v="15"/>
    <n v="4"/>
    <x v="3"/>
    <x v="3"/>
    <n v="71.252205672858537"/>
    <n v="135.8709599971771"/>
    <n v="8"/>
    <n v="71.250066357484911"/>
    <n v="3"/>
    <n v="71.00812774728162"/>
    <n v="31.079669713973999"/>
    <n v="8"/>
    <n v="5"/>
    <n v="71.2451089548494"/>
    <n v="71.00812774728162"/>
    <n v="3.0024549463743269E-3"/>
    <n v="0.34255490517382203"/>
    <n v="3.0024549463743269E-3"/>
    <n v="9.9599976479612853E-3"/>
    <n v="0.34255490517382203"/>
    <n v="0"/>
    <n v="9.9599976479612853E-3"/>
    <n v="6.9814580285162929E-3"/>
    <n v="0"/>
    <n v="6.9577516049441788E-3"/>
  </r>
  <r>
    <x v="0"/>
    <x v="0"/>
    <x v="3"/>
    <n v="15"/>
    <n v="4"/>
    <x v="0"/>
    <x v="0"/>
    <n v="46.907990535385387"/>
    <n v="187.84525179862979"/>
    <n v="4"/>
    <n v="46.907949218578459"/>
    <n v="4"/>
    <n v="46.877429417824182"/>
    <n v="72.378645181655884"/>
    <n v="8"/>
    <n v="4"/>
    <n v="46.907949218578459"/>
    <n v="46.877429417824182"/>
    <n v="8.8080530538780683E-5"/>
    <n v="6.5151197508986694E-2"/>
    <n v="8.8080530538780683E-5"/>
    <n v="8.8080530538780683E-5"/>
    <n v="6.5151197508986694E-2"/>
    <n v="0"/>
    <n v="8.8080530538780683E-5"/>
    <n v="0"/>
    <n v="0"/>
    <n v="0"/>
  </r>
  <r>
    <x v="0"/>
    <x v="0"/>
    <x v="3"/>
    <n v="15"/>
    <n v="4"/>
    <x v="0"/>
    <x v="1"/>
    <n v="44.142145853231327"/>
    <n v="187.21635603904721"/>
    <n v="5"/>
    <n v="43.91836046217103"/>
    <n v="4"/>
    <n v="43.234437275840243"/>
    <n v="75.442138195037842"/>
    <n v="7"/>
    <n v="4"/>
    <n v="43.91836046217103"/>
    <n v="41.363974118900011"/>
    <n v="0.50696536549075533"/>
    <n v="2.0563308825292124"/>
    <n v="0.50696536549075533"/>
    <n v="0.50696536549075533"/>
    <n v="6.2936943382147472"/>
    <n v="0"/>
    <n v="0.50696536549075533"/>
    <n v="0"/>
    <n v="4.3263270549966482"/>
    <n v="0"/>
  </r>
  <r>
    <x v="0"/>
    <x v="0"/>
    <x v="3"/>
    <n v="15"/>
    <n v="4"/>
    <x v="0"/>
    <x v="2"/>
    <n v="41.36669791907201"/>
    <n v="185.41801071166989"/>
    <n v="5"/>
    <n v="40.515661511688251"/>
    <n v="4"/>
    <n v="39.864063161246428"/>
    <n v="61.011548519134521"/>
    <n v="7"/>
    <n v="4"/>
    <n v="40.515661511688251"/>
    <n v="38.999238302286003"/>
    <n v="2.0572983829859699"/>
    <n v="3.632474510692806"/>
    <n v="2.0572983829859699"/>
    <n v="2.0572983829859699"/>
    <n v="5.7231051446687902"/>
    <n v="0"/>
    <n v="2.0572983829859699"/>
    <n v="0"/>
    <n v="2.1694348001163077"/>
    <n v="0"/>
  </r>
  <r>
    <x v="0"/>
    <x v="0"/>
    <x v="3"/>
    <n v="15"/>
    <n v="4"/>
    <x v="0"/>
    <x v="3"/>
    <n v="38.609508992532788"/>
    <n v="185.36931681633001"/>
    <n v="6"/>
    <n v="36.743195997247618"/>
    <n v="4"/>
    <n v="36.73146912335347"/>
    <n v="67.742286682128906"/>
    <n v="8"/>
    <n v="4"/>
    <n v="36.743195997247618"/>
    <n v="36.608446435693018"/>
    <n v="4.8338169637073651"/>
    <n v="4.8641899837227598"/>
    <n v="4.8338169637073651"/>
    <n v="4.8338169637073651"/>
    <n v="5.1828231154837585"/>
    <n v="1"/>
    <n v="5.1828231154837585"/>
    <n v="0"/>
    <n v="0.33492449552537878"/>
    <n v="0"/>
  </r>
  <r>
    <x v="0"/>
    <x v="0"/>
    <x v="3"/>
    <n v="15"/>
    <n v="4"/>
    <x v="1"/>
    <x v="0"/>
    <n v="55.103195329872761"/>
    <n v="190.57486081123349"/>
    <n v="5"/>
    <n v="55.103195329612419"/>
    <n v="5"/>
    <n v="54.571428571428306"/>
    <n v="72.682672262191772"/>
    <n v="8"/>
    <n v="5"/>
    <n v="55.103195329612419"/>
    <n v="49.971496900417272"/>
    <n v="4.7246417712070976E-10"/>
    <n v="0.96503797150248283"/>
    <n v="4.7246417712070976E-10"/>
    <n v="4.7246417712070976E-10"/>
    <n v="9.312887208690551"/>
    <n v="0"/>
    <n v="4.7246417712070976E-10"/>
    <n v="0"/>
    <n v="8.4291941615385859"/>
    <n v="0"/>
  </r>
  <r>
    <x v="0"/>
    <x v="0"/>
    <x v="3"/>
    <n v="15"/>
    <n v="4"/>
    <x v="1"/>
    <x v="1"/>
    <n v="53.641013491374864"/>
    <n v="189.23492312431341"/>
    <n v="5"/>
    <n v="53.624631636383008"/>
    <n v="3"/>
    <n v="48.92204484794533"/>
    <n v="65.887034893035889"/>
    <n v="8"/>
    <n v="4"/>
    <n v="53.624631636383008"/>
    <n v="48.030223498481988"/>
    <n v="3.0539793947946304E-2"/>
    <n v="8.7973144731657875"/>
    <n v="3.0539793947946304E-2"/>
    <n v="3.0539793947946304E-2"/>
    <n v="10.459888111165267"/>
    <n v="0"/>
    <n v="3.0539793947946304E-2"/>
    <n v="0"/>
    <n v="1.822943730653968"/>
    <n v="0"/>
  </r>
  <r>
    <x v="0"/>
    <x v="0"/>
    <x v="3"/>
    <n v="15"/>
    <n v="4"/>
    <x v="1"/>
    <x v="2"/>
    <n v="52.022956024132803"/>
    <n v="186.94372034072879"/>
    <n v="5"/>
    <n v="51.915854784370708"/>
    <n v="3"/>
    <n v="47.6891044808186"/>
    <n v="72.49407434463501"/>
    <n v="9"/>
    <n v="4"/>
    <n v="51.758342275610786"/>
    <n v="46.046184334403293"/>
    <n v="0.2058730374960081"/>
    <n v="8.3306522245752124"/>
    <n v="0.2058730374960081"/>
    <n v="0.50864804452723822"/>
    <n v="11.488719877734283"/>
    <n v="0"/>
    <n v="0.50864804452723822"/>
    <n v="0.33029034718669575"/>
    <n v="3.4450639497248652"/>
    <n v="0.3033996250550825"/>
  </r>
  <r>
    <x v="0"/>
    <x v="0"/>
    <x v="3"/>
    <n v="15"/>
    <n v="4"/>
    <x v="1"/>
    <x v="3"/>
    <n v="50.242264560310517"/>
    <n v="188.59337282180789"/>
    <n v="6"/>
    <n v="49.921907099472932"/>
    <n v="3"/>
    <n v="46.242392533980102"/>
    <n v="67.985855102539063"/>
    <n v="8"/>
    <n v="4"/>
    <n v="49.921907099472932"/>
    <n v="46.242392533980102"/>
    <n v="0.63762544073432303"/>
    <n v="7.9611698663164194"/>
    <n v="0.63762544073432303"/>
    <n v="0.63762544073432303"/>
    <n v="7.9611698663164194"/>
    <n v="0"/>
    <n v="0.63762544073432303"/>
    <n v="0"/>
    <n v="0"/>
    <n v="0"/>
  </r>
  <r>
    <x v="0"/>
    <x v="0"/>
    <x v="3"/>
    <n v="15"/>
    <n v="4"/>
    <x v="2"/>
    <x v="0"/>
    <n v="72.24628298681256"/>
    <n v="194.4476554393768"/>
    <n v="6"/>
    <n v="72.246282986812588"/>
    <n v="5"/>
    <n v="72.246216887841214"/>
    <n v="69.576070070266724"/>
    <n v="8"/>
    <n v="5"/>
    <n v="72.246282986812588"/>
    <n v="72.246216887841214"/>
    <n v="-3.9340030040842308E-14"/>
    <n v="9.149117243485903E-5"/>
    <n v="-3.9340030040842308E-14"/>
    <n v="-3.9340030040842308E-14"/>
    <n v="9.149117243485903E-5"/>
    <n v="0"/>
    <n v="-3.9340030040842308E-14"/>
    <n v="0"/>
    <n v="0"/>
    <n v="0"/>
  </r>
  <r>
    <x v="0"/>
    <x v="0"/>
    <x v="3"/>
    <n v="15"/>
    <n v="4"/>
    <x v="2"/>
    <x v="1"/>
    <n v="70.338266606176774"/>
    <n v="193.38944029808039"/>
    <n v="7"/>
    <n v="70.338034238236261"/>
    <n v="5"/>
    <n v="68.615444655086876"/>
    <n v="67.768461942672729"/>
    <n v="8"/>
    <n v="5"/>
    <n v="70.33451424428354"/>
    <n v="68.615444655086876"/>
    <n v="3.3035778634312379E-4"/>
    <n v="2.4493380832598"/>
    <n v="3.3035778634312379E-4"/>
    <n v="5.33473751101013E-3"/>
    <n v="2.4493380832598"/>
    <n v="0"/>
    <n v="5.33473751101013E-3"/>
    <n v="5.130031540881045E-3"/>
    <n v="0"/>
    <n v="5.0043962570797008E-3"/>
  </r>
  <r>
    <x v="0"/>
    <x v="0"/>
    <x v="3"/>
    <n v="15"/>
    <n v="4"/>
    <x v="2"/>
    <x v="2"/>
    <n v="68.418454819173604"/>
    <n v="199.2490828037262"/>
    <n v="7"/>
    <n v="68.416603676531608"/>
    <n v="5"/>
    <n v="65.314742625310075"/>
    <n v="68.667088031768799"/>
    <n v="8"/>
    <n v="5"/>
    <n v="68.392328315046356"/>
    <n v="65.314742625310075"/>
    <n v="2.7056188960840094E-3"/>
    <n v="4.536366981783611"/>
    <n v="2.7056188960840094E-3"/>
    <n v="3.8186340507541459E-2"/>
    <n v="4.536366981783611"/>
    <n v="0"/>
    <n v="3.8186340507541459E-2"/>
    <n v="3.7166741396367151E-2"/>
    <n v="0"/>
    <n v="3.5481681610539752E-2"/>
  </r>
  <r>
    <x v="0"/>
    <x v="0"/>
    <x v="3"/>
    <n v="15"/>
    <n v="4"/>
    <x v="2"/>
    <x v="3"/>
    <n v="66.485918013196525"/>
    <n v="192.14934682846069"/>
    <n v="7"/>
    <n v="66.478460952882202"/>
    <n v="5"/>
    <n v="62.301058163340137"/>
    <n v="69.452925205230713"/>
    <n v="8"/>
    <n v="5"/>
    <n v="66.409925053297755"/>
    <n v="60.393002741658613"/>
    <n v="1.1215999623924566E-2"/>
    <n v="6.2943552182369675"/>
    <n v="1.1215999623924566E-2"/>
    <n v="0.1142993316023494"/>
    <n v="9.164219211545749"/>
    <n v="0"/>
    <n v="0.1142993316023494"/>
    <n v="0.1100076011626643"/>
    <n v="3.0626372615999693"/>
    <n v="0.10309489510147168"/>
  </r>
  <r>
    <x v="0"/>
    <x v="0"/>
    <x v="3"/>
    <n v="15"/>
    <n v="4"/>
    <x v="3"/>
    <x v="0"/>
    <n v="74.97189688553938"/>
    <n v="198.65849590301511"/>
    <n v="6"/>
    <n v="74.971896885539223"/>
    <n v="5"/>
    <n v="74.971896881106289"/>
    <n v="73.249598979949951"/>
    <n v="8"/>
    <n v="5"/>
    <n v="74.971896885539223"/>
    <n v="74.971896881106289"/>
    <n v="2.0850399731232228E-13"/>
    <n v="5.91300276959784E-9"/>
    <n v="2.0850399731232228E-13"/>
    <n v="2.0850399731232228E-13"/>
    <n v="5.91300276959784E-9"/>
    <n v="0"/>
    <n v="2.0850399731232228E-13"/>
    <n v="0"/>
    <n v="0"/>
    <n v="0"/>
  </r>
  <r>
    <x v="0"/>
    <x v="0"/>
    <x v="3"/>
    <n v="15"/>
    <n v="4"/>
    <x v="3"/>
    <x v="1"/>
    <n v="74.218078444722309"/>
    <n v="195.07056450843811"/>
    <n v="7"/>
    <n v="74.218077216757777"/>
    <n v="4"/>
    <n v="74.096737244257568"/>
    <n v="64.29002046585083"/>
    <n v="8"/>
    <n v="4"/>
    <n v="74.217896291339699"/>
    <n v="72.109289546631672"/>
    <n v="1.6545356031420462E-6"/>
    <n v="0.16349278101442088"/>
    <n v="1.6545356031420462E-6"/>
    <n v="2.4542993624654809E-4"/>
    <n v="2.841341277329438"/>
    <n v="0"/>
    <n v="2.4542993624654809E-4"/>
    <n v="2.4417460850137602E-4"/>
    <n v="2.6822337548741682"/>
    <n v="2.4377540467675692E-4"/>
  </r>
  <r>
    <x v="0"/>
    <x v="0"/>
    <x v="3"/>
    <n v="15"/>
    <n v="4"/>
    <x v="3"/>
    <x v="2"/>
    <n v="73.463714625946778"/>
    <n v="193.72815752029419"/>
    <n v="7"/>
    <n v="73.463700200191653"/>
    <n v="4"/>
    <n v="73.35044900928213"/>
    <n v="64.96417498588562"/>
    <n v="8"/>
    <n v="4"/>
    <n v="73.463700200191653"/>
    <n v="73.35044900928213"/>
    <n v="1.9636571876346032E-5"/>
    <n v="0.15417899467969992"/>
    <n v="1.9636571876346032E-5"/>
    <n v="1.9636571876346032E-5"/>
    <n v="0.15417899467969992"/>
    <n v="0"/>
    <n v="1.9636571876346032E-5"/>
    <n v="0"/>
    <n v="0"/>
    <n v="0"/>
  </r>
  <r>
    <x v="0"/>
    <x v="0"/>
    <x v="3"/>
    <n v="15"/>
    <n v="4"/>
    <x v="3"/>
    <x v="3"/>
    <n v="72.70870523408324"/>
    <n v="194.1332452297211"/>
    <n v="7"/>
    <n v="72.708438535927655"/>
    <n v="4"/>
    <n v="72.603646903958776"/>
    <n v="60.787514209747307"/>
    <n v="7"/>
    <n v="4"/>
    <n v="72.708438535927655"/>
    <n v="72.603646903958776"/>
    <n v="3.6680361000261409E-4"/>
    <n v="0.14449209319053685"/>
    <n v="3.6680361000261409E-4"/>
    <n v="3.6680361000261409E-4"/>
    <n v="0.14449209319053685"/>
    <n v="0"/>
    <n v="3.6680361000261409E-4"/>
    <n v="0"/>
    <n v="0"/>
    <n v="0"/>
  </r>
  <r>
    <x v="0"/>
    <x v="1"/>
    <x v="0"/>
    <n v="15"/>
    <n v="4"/>
    <x v="0"/>
    <x v="0"/>
    <n v="42.499999999999957"/>
    <n v="63.651392698287957"/>
    <n v="10"/>
    <n v="41.884305199491301"/>
    <n v="1"/>
    <n v="42.499999999999972"/>
    <n v="9.1198761463165283"/>
    <n v="8"/>
    <n v="4"/>
    <n v="41.701527811194417"/>
    <n v="42.499999999999972"/>
    <n v="1.4486936482556632"/>
    <n v="-3.3437305212240041E-14"/>
    <n v="-3.3437305212240041E-14"/>
    <n v="1.8787580913071558"/>
    <n v="-3.3437305212240041E-14"/>
    <n v="1"/>
    <n v="-3.3437305212240041E-14"/>
    <n v="0.43006444305149244"/>
    <n v="0"/>
    <n v="0"/>
  </r>
  <r>
    <x v="0"/>
    <x v="1"/>
    <x v="0"/>
    <n v="15"/>
    <n v="4"/>
    <x v="0"/>
    <x v="1"/>
    <n v="38.225806451612819"/>
    <n v="62.605657577514648"/>
    <n v="10"/>
    <n v="36.64403782357374"/>
    <n v="1"/>
    <n v="38.225806451612812"/>
    <n v="8.6228859424591064"/>
    <n v="8"/>
    <n v="4"/>
    <n v="36.64403782357374"/>
    <n v="38.225806451612812"/>
    <n v="4.1379601239840973"/>
    <n v="1.8588037813133464E-14"/>
    <n v="1.8588037813133464E-14"/>
    <n v="4.1379601239840973"/>
    <n v="1.8588037813133464E-14"/>
    <n v="1"/>
    <n v="1.8588037813133464E-14"/>
    <n v="0"/>
    <n v="0"/>
    <n v="0"/>
  </r>
  <r>
    <x v="0"/>
    <x v="1"/>
    <x v="0"/>
    <n v="15"/>
    <n v="4"/>
    <x v="0"/>
    <x v="2"/>
    <n v="34.348958333333371"/>
    <n v="61.996414184570313"/>
    <n v="10"/>
    <n v="31.729183660049902"/>
    <n v="1"/>
    <n v="34.348958333333329"/>
    <n v="9.7433650493621826"/>
    <n v="9"/>
    <n v="4"/>
    <n v="31.526005486644092"/>
    <n v="34.348958333333329"/>
    <n v="7.626940671272564"/>
    <n v="1.2411603208425089E-13"/>
    <n v="1.2411603208425089E-13"/>
    <n v="8.2184525635229875"/>
    <n v="1.2411603208425089E-13"/>
    <n v="1"/>
    <n v="1.2411603208425089E-13"/>
    <n v="0.591511892250425"/>
    <n v="0"/>
    <n v="0"/>
  </r>
  <r>
    <x v="0"/>
    <x v="1"/>
    <x v="0"/>
    <n v="15"/>
    <n v="4"/>
    <x v="0"/>
    <x v="3"/>
    <n v="30.804195804195778"/>
    <n v="62.177321672439582"/>
    <n v="10"/>
    <n v="27.145714218887619"/>
    <n v="1"/>
    <n v="30.80419580419575"/>
    <n v="10.09161162376404"/>
    <n v="9"/>
    <n v="4"/>
    <n v="26.62171754761663"/>
    <n v="30.80419580419575"/>
    <n v="11.876569051057146"/>
    <n v="9.2265708253070981E-14"/>
    <n v="9.2265708253070981E-14"/>
    <n v="13.577625214320516"/>
    <n v="9.2265708253070981E-14"/>
    <n v="1"/>
    <n v="9.2265708253070981E-14"/>
    <n v="1.7010561632633738"/>
    <n v="0"/>
    <n v="0"/>
  </r>
  <r>
    <x v="0"/>
    <x v="1"/>
    <x v="0"/>
    <n v="15"/>
    <n v="4"/>
    <x v="1"/>
    <x v="0"/>
    <n v="58.682696353651288"/>
    <n v="64.920053005218506"/>
    <n v="7"/>
    <n v="58.265856283909507"/>
    <n v="1"/>
    <n v="58.681355047126999"/>
    <n v="8.8345236778259277"/>
    <n v="8"/>
    <n v="4"/>
    <n v="57.038568880395729"/>
    <n v="58.681355047126999"/>
    <n v="0.71032876067877671"/>
    <n v="2.2856934115727582E-3"/>
    <n v="2.2856934115727582E-3"/>
    <n v="2.8017244868013966"/>
    <n v="2.2856934115727582E-3"/>
    <n v="1"/>
    <n v="2.2856934115727582E-3"/>
    <n v="2.0914435301095944"/>
    <n v="0"/>
    <n v="0"/>
  </r>
  <r>
    <x v="0"/>
    <x v="1"/>
    <x v="0"/>
    <n v="15"/>
    <n v="4"/>
    <x v="1"/>
    <x v="1"/>
    <n v="54.128512584543778"/>
    <n v="64.290950059890747"/>
    <n v="7"/>
    <n v="52.120127503211123"/>
    <n v="1"/>
    <n v="54.106763971079459"/>
    <n v="8.769148588180542"/>
    <n v="8"/>
    <n v="4"/>
    <n v="51.285189267247347"/>
    <n v="54.106763971079459"/>
    <n v="3.7104013863224887"/>
    <n v="4.0179588216743937E-2"/>
    <n v="4.0179588216743937E-2"/>
    <n v="5.25291234052556"/>
    <n v="4.0179588216743937E-2"/>
    <n v="1"/>
    <n v="4.0179588216743937E-2"/>
    <n v="1.5431309778756268"/>
    <n v="0"/>
    <n v="0"/>
  </r>
  <r>
    <x v="0"/>
    <x v="1"/>
    <x v="0"/>
    <n v="15"/>
    <n v="4"/>
    <x v="1"/>
    <x v="2"/>
    <n v="50.030268102971966"/>
    <n v="63.427447557449341"/>
    <n v="17"/>
    <n v="48.498237394469513"/>
    <n v="1"/>
    <n v="49.969808630567897"/>
    <n v="10.355088472366329"/>
    <n v="9"/>
    <n v="4"/>
    <n v="46.170280219907092"/>
    <n v="48.545454545454533"/>
    <n v="3.0622076726617542"/>
    <n v="0.12084578935222208"/>
    <n v="0.12084578935222208"/>
    <n v="7.7153052130767588"/>
    <n v="2.9678305030494752"/>
    <n v="1"/>
    <n v="2.9678305030494752"/>
    <n v="4.6587274163350427"/>
    <n v="2.8504293375301186"/>
    <n v="2.8504293375301186"/>
  </r>
  <r>
    <x v="0"/>
    <x v="1"/>
    <x v="0"/>
    <n v="15"/>
    <n v="4"/>
    <x v="1"/>
    <x v="3"/>
    <n v="46.63200751631318"/>
    <n v="63.12703800201416"/>
    <n v="17"/>
    <n v="44.933615043840483"/>
    <n v="1"/>
    <n v="46.196751781207681"/>
    <n v="9.3641135692596436"/>
    <n v="9"/>
    <n v="4"/>
    <n v="42.079992493261649"/>
    <n v="45.521739130434831"/>
    <n v="3.6421174273454824"/>
    <n v="0.93338408163799325"/>
    <n v="0.93338408163799325"/>
    <n v="9.7615677846575846"/>
    <n v="2.3809148372819817"/>
    <n v="1"/>
    <n v="2.3809148372819817"/>
    <n v="6.1771064859578617"/>
    <n v="1.4611690751977007"/>
    <n v="1.4611690751977007"/>
  </r>
  <r>
    <x v="0"/>
    <x v="1"/>
    <x v="0"/>
    <n v="15"/>
    <n v="4"/>
    <x v="2"/>
    <x v="0"/>
    <n v="74.77158092961092"/>
    <n v="64.563018083572388"/>
    <n v="8"/>
    <n v="74.770983654427482"/>
    <n v="2"/>
    <n v="74.749999999999929"/>
    <n v="9.3506252765655518"/>
    <n v="9"/>
    <n v="4"/>
    <n v="74.759752207276321"/>
    <n v="74.749999999999929"/>
    <n v="7.9879972579427071E-4"/>
    <n v="2.886247601385751E-2"/>
    <n v="7.9879972579427071E-4"/>
    <n v="1.5819810397929356E-2"/>
    <n v="2.886247601385751E-2"/>
    <n v="1"/>
    <n v="2.886247601385751E-2"/>
    <n v="1.5025347359412692E-2"/>
    <n v="0"/>
    <n v="1.5021130660885614E-2"/>
  </r>
  <r>
    <x v="0"/>
    <x v="1"/>
    <x v="0"/>
    <n v="15"/>
    <n v="4"/>
    <x v="2"/>
    <x v="1"/>
    <n v="70.978142723646258"/>
    <n v="65.630735874176025"/>
    <n v="15"/>
    <n v="70.671956761617011"/>
    <n v="2"/>
    <n v="70.976190476190382"/>
    <n v="9.2898993492126465"/>
    <n v="9"/>
    <n v="4"/>
    <n v="69.277120938751253"/>
    <n v="70.976190476190382"/>
    <n v="0.43138063392470438"/>
    <n v="2.7504910398636478E-3"/>
    <n v="2.7504910398636478E-3"/>
    <n v="2.3965431041467813"/>
    <n v="2.7504910398636478E-3"/>
    <n v="1"/>
    <n v="2.7504910398636478E-3"/>
    <n v="1.9652165233264649"/>
    <n v="0"/>
    <n v="0"/>
  </r>
  <r>
    <x v="0"/>
    <x v="1"/>
    <x v="0"/>
    <n v="15"/>
    <n v="4"/>
    <x v="2"/>
    <x v="2"/>
    <n v="67.547721780781416"/>
    <n v="64.218509197235107"/>
    <n v="15"/>
    <n v="66.550692568833668"/>
    <n v="2"/>
    <n v="67.545454545454575"/>
    <n v="9.4868667125701904"/>
    <n v="9"/>
    <n v="4"/>
    <n v="64.144894474930268"/>
    <n v="67.545454545454575"/>
    <n v="1.4760367717263576"/>
    <n v="3.3564941452778182E-3"/>
    <n v="3.3564941452778182E-3"/>
    <n v="5.0376640634818788"/>
    <n v="3.3564941452778182E-3"/>
    <n v="1"/>
    <n v="3.3564941452778182E-3"/>
    <n v="3.5617468415797284"/>
    <n v="0"/>
    <n v="0"/>
  </r>
  <r>
    <x v="0"/>
    <x v="1"/>
    <x v="0"/>
    <n v="15"/>
    <n v="4"/>
    <x v="2"/>
    <x v="3"/>
    <n v="64.413994033177048"/>
    <n v="64.180861949920654"/>
    <n v="15"/>
    <n v="62.390031148728113"/>
    <n v="2"/>
    <n v="64.413043478260803"/>
    <n v="9.2462210655212402"/>
    <n v="9"/>
    <n v="4"/>
    <n v="59.708424309633607"/>
    <n v="64.413043478260803"/>
    <n v="3.1421167322840948"/>
    <n v="1.4756962838765758E-3"/>
    <n v="1.4756962838765758E-3"/>
    <n v="7.305197875355768"/>
    <n v="1.4756962838765758E-3"/>
    <n v="1"/>
    <n v="1.4756962838765758E-3"/>
    <n v="4.1631425784119953"/>
    <n v="0"/>
    <n v="0"/>
  </r>
  <r>
    <x v="0"/>
    <x v="1"/>
    <x v="0"/>
    <n v="15"/>
    <n v="4"/>
    <x v="3"/>
    <x v="0"/>
    <n v="93.595755304442832"/>
    <n v="66.287516117095947"/>
    <n v="13"/>
    <n v="93.59575530379081"/>
    <n v="2"/>
    <n v="93.59575530444269"/>
    <n v="9.1025681495666504"/>
    <n v="8"/>
    <n v="4"/>
    <n v="93.594404754777173"/>
    <n v="93.59575530444269"/>
    <n v="6.9663675870987703E-10"/>
    <n v="1.5183225637720175E-13"/>
    <n v="1.5183225637720175E-13"/>
    <n v="1.4429603792032917E-3"/>
    <n v="1.5183225637720175E-13"/>
    <n v="0"/>
    <n v="1.4429603792032917E-3"/>
    <n v="1.4429596825665349E-3"/>
    <n v="0"/>
    <n v="0"/>
  </r>
  <r>
    <x v="0"/>
    <x v="1"/>
    <x v="0"/>
    <n v="15"/>
    <n v="4"/>
    <x v="3"/>
    <x v="1"/>
    <n v="89.710243147088534"/>
    <n v="65.092468738555908"/>
    <n v="13"/>
    <n v="88.982051202492812"/>
    <n v="2"/>
    <n v="89.71024314708832"/>
    <n v="8.4756789207458496"/>
    <n v="8"/>
    <n v="4"/>
    <n v="88.088456440727313"/>
    <n v="89.71024314708832"/>
    <n v="0.81171549541090982"/>
    <n v="2.3761257717084682E-13"/>
    <n v="2.3761257717084682E-13"/>
    <n v="1.8078054963045254"/>
    <n v="2.3761257717084682E-13"/>
    <n v="1"/>
    <n v="2.3761257717084682E-13"/>
    <n v="0.99609000089361799"/>
    <n v="0"/>
    <n v="0"/>
  </r>
  <r>
    <x v="0"/>
    <x v="1"/>
    <x v="0"/>
    <n v="15"/>
    <n v="4"/>
    <x v="3"/>
    <x v="2"/>
    <n v="86.1779593676752"/>
    <n v="65.609941959381104"/>
    <n v="13"/>
    <n v="84.327575197913688"/>
    <n v="2"/>
    <n v="86.177959367675157"/>
    <n v="8.6904127597808838"/>
    <n v="8"/>
    <n v="4"/>
    <n v="83.219956110975488"/>
    <n v="86.177959367675157"/>
    <n v="2.1471663791282332"/>
    <n v="4.9470380197465211E-14"/>
    <n v="4.9470380197465211E-14"/>
    <n v="3.4324359481285649"/>
    <n v="4.9470380197465211E-14"/>
    <n v="1"/>
    <n v="4.9470380197465211E-14"/>
    <n v="1.2852695690003326"/>
    <n v="0"/>
    <n v="0"/>
  </r>
  <r>
    <x v="0"/>
    <x v="1"/>
    <x v="0"/>
    <n v="15"/>
    <n v="4"/>
    <x v="3"/>
    <x v="3"/>
    <n v="82.952830699515374"/>
    <n v="65.419675588607788"/>
    <n v="13"/>
    <n v="79.635528973752827"/>
    <n v="2"/>
    <n v="82.952830699515317"/>
    <n v="9.0969893932342529"/>
    <n v="8"/>
    <n v="4"/>
    <n v="78.909118166104861"/>
    <n v="82.952830699515317"/>
    <n v="3.9990217305289955"/>
    <n v="6.852498990265332E-14"/>
    <n v="6.852498990265332E-14"/>
    <n v="4.8747131343332653"/>
    <n v="6.852498990265332E-14"/>
    <n v="1"/>
    <n v="6.852498990265332E-14"/>
    <n v="0.87569140380427091"/>
    <n v="0"/>
    <n v="0"/>
  </r>
  <r>
    <x v="0"/>
    <x v="1"/>
    <x v="1"/>
    <n v="15"/>
    <n v="4"/>
    <x v="0"/>
    <x v="0"/>
    <n v="48.000000000000043"/>
    <n v="104.2512052059174"/>
    <n v="9"/>
    <n v="47.928825741112703"/>
    <n v="2"/>
    <n v="47.999999999999879"/>
    <n v="19.613297700881962"/>
    <n v="8"/>
    <n v="4"/>
    <n v="47.816933236542873"/>
    <n v="47.999999999999879"/>
    <n v="0.14827970601528986"/>
    <n v="3.4046839421838102E-13"/>
    <n v="3.4046839421838102E-13"/>
    <n v="0.3813890905357698"/>
    <n v="3.4046839421838102E-13"/>
    <n v="1"/>
    <n v="3.4046839421838102E-13"/>
    <n v="0.23310938452048074"/>
    <n v="0"/>
    <n v="0"/>
  </r>
  <r>
    <x v="0"/>
    <x v="1"/>
    <x v="1"/>
    <n v="15"/>
    <n v="4"/>
    <x v="0"/>
    <x v="1"/>
    <n v="44.064516129032249"/>
    <n v="103.6185276508331"/>
    <n v="9"/>
    <n v="42.10099576847103"/>
    <n v="2"/>
    <n v="44.06451612903215"/>
    <n v="19.355042219161991"/>
    <n v="8"/>
    <n v="4"/>
    <n v="42.10099576847103"/>
    <n v="44.06451612903215"/>
    <n v="4.4560125312882723"/>
    <n v="2.2575076670562487E-13"/>
    <n v="2.2575076670562487E-13"/>
    <n v="4.4560125312882723"/>
    <n v="2.2575076670562487E-13"/>
    <n v="1"/>
    <n v="2.2575076670562487E-13"/>
    <n v="0"/>
    <n v="0"/>
    <n v="0"/>
  </r>
  <r>
    <x v="0"/>
    <x v="1"/>
    <x v="1"/>
    <n v="15"/>
    <n v="4"/>
    <x v="0"/>
    <x v="2"/>
    <n v="40.479166666666529"/>
    <n v="102.40444183349609"/>
    <n v="10"/>
    <n v="36.661408345616323"/>
    <n v="2"/>
    <n v="40.479166666666643"/>
    <n v="19.936794519424438"/>
    <n v="8"/>
    <n v="4"/>
    <n v="36.275223279720556"/>
    <n v="40.479166666666643"/>
    <n v="9.4314153067632809"/>
    <n v="-2.8085271284804877E-13"/>
    <n v="-2.8085271284804877E-13"/>
    <n v="10.385449437643199"/>
    <n v="-2.8085271284804877E-13"/>
    <n v="1"/>
    <n v="-2.8085271284804877E-13"/>
    <n v="0.95403413087991762"/>
    <n v="0"/>
    <n v="0"/>
  </r>
  <r>
    <x v="0"/>
    <x v="1"/>
    <x v="1"/>
    <n v="15"/>
    <n v="4"/>
    <x v="0"/>
    <x v="3"/>
    <n v="37.18993785453506"/>
    <n v="101.3015749454498"/>
    <n v="19"/>
    <n v="32.374809473491148"/>
    <n v="2"/>
    <n v="37.188811188811137"/>
    <n v="19.440679550170898"/>
    <n v="9"/>
    <n v="4"/>
    <n v="31.412479722101239"/>
    <n v="37.188811188811137"/>
    <n v="12.947395609742166"/>
    <n v="3.0294907410981118E-3"/>
    <n v="3.0294907410981118E-3"/>
    <n v="15.535003459892311"/>
    <n v="3.0294907410981118E-3"/>
    <n v="1"/>
    <n v="3.0294907410981118E-3"/>
    <n v="2.5876862438653099"/>
    <n v="0"/>
    <n v="0"/>
  </r>
  <r>
    <x v="0"/>
    <x v="1"/>
    <x v="1"/>
    <n v="15"/>
    <n v="4"/>
    <x v="1"/>
    <x v="0"/>
    <n v="64.230280141167043"/>
    <n v="104.4386830329895"/>
    <n v="6"/>
    <n v="64.188456977516523"/>
    <n v="2"/>
    <n v="64.211873229969427"/>
    <n v="19.211557149887081"/>
    <n v="8"/>
    <n v="4"/>
    <n v="63.725300935293703"/>
    <n v="64.211873229969427"/>
    <n v="6.5114403297945558E-2"/>
    <n v="2.8657684751118198E-2"/>
    <n v="2.8657684751118198E-2"/>
    <n v="0.7862011574034603"/>
    <n v="2.8657684751118198E-2"/>
    <n v="0"/>
    <n v="0.7862011574034603"/>
    <n v="0.72129346011144391"/>
    <n v="0"/>
    <n v="0"/>
  </r>
  <r>
    <x v="0"/>
    <x v="1"/>
    <x v="1"/>
    <n v="15"/>
    <n v="4"/>
    <x v="1"/>
    <x v="1"/>
    <n v="60.227916095645163"/>
    <n v="103.001161813736"/>
    <n v="7"/>
    <n v="57.541460281740733"/>
    <n v="2"/>
    <n v="60.17232248970916"/>
    <n v="18.906099081039429"/>
    <n v="8"/>
    <n v="4"/>
    <n v="56.340981183370197"/>
    <n v="60.17232248970916"/>
    <n v="4.4604827595864265"/>
    <n v="9.2305378535292443E-2"/>
    <n v="9.2305378535292443E-2"/>
    <n v="6.4537097815277322"/>
    <n v="9.2305378535292443E-2"/>
    <n v="1"/>
    <n v="9.2305378535292443E-2"/>
    <n v="1.9950685775438459"/>
    <n v="0"/>
    <n v="0"/>
  </r>
  <r>
    <x v="0"/>
    <x v="1"/>
    <x v="1"/>
    <n v="15"/>
    <n v="4"/>
    <x v="1"/>
    <x v="2"/>
    <n v="56.567215392254681"/>
    <n v="103.06932902336121"/>
    <n v="17"/>
    <n v="53.483696091966259"/>
    <n v="2"/>
    <n v="56.490525960913629"/>
    <n v="20.008773326873779"/>
    <n v="9"/>
    <n v="4"/>
    <n v="52.066419553218182"/>
    <n v="56.490525960913629"/>
    <n v="5.4510714004681677"/>
    <n v="0.13557222290201731"/>
    <n v="0.13557222290201731"/>
    <n v="7.9565448074941996"/>
    <n v="0.13557222290201731"/>
    <n v="1"/>
    <n v="0.13557222290201731"/>
    <n v="2.5088747442866874"/>
    <n v="0"/>
    <n v="0"/>
  </r>
  <r>
    <x v="0"/>
    <x v="1"/>
    <x v="1"/>
    <n v="15"/>
    <n v="4"/>
    <x v="1"/>
    <x v="3"/>
    <n v="53.206459982860522"/>
    <n v="102.7623729705811"/>
    <n v="17"/>
    <n v="50.808636204983813"/>
    <n v="2"/>
    <n v="53.110400860118418"/>
    <n v="19.864642858505249"/>
    <n v="9"/>
    <n v="4"/>
    <n v="49.522465025451012"/>
    <n v="53.110400860118418"/>
    <n v="4.5066403189558635"/>
    <n v="0.18054033809625464"/>
    <n v="0.18054033809625464"/>
    <n v="6.9239617869639156"/>
    <n v="0.18054033809625464"/>
    <n v="1"/>
    <n v="0.18054033809625464"/>
    <n v="2.4216936018244413"/>
    <n v="0"/>
    <n v="0"/>
  </r>
  <r>
    <x v="0"/>
    <x v="1"/>
    <x v="1"/>
    <n v="15"/>
    <n v="4"/>
    <x v="2"/>
    <x v="0"/>
    <n v="78.708917052036725"/>
    <n v="106.9925746917725"/>
    <n v="7"/>
    <n v="78.708880324807254"/>
    <n v="3"/>
    <n v="78.599999999999994"/>
    <n v="18.46801233291626"/>
    <n v="8"/>
    <n v="4"/>
    <n v="78.654860584491857"/>
    <n v="78.599999999999994"/>
    <n v="4.666209477476421E-5"/>
    <n v="0.13837955865244878"/>
    <n v="4.666209477476421E-5"/>
    <n v="6.8678962396509072E-2"/>
    <n v="0.13837955865244878"/>
    <n v="0"/>
    <n v="6.8678962396509072E-2"/>
    <n v="6.8727404981420867E-2"/>
    <n v="0"/>
    <n v="6.8632332327018264E-2"/>
  </r>
  <r>
    <x v="0"/>
    <x v="1"/>
    <x v="1"/>
    <n v="15"/>
    <n v="4"/>
    <x v="2"/>
    <x v="1"/>
    <n v="75.562362298309068"/>
    <n v="106.1848299503326"/>
    <n v="15"/>
    <n v="75.500991470334711"/>
    <n v="3"/>
    <n v="75.009523809523913"/>
    <n v="19.648676156997681"/>
    <n v="9"/>
    <n v="4"/>
    <n v="74.700179152190742"/>
    <n v="75.009523809523913"/>
    <n v="8.1218778910159911E-2"/>
    <n v="0.73163208768226562"/>
    <n v="8.1218778910159911E-2"/>
    <n v="1.1410219584117212"/>
    <n v="0.73163208768226562"/>
    <n v="0"/>
    <n v="1.1410219584117212"/>
    <n v="1.0676141874697382"/>
    <n v="0"/>
    <n v="0.65094199591259938"/>
  </r>
  <r>
    <x v="0"/>
    <x v="1"/>
    <x v="1"/>
    <n v="15"/>
    <n v="4"/>
    <x v="2"/>
    <x v="2"/>
    <n v="72.464682356748085"/>
    <n v="106.5458829402924"/>
    <n v="15"/>
    <n v="72.394533354568964"/>
    <n v="3"/>
    <n v="71.745454545454464"/>
    <n v="19.645068407058719"/>
    <n v="9"/>
    <n v="4"/>
    <n v="71.062031934328417"/>
    <n v="71.745454545454464"/>
    <n v="9.6804401672215601E-2"/>
    <n v="0.99252185741023213"/>
    <n v="9.6804401672215601E-2"/>
    <n v="1.9356331619785956"/>
    <n v="0.99252185741023213"/>
    <n v="1"/>
    <n v="0.99252185741023213"/>
    <n v="1.8572624965339628"/>
    <n v="0"/>
    <n v="0.89658538986015102"/>
  </r>
  <r>
    <x v="0"/>
    <x v="1"/>
    <x v="1"/>
    <n v="15"/>
    <n v="4"/>
    <x v="2"/>
    <x v="3"/>
    <n v="69.378709904104753"/>
    <n v="106.01110553741459"/>
    <n v="15"/>
    <n v="69.278315895556901"/>
    <n v="3"/>
    <n v="68.76521739130429"/>
    <n v="19.178553819656369"/>
    <n v="9"/>
    <n v="4"/>
    <n v="68.442757686388973"/>
    <n v="68.76521739130429"/>
    <n v="0.14470434616990782"/>
    <n v="0.88426624485873506"/>
    <n v="0.14470434616990782"/>
    <n v="1.3490481719960679"/>
    <n v="0.88426624485873506"/>
    <n v="1"/>
    <n v="0.88426624485873506"/>
    <n v="1.2150884427707616"/>
    <n v="0"/>
    <n v="0.74063362773735919"/>
  </r>
  <r>
    <x v="0"/>
    <x v="1"/>
    <x v="1"/>
    <n v="15"/>
    <n v="4"/>
    <x v="3"/>
    <x v="0"/>
    <n v="97.47113587930474"/>
    <n v="108.98623204231259"/>
    <n v="9"/>
    <n v="97.471135879224647"/>
    <n v="3"/>
    <n v="97.471132576854885"/>
    <n v="18.416699647903439"/>
    <n v="8"/>
    <n v="4"/>
    <n v="97.471076121711874"/>
    <n v="97.471132576854885"/>
    <n v="8.2170353769196055E-11"/>
    <n v="3.3881310863179191E-6"/>
    <n v="8.2170353769196055E-11"/>
    <n v="6.1307988591756364E-5"/>
    <n v="3.3881310863179191E-6"/>
    <n v="0"/>
    <n v="6.1307988591756364E-5"/>
    <n v="6.130790849859489E-5"/>
    <n v="0"/>
    <n v="3.3880489159669339E-6"/>
  </r>
  <r>
    <x v="0"/>
    <x v="1"/>
    <x v="1"/>
    <n v="15"/>
    <n v="4"/>
    <x v="3"/>
    <x v="1"/>
    <n v="94.043946944570209"/>
    <n v="106.77672791481019"/>
    <n v="13"/>
    <n v="94.025384773869334"/>
    <n v="3"/>
    <n v="93.820126263671412"/>
    <n v="17.67785120010376"/>
    <n v="8"/>
    <n v="4"/>
    <n v="93.675491653393536"/>
    <n v="93.820126263671412"/>
    <n v="1.9737762295127362E-2"/>
    <n v="0.23799583936084415"/>
    <n v="1.9737762295127362E-2"/>
    <n v="0.39179054383355649"/>
    <n v="0.23799583936084415"/>
    <n v="0"/>
    <n v="0.39179054383355649"/>
    <n v="0.37294036408825637"/>
    <n v="0"/>
    <n v="0.21830116483071857"/>
  </r>
  <r>
    <x v="0"/>
    <x v="1"/>
    <x v="1"/>
    <n v="15"/>
    <n v="4"/>
    <x v="3"/>
    <x v="2"/>
    <n v="90.616760895186019"/>
    <n v="106.5006659030914"/>
    <n v="13"/>
    <n v="90.573999943430024"/>
    <n v="3"/>
    <n v="90.501029615322494"/>
    <n v="18.550587892532349"/>
    <n v="8"/>
    <n v="4"/>
    <n v="90.137069238492245"/>
    <n v="90.501029615322494"/>
    <n v="4.7188788623171843E-2"/>
    <n v="0.12771509235183087"/>
    <n v="4.7188788623171843E-2"/>
    <n v="0.52936305817487828"/>
    <n v="0.12771509235183087"/>
    <n v="0"/>
    <n v="0.52936305817487828"/>
    <n v="0.48279086635253471"/>
    <n v="0"/>
    <n v="8.0564321055827781E-2"/>
  </r>
  <r>
    <x v="0"/>
    <x v="1"/>
    <x v="1"/>
    <n v="15"/>
    <n v="4"/>
    <x v="3"/>
    <x v="3"/>
    <n v="87.470550687449204"/>
    <n v="106.1585590839386"/>
    <n v="13"/>
    <n v="87.11501906306512"/>
    <n v="3"/>
    <n v="87.470550066830072"/>
    <n v="18.686965465545651"/>
    <n v="8"/>
    <n v="4"/>
    <n v="86.763257983284731"/>
    <n v="87.470550066830072"/>
    <n v="0.40645865561596228"/>
    <n v="7.0951780696047813E-7"/>
    <n v="7.0951780696047813E-7"/>
    <n v="0.80860666659317115"/>
    <n v="7.0951780696047813E-7"/>
    <n v="0"/>
    <n v="0.80860666659317115"/>
    <n v="0.40214801383052068"/>
    <n v="0"/>
    <n v="0"/>
  </r>
  <r>
    <x v="0"/>
    <x v="1"/>
    <x v="2"/>
    <n v="15"/>
    <n v="4"/>
    <x v="0"/>
    <x v="0"/>
    <n v="51.883351671140169"/>
    <n v="158.2559118270874"/>
    <n v="6"/>
    <n v="51.829052742705137"/>
    <n v="3"/>
    <n v="51.666666666666679"/>
    <n v="55.155663967132568"/>
    <n v="9"/>
    <n v="5"/>
    <n v="51.760353881354938"/>
    <n v="51.666666666666679"/>
    <n v="0.10465578395783312"/>
    <n v="0.41763879451531249"/>
    <n v="0.10465578395783312"/>
    <n v="0.23706600638456371"/>
    <n v="0.41763879451531249"/>
    <n v="1"/>
    <n v="0.41763879451531249"/>
    <n v="0.13296553809716036"/>
    <n v="0"/>
    <n v="0.13254894256169633"/>
  </r>
  <r>
    <x v="0"/>
    <x v="1"/>
    <x v="2"/>
    <n v="15"/>
    <n v="4"/>
    <x v="0"/>
    <x v="1"/>
    <n v="48.131893403249208"/>
    <n v="159.0497567653656"/>
    <n v="9"/>
    <n v="46.941108533288748"/>
    <n v="3"/>
    <n v="47.956989247311867"/>
    <n v="54.565229892730713"/>
    <n v="9"/>
    <n v="5"/>
    <n v="46.575923648374093"/>
    <n v="47.956989247311867"/>
    <n v="2.4740037961608103"/>
    <n v="0.36338515601701604"/>
    <n v="0.36338515601701604"/>
    <n v="3.2327208527601301"/>
    <n v="0.36338515601701604"/>
    <n v="1"/>
    <n v="0.36338515601701604"/>
    <n v="0.76148417706418947"/>
    <n v="0"/>
    <n v="0"/>
  </r>
  <r>
    <x v="0"/>
    <x v="1"/>
    <x v="2"/>
    <n v="15"/>
    <n v="4"/>
    <x v="0"/>
    <x v="2"/>
    <n v="44.698302445886647"/>
    <n v="155.70360684394839"/>
    <n v="10"/>
    <n v="42.055380460896878"/>
    <n v="3"/>
    <n v="44.565972222222364"/>
    <n v="49.344762802124023"/>
    <n v="8"/>
    <n v="5"/>
    <n v="42.055380460896878"/>
    <n v="44.565972222222364"/>
    <n v="5.9128016957453466"/>
    <n v="0.29605201187335206"/>
    <n v="0.29605201187335206"/>
    <n v="5.9128016957453466"/>
    <n v="0.29605201187335206"/>
    <n v="1"/>
    <n v="0.29605201187335206"/>
    <n v="0"/>
    <n v="0"/>
    <n v="0"/>
  </r>
  <r>
    <x v="0"/>
    <x v="1"/>
    <x v="2"/>
    <n v="15"/>
    <n v="4"/>
    <x v="0"/>
    <x v="3"/>
    <n v="41.677249051725738"/>
    <n v="162.5577898025513"/>
    <n v="10"/>
    <n v="37.451786637584803"/>
    <n v="3"/>
    <n v="41.445221445221513"/>
    <n v="51.814156532287598"/>
    <n v="9"/>
    <n v="5"/>
    <n v="36.698200339670692"/>
    <n v="41.445221445221513"/>
    <n v="10.13853483682837"/>
    <n v="0.55672486016592648"/>
    <n v="0.55672486016592648"/>
    <n v="11.946682723409928"/>
    <n v="0.55672486016592648"/>
    <n v="1"/>
    <n v="0.55672486016592648"/>
    <n v="1.8182706513225719"/>
    <n v="0"/>
    <n v="0"/>
  </r>
  <r>
    <x v="0"/>
    <x v="1"/>
    <x v="2"/>
    <n v="15"/>
    <n v="4"/>
    <x v="1"/>
    <x v="0"/>
    <n v="67.080082518237489"/>
    <n v="161.13842034339899"/>
    <n v="6"/>
    <n v="67.077856499979248"/>
    <n v="3"/>
    <n v="67.002833484923769"/>
    <n v="48.87047266960144"/>
    <n v="8"/>
    <n v="5"/>
    <n v="67.077856499979248"/>
    <n v="67.002833484923769"/>
    <n v="3.3184488967141963E-3"/>
    <n v="0.11515941903130146"/>
    <n v="3.3184488967141963E-3"/>
    <n v="3.3184488967141963E-3"/>
    <n v="0.11515941903130146"/>
    <n v="0"/>
    <n v="3.3184488967141963E-3"/>
    <n v="0"/>
    <n v="0"/>
    <n v="0"/>
  </r>
  <r>
    <x v="0"/>
    <x v="1"/>
    <x v="2"/>
    <n v="15"/>
    <n v="4"/>
    <x v="1"/>
    <x v="1"/>
    <n v="63.55472796237602"/>
    <n v="157.8293414115906"/>
    <n v="6"/>
    <n v="62.273727001251913"/>
    <n v="3"/>
    <n v="63.427712743334567"/>
    <n v="48.541080951690667"/>
    <n v="8"/>
    <n v="5"/>
    <n v="61.21687474651376"/>
    <n v="63.427712743334567"/>
    <n v="2.0155871989294822"/>
    <n v="0.19985172325282502"/>
    <n v="0.19985172325282502"/>
    <n v="3.6784882743047129"/>
    <n v="0.19985172325282502"/>
    <n v="0"/>
    <n v="3.6784882743047129"/>
    <n v="1.6662310668757558"/>
    <n v="0"/>
    <n v="0"/>
  </r>
  <r>
    <x v="0"/>
    <x v="1"/>
    <x v="2"/>
    <n v="15"/>
    <n v="4"/>
    <x v="1"/>
    <x v="2"/>
    <n v="60.294196360247327"/>
    <n v="159.92608237266541"/>
    <n v="7"/>
    <n v="57.628352276918548"/>
    <n v="3"/>
    <n v="60.137630326763293"/>
    <n v="47.119554281234741"/>
    <n v="8"/>
    <n v="5"/>
    <n v="56.580707458285843"/>
    <n v="60.137630326763293"/>
    <n v="4.4213941710091369"/>
    <n v="0.25967015556286427"/>
    <n v="0.25967015556286427"/>
    <n v="6.158949162824948"/>
    <n v="0.25967015556286427"/>
    <n v="1"/>
    <n v="0.25967015556286427"/>
    <n v="1.7420786501567007"/>
    <n v="0"/>
    <n v="0"/>
  </r>
  <r>
    <x v="0"/>
    <x v="1"/>
    <x v="2"/>
    <n v="15"/>
    <n v="4"/>
    <x v="1"/>
    <x v="3"/>
    <n v="57.264036702730749"/>
    <n v="159.52950882911679"/>
    <n v="17"/>
    <n v="54.397798404006309"/>
    <n v="3"/>
    <n v="57.092890548897707"/>
    <n v="50.972309589385993"/>
    <n v="9"/>
    <n v="5"/>
    <n v="53.743322797149617"/>
    <n v="57.092890548897707"/>
    <n v="5.0053025664321664"/>
    <n v="0.29887196866944082"/>
    <n v="0.29887196866944082"/>
    <n v="6.1482111780869975"/>
    <n v="0.29887196866944082"/>
    <n v="1"/>
    <n v="0.29887196866944082"/>
    <n v="1.1463346846945177"/>
    <n v="0"/>
    <n v="0"/>
  </r>
  <r>
    <x v="0"/>
    <x v="1"/>
    <x v="2"/>
    <n v="15"/>
    <n v="4"/>
    <x v="2"/>
    <x v="0"/>
    <n v="81.224749619814645"/>
    <n v="161.54450154304499"/>
    <n v="7"/>
    <n v="81.22474896424427"/>
    <n v="4"/>
    <n v="81.166666666666814"/>
    <n v="49.508762121200562"/>
    <n v="8"/>
    <n v="5"/>
    <n v="81.22474896424427"/>
    <n v="81.166666666666814"/>
    <n v="8.071066736961528E-7"/>
    <n v="7.1508934677789737E-2"/>
    <n v="8.071066736961528E-7"/>
    <n v="8.071066736961528E-7"/>
    <n v="7.1508934677789737E-2"/>
    <n v="0"/>
    <n v="8.071066736961528E-7"/>
    <n v="0"/>
    <n v="0"/>
    <n v="0"/>
  </r>
  <r>
    <x v="0"/>
    <x v="1"/>
    <x v="2"/>
    <n v="15"/>
    <n v="4"/>
    <x v="2"/>
    <x v="1"/>
    <n v="78.631000278013971"/>
    <n v="165.89667105674741"/>
    <n v="15"/>
    <n v="78.598914767554731"/>
    <n v="4"/>
    <n v="77.698412698412781"/>
    <n v="46.80942702293396"/>
    <n v="9"/>
    <n v="5"/>
    <n v="78.357970200488424"/>
    <n v="77.698412698412781"/>
    <n v="4.080516634125933E-2"/>
    <n v="1.1860304158714243"/>
    <n v="4.080516634125933E-2"/>
    <n v="0.34722956157266283"/>
    <n v="1.1860304158714243"/>
    <n v="0"/>
    <n v="0.34722956157266283"/>
    <n v="0.31010230286368451"/>
    <n v="0"/>
    <n v="0.30654948325796516"/>
  </r>
  <r>
    <x v="0"/>
    <x v="1"/>
    <x v="2"/>
    <n v="15"/>
    <n v="4"/>
    <x v="2"/>
    <x v="2"/>
    <n v="76.047805015534351"/>
    <n v="162.25869870185849"/>
    <n v="15"/>
    <n v="76.030257592793291"/>
    <n v="4"/>
    <n v="74.545454545454618"/>
    <n v="50.128032684326172"/>
    <n v="9"/>
    <n v="5"/>
    <n v="75.526275839152376"/>
    <n v="74.545454545454618"/>
    <n v="2.3074200152753827E-2"/>
    <n v="1.9755342968450527"/>
    <n v="2.3074200152753827E-2"/>
    <n v="0.68579122865602993"/>
    <n v="1.9755342968450527"/>
    <n v="0"/>
    <n v="0.68579122865602993"/>
    <n v="0.67607308415244571"/>
    <n v="0"/>
    <n v="0.66286998044931744"/>
  </r>
  <r>
    <x v="0"/>
    <x v="1"/>
    <x v="2"/>
    <n v="15"/>
    <n v="4"/>
    <x v="2"/>
    <x v="3"/>
    <n v="73.475833800919446"/>
    <n v="161.25204610824579"/>
    <n v="15"/>
    <n v="73.460574625077626"/>
    <n v="4"/>
    <n v="71.666666666666586"/>
    <n v="48.483552932739258"/>
    <n v="9"/>
    <n v="5"/>
    <n v="72.814622494001881"/>
    <n v="71.666666666666586"/>
    <n v="2.0767611679186875E-2"/>
    <n v="2.4622614547726585"/>
    <n v="2.0767611679186875E-2"/>
    <n v="0.89990310107823601"/>
    <n v="2.4622614547726585"/>
    <n v="0"/>
    <n v="0.89990310107823601"/>
    <n v="0.901328554989413"/>
    <n v="0"/>
    <n v="0.87931810276805689"/>
  </r>
  <r>
    <x v="0"/>
    <x v="1"/>
    <x v="2"/>
    <n v="15"/>
    <n v="4"/>
    <x v="3"/>
    <x v="0"/>
    <n v="99.78642078134196"/>
    <n v="166.3774702548981"/>
    <n v="9"/>
    <n v="99.786420781341619"/>
    <n v="4"/>
    <n v="99.786419595466882"/>
    <n v="46.689745187759399"/>
    <n v="8"/>
    <n v="5"/>
    <n v="99.786413626429436"/>
    <n v="99.786419595466882"/>
    <n v="3.4179050665841648E-13"/>
    <n v="1.1884132819377139E-6"/>
    <n v="3.4179050665841648E-13"/>
    <n v="7.1702266378170314E-6"/>
    <n v="1.1884132819377139E-6"/>
    <n v="0"/>
    <n v="7.1702266378170314E-6"/>
    <n v="7.1702263812384477E-6"/>
    <n v="0"/>
    <n v="1.1884129401472114E-6"/>
  </r>
  <r>
    <x v="0"/>
    <x v="1"/>
    <x v="2"/>
    <n v="15"/>
    <n v="4"/>
    <x v="3"/>
    <x v="1"/>
    <n v="97.007180360334914"/>
    <n v="164.05891156196591"/>
    <n v="13"/>
    <n v="97.0059786808051"/>
    <n v="4"/>
    <n v="96.30452659885735"/>
    <n v="45.126512765884399"/>
    <n v="8"/>
    <n v="5"/>
    <n v="96.944976109794595"/>
    <n v="96.30452659885735"/>
    <n v="1.2387531782184569E-3"/>
    <n v="0.72433170293945603"/>
    <n v="1.2387531782184569E-3"/>
    <n v="6.4123346652546584E-2"/>
    <n v="0.72433170293945603"/>
    <n v="0"/>
    <n v="6.4123346652546584E-2"/>
    <n v="6.3343409873766687E-2"/>
    <n v="0"/>
    <n v="6.2885372468878209E-2"/>
  </r>
  <r>
    <x v="0"/>
    <x v="1"/>
    <x v="2"/>
    <n v="15"/>
    <n v="4"/>
    <x v="3"/>
    <x v="2"/>
    <n v="94.227940164357022"/>
    <n v="164.0194194316864"/>
    <n v="13"/>
    <n v="94.225013813537473"/>
    <n v="4"/>
    <n v="93.139169329212265"/>
    <n v="45.779945373535163"/>
    <n v="8"/>
    <n v="5"/>
    <n v="94.070234452678434"/>
    <n v="93.139169329212265"/>
    <n v="3.1056083943313984E-3"/>
    <n v="1.1554649642618413"/>
    <n v="3.1056083943313984E-3"/>
    <n v="0.16736618820650218"/>
    <n v="1.1554649642618413"/>
    <n v="0"/>
    <n v="0.16736618820650218"/>
    <n v="0.16618074004069205"/>
    <n v="0"/>
    <n v="0.16426568126095706"/>
  </r>
  <r>
    <x v="0"/>
    <x v="1"/>
    <x v="2"/>
    <n v="15"/>
    <n v="4"/>
    <x v="3"/>
    <x v="3"/>
    <n v="91.448700354515893"/>
    <n v="164.3184099197388"/>
    <n v="13"/>
    <n v="91.443439934798747"/>
    <n v="4"/>
    <n v="90.249060517797218"/>
    <n v="47.033090353012078"/>
    <n v="8"/>
    <n v="5"/>
    <n v="91.320816150702115"/>
    <n v="90.249060517797218"/>
    <n v="5.7523176346446821E-3"/>
    <n v="1.3118172615554662"/>
    <n v="5.7523176346446821E-3"/>
    <n v="0.1398425601654415"/>
    <n v="1.3118172615554662"/>
    <n v="0"/>
    <n v="0.1398425601654415"/>
    <n v="0.13587264331959495"/>
    <n v="0"/>
    <n v="0.13409795627118309"/>
  </r>
  <r>
    <x v="0"/>
    <x v="1"/>
    <x v="3"/>
    <n v="15"/>
    <n v="4"/>
    <x v="0"/>
    <x v="0"/>
    <n v="54.676890571098461"/>
    <n v="221.96331024169919"/>
    <n v="5"/>
    <n v="54.669402189885737"/>
    <n v="4"/>
    <n v="54.285714285714143"/>
    <n v="122.8331577777863"/>
    <n v="9"/>
    <n v="4"/>
    <n v="54.551961491960142"/>
    <n v="54.285714285714143"/>
    <n v="1.3695696910537668E-2"/>
    <n v="0.71543257361289969"/>
    <n v="1.3695696910537668E-2"/>
    <n v="0.22848607123309028"/>
    <n v="0.71543257361289969"/>
    <n v="0"/>
    <n v="0.22848607123309028"/>
    <n v="0.2163381277576753"/>
    <n v="0"/>
    <n v="0.21481979539063317"/>
  </r>
  <r>
    <x v="0"/>
    <x v="1"/>
    <x v="3"/>
    <n v="15"/>
    <n v="4"/>
    <x v="0"/>
    <x v="1"/>
    <n v="51.403035660993822"/>
    <n v="227.9411869049072"/>
    <n v="9"/>
    <n v="50.735973851737853"/>
    <n v="4"/>
    <n v="50.737327188940121"/>
    <n v="108.59730577468871"/>
    <n v="8"/>
    <n v="4"/>
    <n v="50.360244836083737"/>
    <n v="50.737327188940121"/>
    <n v="1.2977089790091054"/>
    <n v="1.2950761827454895"/>
    <n v="1.2950761827454895"/>
    <n v="2.0286561124275906"/>
    <n v="1.2950761827454895"/>
    <n v="1"/>
    <n v="1.2950761827454895"/>
    <n v="0.74053766028104562"/>
    <n v="0"/>
    <n v="0"/>
  </r>
  <r>
    <x v="0"/>
    <x v="1"/>
    <x v="3"/>
    <n v="15"/>
    <n v="4"/>
    <x v="0"/>
    <x v="2"/>
    <n v="48.274625563927223"/>
    <n v="225.20411062240601"/>
    <n v="9"/>
    <n v="46.736885870195131"/>
    <n v="4"/>
    <n v="47.485119047619072"/>
    <n v="109.58725690841671"/>
    <n v="9"/>
    <n v="4"/>
    <n v="46.736885870195131"/>
    <n v="47.485119047619072"/>
    <n v="3.1853995256695571"/>
    <n v="1.6354482444667633"/>
    <n v="1.6354482444667633"/>
    <n v="3.1853995256695571"/>
    <n v="1.6354482444667633"/>
    <n v="1"/>
    <n v="1.6354482444667633"/>
    <n v="0"/>
    <n v="0"/>
    <n v="0"/>
  </r>
  <r>
    <x v="0"/>
    <x v="1"/>
    <x v="3"/>
    <n v="15"/>
    <n v="4"/>
    <x v="0"/>
    <x v="3"/>
    <n v="45.307904468065921"/>
    <n v="224.69043183326721"/>
    <n v="10"/>
    <n v="42.372356471089937"/>
    <n v="4"/>
    <n v="44.485514485514557"/>
    <n v="104.1575980186462"/>
    <n v="8"/>
    <n v="4"/>
    <n v="41.558021857188812"/>
    <n v="44.485514485514557"/>
    <n v="6.4791078542266884"/>
    <n v="1.8151137030206372"/>
    <n v="1.8151137030206372"/>
    <n v="8.2764423888112386"/>
    <n v="1.8151137030206372"/>
    <n v="1"/>
    <n v="1.8151137030206372"/>
    <n v="1.8305613036492794"/>
    <n v="0"/>
    <n v="0"/>
  </r>
  <r>
    <x v="0"/>
    <x v="1"/>
    <x v="3"/>
    <n v="15"/>
    <n v="4"/>
    <x v="1"/>
    <x v="0"/>
    <n v="68.560154950472779"/>
    <n v="225.85398197174069"/>
    <n v="6"/>
    <n v="68.560154258510067"/>
    <n v="4"/>
    <n v="68.403951249216107"/>
    <n v="105.8978412151337"/>
    <n v="8"/>
    <n v="4"/>
    <n v="68.560154258510067"/>
    <n v="68.403951249216107"/>
    <n v="1.0092782194410334E-6"/>
    <n v="0.22783452191657391"/>
    <n v="1.0092782194410334E-6"/>
    <n v="1.0092782194410334E-6"/>
    <n v="0.22783452191657391"/>
    <n v="0"/>
    <n v="1.0092782194410334E-6"/>
    <n v="0"/>
    <n v="0"/>
    <n v="0"/>
  </r>
  <r>
    <x v="0"/>
    <x v="1"/>
    <x v="3"/>
    <n v="15"/>
    <n v="4"/>
    <x v="1"/>
    <x v="1"/>
    <n v="65.744941906783126"/>
    <n v="231.4494321346283"/>
    <n v="6"/>
    <n v="65.346628615208118"/>
    <n v="4"/>
    <n v="65.231796239360548"/>
    <n v="105.6942534446716"/>
    <n v="8"/>
    <n v="4"/>
    <n v="64.965127832979775"/>
    <n v="65.231796239360548"/>
    <n v="0.60584629025873749"/>
    <n v="0.78050972826190057"/>
    <n v="0.60584629025873749"/>
    <n v="1.1861202568389446"/>
    <n v="0.78050972826190057"/>
    <n v="0"/>
    <n v="1.1861202568389446"/>
    <n v="0.5848386894459725"/>
    <n v="0"/>
    <n v="0.1757280800571322"/>
  </r>
  <r>
    <x v="0"/>
    <x v="1"/>
    <x v="3"/>
    <n v="15"/>
    <n v="4"/>
    <x v="1"/>
    <x v="2"/>
    <n v="62.928098406792991"/>
    <n v="229.45582127571109"/>
    <n v="7"/>
    <n v="61.766365037610491"/>
    <n v="4"/>
    <n v="62.279872627735777"/>
    <n v="103.18272089958189"/>
    <n v="8"/>
    <n v="4"/>
    <n v="61.029993225058668"/>
    <n v="62.279872627735777"/>
    <n v="1.8461281980468875"/>
    <n v="1.0301054623751962"/>
    <n v="1.0301054623751962"/>
    <n v="3.0163078653103321"/>
    <n v="1.0301054623751962"/>
    <n v="0"/>
    <n v="3.0163078653103321"/>
    <n v="1.1823592141129184"/>
    <n v="0"/>
    <n v="0"/>
  </r>
  <r>
    <x v="0"/>
    <x v="1"/>
    <x v="3"/>
    <n v="15"/>
    <n v="4"/>
    <x v="1"/>
    <x v="3"/>
    <n v="60.141593427655287"/>
    <n v="229.35131311416629"/>
    <n v="8"/>
    <n v="57.999035301538044"/>
    <n v="4"/>
    <n v="59.523242631819471"/>
    <n v="107.88462376594541"/>
    <n v="9"/>
    <n v="4"/>
    <n v="57.406672883706257"/>
    <n v="59.523242631819471"/>
    <n v="3.562523046042239"/>
    <n v="1.0281583187177015"/>
    <n v="1.0281583187177015"/>
    <n v="4.5474693769776549"/>
    <n v="1.0281583187177015"/>
    <n v="0"/>
    <n v="4.5474693769776549"/>
    <n v="0.99517833982237736"/>
    <n v="0"/>
    <n v="0"/>
  </r>
  <r>
    <x v="0"/>
    <x v="1"/>
    <x v="3"/>
    <n v="15"/>
    <n v="4"/>
    <x v="2"/>
    <x v="0"/>
    <n v="83.025611947351805"/>
    <n v="228.61569690704351"/>
    <n v="7"/>
    <n v="83.025611932674138"/>
    <n v="5"/>
    <n v="82.999999999999915"/>
    <n v="108.2468369007111"/>
    <n v="8"/>
    <n v="5"/>
    <n v="83.025611932674138"/>
    <n v="82.999999999999915"/>
    <n v="1.7678481058410114E-8"/>
    <n v="3.0848248812826346E-2"/>
    <n v="1.7678481058410114E-8"/>
    <n v="1.7678481058410114E-8"/>
    <n v="3.0848248812826346E-2"/>
    <n v="0"/>
    <n v="1.7678481058410114E-8"/>
    <n v="0"/>
    <n v="0"/>
    <n v="0"/>
  </r>
  <r>
    <x v="0"/>
    <x v="1"/>
    <x v="3"/>
    <n v="15"/>
    <n v="4"/>
    <x v="2"/>
    <x v="1"/>
    <n v="80.83872427484873"/>
    <n v="236.9575226306915"/>
    <n v="9"/>
    <n v="80.823251434993352"/>
    <n v="5"/>
    <n v="79.619047619047464"/>
    <n v="116.5196678638458"/>
    <n v="9"/>
    <n v="5"/>
    <n v="80.819105619263951"/>
    <n v="79.619047619047464"/>
    <n v="1.9140381041603378E-2"/>
    <n v="1.5087777135799536"/>
    <n v="1.9140381041603378E-2"/>
    <n v="2.426888321255059E-2"/>
    <n v="1.5087777135799536"/>
    <n v="0"/>
    <n v="2.426888321255059E-2"/>
    <n v="5.207065210372893E-3"/>
    <n v="0"/>
    <n v="5.1294839737252495E-3"/>
  </r>
  <r>
    <x v="0"/>
    <x v="1"/>
    <x v="3"/>
    <n v="15"/>
    <n v="4"/>
    <x v="2"/>
    <x v="2"/>
    <n v="78.611143132429319"/>
    <n v="232.00638556480411"/>
    <n v="12"/>
    <n v="78.600417244520898"/>
    <n v="5"/>
    <n v="76.545454545454575"/>
    <n v="110.76751136779789"/>
    <n v="9"/>
    <n v="5"/>
    <n v="78.498145088013018"/>
    <n v="76.545454545454575"/>
    <n v="1.3644233477628435E-2"/>
    <n v="2.6277299943277241"/>
    <n v="1.3644233477628435E-2"/>
    <n v="0.14374303681851194"/>
    <n v="2.6277299943277241"/>
    <n v="0"/>
    <n v="0.14374303681851194"/>
    <n v="0.13360970565162425"/>
    <n v="0"/>
    <n v="0.13011655674767922"/>
  </r>
  <r>
    <x v="0"/>
    <x v="1"/>
    <x v="3"/>
    <n v="15"/>
    <n v="4"/>
    <x v="2"/>
    <x v="3"/>
    <n v="76.404266718399739"/>
    <n v="230.1274182796478"/>
    <n v="15"/>
    <n v="76.399830260092017"/>
    <n v="5"/>
    <n v="73.739130434782552"/>
    <n v="111.7685356140137"/>
    <n v="9"/>
    <n v="5"/>
    <n v="76.222670483997689"/>
    <n v="73.739130434782552"/>
    <n v="5.8065583222908605E-3"/>
    <n v="3.4882034709396228"/>
    <n v="5.8065583222908605E-3"/>
    <n v="0.2376781326510897"/>
    <n v="3.4882034709396228"/>
    <n v="0"/>
    <n v="0.2376781326510897"/>
    <n v="0.24025205484490253"/>
    <n v="0"/>
    <n v="0.23188503886882145"/>
  </r>
  <r>
    <x v="0"/>
    <x v="1"/>
    <x v="3"/>
    <n v="15"/>
    <n v="4"/>
    <x v="3"/>
    <x v="0"/>
    <n v="101.2497542705258"/>
    <n v="236.01609182357791"/>
    <n v="9"/>
    <n v="101.2497542705258"/>
    <n v="5"/>
    <n v="101.249754021149"/>
    <n v="115.87704300880431"/>
    <n v="8"/>
    <n v="5"/>
    <n v="101.2497526598398"/>
    <n v="101.249754021149"/>
    <n v="0"/>
    <n v="2.4629866841931166E-7"/>
    <n v="0"/>
    <n v="1.5908048472838827E-6"/>
    <n v="2.4629866841931166E-7"/>
    <n v="0"/>
    <n v="1.5908048472838827E-6"/>
    <n v="1.5908048512020138E-6"/>
    <n v="0"/>
    <n v="2.4629866841931166E-7"/>
  </r>
  <r>
    <x v="0"/>
    <x v="1"/>
    <x v="3"/>
    <n v="15"/>
    <n v="4"/>
    <x v="3"/>
    <x v="1"/>
    <n v="98.950977824889762"/>
    <n v="239.2669370174408"/>
    <n v="13"/>
    <n v="98.950937707693072"/>
    <n v="5"/>
    <n v="97.897724918101261"/>
    <n v="104.759220123291"/>
    <n v="8"/>
    <n v="5"/>
    <n v="98.942466210452139"/>
    <n v="97.897724918101261"/>
    <n v="4.0542496468243448E-5"/>
    <n v="1.064418897054668"/>
    <n v="4.0542496468243448E-5"/>
    <n v="8.6018497489591846E-3"/>
    <n v="1.064418897054668"/>
    <n v="0"/>
    <n v="8.6018497489591846E-3"/>
    <n v="8.6534158459964511E-3"/>
    <n v="0"/>
    <n v="8.5613107234600392E-3"/>
  </r>
  <r>
    <x v="0"/>
    <x v="1"/>
    <x v="3"/>
    <n v="15"/>
    <n v="4"/>
    <x v="3"/>
    <x v="2"/>
    <n v="96.652201398513228"/>
    <n v="237.06385493278501"/>
    <n v="13"/>
    <n v="96.652056241402931"/>
    <n v="5"/>
    <n v="94.850425733512068"/>
    <n v="104.7861437797546"/>
    <n v="8"/>
    <n v="5"/>
    <n v="96.627561334559246"/>
    <n v="94.850425733512068"/>
    <n v="1.5018500168212503E-4"/>
    <n v="1.8641848182765504"/>
    <n v="1.5018500168212503E-4"/>
    <n v="2.5493536202436121E-2"/>
    <n v="1.8641848182765504"/>
    <n v="0"/>
    <n v="2.5493536202436121E-2"/>
    <n v="2.5824772692644708E-2"/>
    <n v="0"/>
    <n v="2.5343389262723587E-2"/>
  </r>
  <r>
    <x v="0"/>
    <x v="1"/>
    <x v="3"/>
    <n v="15"/>
    <n v="4"/>
    <x v="3"/>
    <x v="3"/>
    <n v="94.353425005142753"/>
    <n v="236.31189370155329"/>
    <n v="13"/>
    <n v="94.353104099109515"/>
    <n v="5"/>
    <n v="92.068109086713534"/>
    <n v="108.8967425823212"/>
    <n v="8"/>
    <n v="5"/>
    <n v="94.302919809571634"/>
    <n v="92.068109086713534"/>
    <n v="3.4011063532733189E-4"/>
    <n v="2.422080510913788"/>
    <n v="3.4011063532733189E-4"/>
    <n v="5.3527675935840957E-2"/>
    <n v="2.422080510913788"/>
    <n v="0"/>
    <n v="5.3527675935840957E-2"/>
    <n v="5.4507787805890343E-2"/>
    <n v="0"/>
    <n v="5.3187746197695132E-2"/>
  </r>
  <r>
    <x v="0"/>
    <x v="2"/>
    <x v="0"/>
    <n v="15"/>
    <n v="4"/>
    <x v="0"/>
    <x v="0"/>
    <n v="47.833333333333279"/>
    <n v="75.605134010314941"/>
    <n v="14"/>
    <n v="47.181004451743192"/>
    <n v="1"/>
    <n v="47.833333333333258"/>
    <n v="11.757543325424191"/>
    <n v="9"/>
    <n v="4"/>
    <n v="46.991032560317258"/>
    <n v="47.833333333333258"/>
    <n v="1.3637537594217861"/>
    <n v="4.4563655901330376E-14"/>
    <n v="4.4563655901330376E-14"/>
    <n v="1.7609075394063174"/>
    <n v="4.4563655901330376E-14"/>
    <n v="1"/>
    <n v="4.4563655901330376E-14"/>
    <n v="0.39715377998453133"/>
    <n v="0"/>
    <n v="0"/>
  </r>
  <r>
    <x v="0"/>
    <x v="2"/>
    <x v="0"/>
    <n v="15"/>
    <n v="4"/>
    <x v="0"/>
    <x v="1"/>
    <n v="43.903225806451587"/>
    <n v="72.613700866699219"/>
    <n v="15"/>
    <n v="41.968907673819722"/>
    <n v="1"/>
    <n v="43.903225806451587"/>
    <n v="10.844402551650999"/>
    <n v="8"/>
    <n v="4"/>
    <n v="41.60823960373493"/>
    <n v="43.903225806451587"/>
    <n v="4.4058678994553908"/>
    <n v="0"/>
    <n v="0"/>
    <n v="5.2273748923009862"/>
    <n v="0"/>
    <n v="1"/>
    <n v="0"/>
    <n v="0.82150699284559514"/>
    <n v="0"/>
    <n v="0"/>
  </r>
  <r>
    <x v="0"/>
    <x v="2"/>
    <x v="0"/>
    <n v="15"/>
    <n v="4"/>
    <x v="0"/>
    <x v="2"/>
    <n v="40.348958333333428"/>
    <n v="73.942630767822266"/>
    <n v="23"/>
    <n v="38.373433800619743"/>
    <n v="1"/>
    <n v="40.348958333333222"/>
    <n v="11.62040734291077"/>
    <n v="9"/>
    <n v="4"/>
    <n v="36.767471990143342"/>
    <n v="40.348958333333222"/>
    <n v="4.8960979770366153"/>
    <n v="5.1068826032170238E-13"/>
    <n v="5.1068826032170238E-13"/>
    <n v="8.8762795648960235"/>
    <n v="5.1068826032170238E-13"/>
    <n v="1"/>
    <n v="5.1068826032170238E-13"/>
    <n v="3.9801815878594287"/>
    <n v="0"/>
    <n v="0"/>
  </r>
  <r>
    <x v="0"/>
    <x v="2"/>
    <x v="0"/>
    <n v="15"/>
    <n v="4"/>
    <x v="0"/>
    <x v="3"/>
    <n v="37.10722610722609"/>
    <n v="72.982452154159546"/>
    <n v="23"/>
    <n v="35.370661067448033"/>
    <n v="1"/>
    <n v="37.107226107226083"/>
    <n v="11.508723497390751"/>
    <n v="9"/>
    <n v="4"/>
    <n v="32.978178174586922"/>
    <n v="37.107226107226083"/>
    <n v="4.6798567878936295"/>
    <n v="1.914836570394391E-14"/>
    <n v="1.914836570394391E-14"/>
    <n v="11.127341937949643"/>
    <n v="1.914836570394391E-14"/>
    <n v="1"/>
    <n v="1.914836570394391E-14"/>
    <n v="6.447485150056016"/>
    <n v="0"/>
    <n v="0"/>
  </r>
  <r>
    <x v="0"/>
    <x v="2"/>
    <x v="0"/>
    <n v="15"/>
    <n v="4"/>
    <x v="1"/>
    <x v="0"/>
    <n v="64.332822923364162"/>
    <n v="74.665885210037231"/>
    <n v="12"/>
    <n v="63.976997621949756"/>
    <n v="1"/>
    <n v="64.332822923364191"/>
    <n v="12.09472608566284"/>
    <n v="9"/>
    <n v="4"/>
    <n v="63.673671972719312"/>
    <n v="64.332822923364191"/>
    <n v="0.55310071165115682"/>
    <n v="-4.4179173459030529E-14"/>
    <n v="-4.4179173459030529E-14"/>
    <n v="1.0245950988814174"/>
    <n v="-4.4179173459030529E-14"/>
    <n v="1"/>
    <n v="-4.4179173459030529E-14"/>
    <n v="0.47149438723026055"/>
    <n v="0"/>
    <n v="0"/>
  </r>
  <r>
    <x v="0"/>
    <x v="2"/>
    <x v="0"/>
    <n v="15"/>
    <n v="4"/>
    <x v="1"/>
    <x v="1"/>
    <n v="60.349930398640552"/>
    <n v="73.524194955825806"/>
    <n v="21"/>
    <n v="59.966351291869472"/>
    <n v="2"/>
    <n v="60.238095238095298"/>
    <n v="10.905700922012331"/>
    <n v="9"/>
    <n v="4"/>
    <n v="58.691194646603741"/>
    <n v="60.238095238095298"/>
    <n v="0.63559163073984359"/>
    <n v="0.18531116739742545"/>
    <n v="0.18531116739742545"/>
    <n v="2.7485296852540801"/>
    <n v="0.18531116739742545"/>
    <n v="1"/>
    <n v="0.18531116739742545"/>
    <n v="2.1168608340379711"/>
    <n v="0"/>
    <n v="0"/>
  </r>
  <r>
    <x v="0"/>
    <x v="2"/>
    <x v="0"/>
    <n v="15"/>
    <n v="4"/>
    <x v="1"/>
    <x v="2"/>
    <n v="57.449872397507647"/>
    <n v="73.044861555099487"/>
    <n v="21"/>
    <n v="56.387786981519433"/>
    <n v="2"/>
    <n v="57.272727272727252"/>
    <n v="11.31409978866577"/>
    <n v="9"/>
    <n v="4"/>
    <n v="54.106443394702467"/>
    <n v="57.272727272727252"/>
    <n v="1.8487167536934177"/>
    <n v="0.30834729023363394"/>
    <n v="0.30834729023363394"/>
    <n v="5.8197326874310491"/>
    <n v="0.30834729023363394"/>
    <n v="1"/>
    <n v="0.30834729023363394"/>
    <n v="3.983298326188355"/>
    <n v="0"/>
    <n v="0"/>
  </r>
  <r>
    <x v="0"/>
    <x v="2"/>
    <x v="0"/>
    <n v="15"/>
    <n v="4"/>
    <x v="1"/>
    <x v="3"/>
    <n v="54.7421310119338"/>
    <n v="73.387121677398682"/>
    <n v="21"/>
    <n v="52.769075384101583"/>
    <n v="2"/>
    <n v="54.565217391304159"/>
    <n v="10.911148548126221"/>
    <n v="9"/>
    <n v="4"/>
    <n v="50.142568621892359"/>
    <n v="54.565217391304159"/>
    <n v="3.6042725983796471"/>
    <n v="0.32317634947582452"/>
    <n v="0.32317634947582452"/>
    <n v="8.4022348144224335"/>
    <n v="0.32317634947582452"/>
    <n v="1"/>
    <n v="0.32317634947582452"/>
    <n v="4.8135183689890333"/>
    <n v="0"/>
    <n v="0"/>
  </r>
  <r>
    <x v="0"/>
    <x v="2"/>
    <x v="0"/>
    <n v="15"/>
    <n v="4"/>
    <x v="2"/>
    <x v="0"/>
    <n v="82.749999999999972"/>
    <n v="75.8490891456604"/>
    <n v="19"/>
    <n v="82.749999989284859"/>
    <n v="2"/>
    <n v="82.750000000000227"/>
    <n v="10.676307439804081"/>
    <n v="8"/>
    <n v="4"/>
    <n v="82.720391775385693"/>
    <n v="82.750000000000227"/>
    <n v="1.2948776257347132E-8"/>
    <n v="-3.0911828987750592E-13"/>
    <n v="-3.0911828987750592E-13"/>
    <n v="3.5780331860155674E-2"/>
    <n v="-3.0911828987750592E-13"/>
    <n v="1"/>
    <n v="-3.0911828987750592E-13"/>
    <n v="3.5780318911379304E-2"/>
    <n v="0"/>
    <n v="0"/>
  </r>
  <r>
    <x v="0"/>
    <x v="2"/>
    <x v="0"/>
    <n v="15"/>
    <n v="4"/>
    <x v="2"/>
    <x v="1"/>
    <n v="79.357142857142946"/>
    <n v="75.094683170318604"/>
    <n v="19"/>
    <n v="78.626461838428384"/>
    <n v="2"/>
    <n v="79.357142857142847"/>
    <n v="10.569416761398321"/>
    <n v="8"/>
    <n v="4"/>
    <n v="76.946356578398678"/>
    <n v="79.357142857142847"/>
    <n v="0.9207501585962079"/>
    <n v="1.2535227381546307E-13"/>
    <n v="1.2535227381546307E-13"/>
    <n v="3.0378945006678415"/>
    <n v="1.2535227381546307E-13"/>
    <n v="1"/>
    <n v="1.2535227381546307E-13"/>
    <n v="2.1171443420716365"/>
    <n v="0"/>
    <n v="0"/>
  </r>
  <r>
    <x v="0"/>
    <x v="2"/>
    <x v="0"/>
    <n v="15"/>
    <n v="4"/>
    <x v="2"/>
    <x v="2"/>
    <n v="76.272727272727181"/>
    <n v="74.828584432601929"/>
    <n v="19"/>
    <n v="74.459806109197828"/>
    <n v="2"/>
    <n v="76.272727272727309"/>
    <n v="10.308307886123661"/>
    <n v="8"/>
    <n v="4"/>
    <n v="72.456929550697154"/>
    <n v="76.272727272727309"/>
    <n v="2.3768930630301437"/>
    <n v="-1.6768469806972589E-13"/>
    <n v="-1.6768469806972589E-13"/>
    <n v="5.0028337237580862"/>
    <n v="-1.6768469806972589E-13"/>
    <n v="1"/>
    <n v="-1.6768469806972589E-13"/>
    <n v="2.6259406607279381"/>
    <n v="0"/>
    <n v="0"/>
  </r>
  <r>
    <x v="0"/>
    <x v="2"/>
    <x v="0"/>
    <n v="15"/>
    <n v="4"/>
    <x v="2"/>
    <x v="3"/>
    <n v="73.456521739130366"/>
    <n v="74.006687641143799"/>
    <n v="19"/>
    <n v="70.254471500174205"/>
    <n v="2"/>
    <n v="73.456521739130523"/>
    <n v="10.571227312088009"/>
    <n v="8"/>
    <n v="4"/>
    <n v="69.470393637047323"/>
    <n v="73.456521739130523"/>
    <n v="4.3591095292093387"/>
    <n v="-2.1280534139959221E-13"/>
    <n v="-2.1280534139959221E-13"/>
    <n v="5.4265135453039415"/>
    <n v="-2.1280534139959221E-13"/>
    <n v="1"/>
    <n v="-2.1280534139959221E-13"/>
    <n v="1.0674040160945997"/>
    <n v="0"/>
    <n v="0"/>
  </r>
  <r>
    <x v="0"/>
    <x v="2"/>
    <x v="0"/>
    <n v="15"/>
    <n v="4"/>
    <x v="3"/>
    <x v="0"/>
    <n v="101.9999999999999"/>
    <n v="76.403686285018921"/>
    <n v="17"/>
    <n v="101.9999999983701"/>
    <n v="2"/>
    <n v="102"/>
    <n v="11.57500123977661"/>
    <n v="9"/>
    <n v="4"/>
    <n v="101.99799967240649"/>
    <n v="102"/>
    <n v="1.5978434261984056E-9"/>
    <n v="-9.7525473535700108E-14"/>
    <n v="-9.7525473535700108E-14"/>
    <n v="1.9611054837326406E-3"/>
    <n v="-9.7525473535700108E-14"/>
    <n v="1"/>
    <n v="-9.7525473535700108E-14"/>
    <n v="1.9611038858892127E-3"/>
    <n v="0"/>
    <n v="0"/>
  </r>
  <r>
    <x v="0"/>
    <x v="2"/>
    <x v="0"/>
    <n v="15"/>
    <n v="4"/>
    <x v="3"/>
    <x v="1"/>
    <n v="98.476190476190467"/>
    <n v="76.251750230789185"/>
    <n v="17"/>
    <n v="97.30614350755063"/>
    <n v="2"/>
    <n v="98.476190476190624"/>
    <n v="11.30279278755188"/>
    <n v="9"/>
    <n v="4"/>
    <n v="95.791375521648959"/>
    <n v="98.476190476190624"/>
    <n v="1.1881521441700482"/>
    <n v="-1.5873827075491602E-13"/>
    <n v="-1.5873827075491602E-13"/>
    <n v="2.7263594799502746"/>
    <n v="-1.5873827075491602E-13"/>
    <n v="1"/>
    <n v="-1.5873827075491602E-13"/>
    <n v="1.5382073357802239"/>
    <n v="0"/>
    <n v="0"/>
  </r>
  <r>
    <x v="0"/>
    <x v="2"/>
    <x v="0"/>
    <n v="15"/>
    <n v="4"/>
    <x v="3"/>
    <x v="2"/>
    <n v="95.272727272727295"/>
    <n v="74.696541547775269"/>
    <n v="17"/>
    <n v="92.571437726865824"/>
    <n v="2"/>
    <n v="95.27272727272738"/>
    <n v="12.308818578720089"/>
    <n v="9"/>
    <n v="4"/>
    <n v="91.303358065858987"/>
    <n v="95.27272727272738"/>
    <n v="2.8353229966103215"/>
    <n v="-8.9495840763676718E-14"/>
    <n v="-8.9495840763676718E-14"/>
    <n v="4.1663226407968867"/>
    <n v="-8.9495840763676718E-14"/>
    <n v="1"/>
    <n v="-8.9495840763676718E-14"/>
    <n v="1.3309996441865641"/>
    <n v="0"/>
    <n v="0"/>
  </r>
  <r>
    <x v="0"/>
    <x v="2"/>
    <x v="0"/>
    <n v="15"/>
    <n v="4"/>
    <x v="3"/>
    <x v="3"/>
    <n v="92.347826086956474"/>
    <n v="75.272266626358032"/>
    <n v="17"/>
    <n v="87.799759074309421"/>
    <n v="2"/>
    <n v="92.347826086956502"/>
    <n v="11.340289831161501"/>
    <n v="9"/>
    <n v="4"/>
    <n v="87.799759074309421"/>
    <n v="92.347826086956502"/>
    <n v="4.9249313225462465"/>
    <n v="-3.0776803997141834E-14"/>
    <n v="-3.0776803997141834E-14"/>
    <n v="4.9249313225462465"/>
    <n v="-3.0776803997141834E-14"/>
    <n v="1"/>
    <n v="-3.0776803997141834E-14"/>
    <n v="0"/>
    <n v="0"/>
    <n v="0"/>
  </r>
  <r>
    <x v="0"/>
    <x v="2"/>
    <x v="1"/>
    <n v="15"/>
    <n v="4"/>
    <x v="0"/>
    <x v="0"/>
    <n v="53.333333333333393"/>
    <n v="120.13716864585879"/>
    <n v="13"/>
    <n v="53.182849408996923"/>
    <n v="2"/>
    <n v="53.333333333333343"/>
    <n v="26.223678588867191"/>
    <n v="8"/>
    <n v="4"/>
    <n v="53.182849408996923"/>
    <n v="53.333333333333343"/>
    <n v="0.28215735813088083"/>
    <n v="9.3258734068513048E-14"/>
    <n v="9.3258734068513048E-14"/>
    <n v="0.28215735813088083"/>
    <n v="9.3258734068513048E-14"/>
    <n v="1"/>
    <n v="9.3258734068513048E-14"/>
    <n v="0"/>
    <n v="0"/>
    <n v="0"/>
  </r>
  <r>
    <x v="0"/>
    <x v="2"/>
    <x v="1"/>
    <n v="15"/>
    <n v="4"/>
    <x v="0"/>
    <x v="1"/>
    <n v="49.741935483870911"/>
    <n v="118.9695813655853"/>
    <n v="14"/>
    <n v="47.150467468322603"/>
    <n v="2"/>
    <n v="49.741935483870982"/>
    <n v="25.736624002456669"/>
    <n v="8"/>
    <n v="4"/>
    <n v="46.636036017556378"/>
    <n v="49.741935483870982"/>
    <n v="5.2098254527884338"/>
    <n v="-1.4284581587913834E-13"/>
    <n v="-1.4284581587913834E-13"/>
    <n v="6.2440261644455664"/>
    <n v="-1.4284581587913834E-13"/>
    <n v="1"/>
    <n v="-1.4284581587913834E-13"/>
    <n v="1.0342007116571306"/>
    <n v="0"/>
    <n v="0"/>
  </r>
  <r>
    <x v="0"/>
    <x v="2"/>
    <x v="1"/>
    <n v="15"/>
    <n v="4"/>
    <x v="0"/>
    <x v="2"/>
    <n v="46.4791666666666"/>
    <n v="117.8069100379944"/>
    <n v="23"/>
    <n v="42.559631148358378"/>
    <n v="2"/>
    <n v="46.4791666666667"/>
    <n v="26.194460868835449"/>
    <n v="9"/>
    <n v="4"/>
    <n v="41.442821793740869"/>
    <n v="46.4791666666667"/>
    <n v="8.4328868166201243"/>
    <n v="-2.1402273349654327E-13"/>
    <n v="-2.1402273349654327E-13"/>
    <n v="10.835703895133816"/>
    <n v="-2.1402273349654327E-13"/>
    <n v="1"/>
    <n v="-2.1402273349654327E-13"/>
    <n v="2.4028170785136878"/>
    <n v="0"/>
    <n v="0"/>
  </r>
  <r>
    <x v="0"/>
    <x v="2"/>
    <x v="1"/>
    <n v="15"/>
    <n v="4"/>
    <x v="0"/>
    <x v="3"/>
    <n v="43.491841491841413"/>
    <n v="117.927832365036"/>
    <n v="23"/>
    <n v="40.317500121888102"/>
    <n v="2"/>
    <n v="43.491841491841427"/>
    <n v="26.264693260192871"/>
    <n v="9"/>
    <n v="4"/>
    <n v="38.909198634749139"/>
    <n v="43.491841491841427"/>
    <n v="7.2987053687960808"/>
    <n v="-3.2674759742853846E-14"/>
    <n v="-3.2674759742853846E-14"/>
    <n v="10.536787360341886"/>
    <n v="-3.2674759742853846E-14"/>
    <n v="1"/>
    <n v="-3.2674759742853846E-14"/>
    <n v="3.2380819915458048"/>
    <n v="0"/>
    <n v="0"/>
  </r>
  <r>
    <x v="0"/>
    <x v="2"/>
    <x v="1"/>
    <n v="15"/>
    <n v="4"/>
    <x v="1"/>
    <x v="0"/>
    <n v="70.926203003312523"/>
    <n v="124.4207742214203"/>
    <n v="9"/>
    <n v="70.750339586241196"/>
    <n v="2"/>
    <n v="70.926203003312324"/>
    <n v="28.154133081436161"/>
    <n v="9"/>
    <n v="4"/>
    <n v="70.080634782307968"/>
    <n v="70.926203003312324"/>
    <n v="0.24795267422268885"/>
    <n v="2.8050559255728978E-13"/>
    <n v="2.8050559255728978E-13"/>
    <n v="1.1921803017779817"/>
    <n v="2.8050559255728978E-13"/>
    <n v="1"/>
    <n v="2.8050559255728978E-13"/>
    <n v="0.94422762755529543"/>
    <n v="0"/>
    <n v="0"/>
  </r>
  <r>
    <x v="0"/>
    <x v="2"/>
    <x v="1"/>
    <n v="15"/>
    <n v="4"/>
    <x v="1"/>
    <x v="1"/>
    <n v="67.06469472432164"/>
    <n v="120.04960155487061"/>
    <n v="21"/>
    <n v="64.135109357285046"/>
    <n v="2"/>
    <n v="67.064694724321782"/>
    <n v="27.232719659805301"/>
    <n v="9"/>
    <n v="4"/>
    <n v="63.118218779481239"/>
    <n v="67.064694724321782"/>
    <n v="4.3682974761594684"/>
    <n v="-2.1189770226521742E-13"/>
    <n v="-2.1189770226521742E-13"/>
    <n v="5.8845804950919645"/>
    <n v="-2.1189770226521742E-13"/>
    <n v="1"/>
    <n v="-2.1189770226521742E-13"/>
    <n v="1.516283018932493"/>
    <n v="0"/>
    <n v="0"/>
  </r>
  <r>
    <x v="0"/>
    <x v="2"/>
    <x v="1"/>
    <n v="15"/>
    <n v="4"/>
    <x v="1"/>
    <x v="2"/>
    <n v="63.569429429671032"/>
    <n v="120.46960830688479"/>
    <n v="21"/>
    <n v="61.460279813271988"/>
    <n v="2"/>
    <n v="63.569429429670997"/>
    <n v="27.315106630325321"/>
    <n v="9"/>
    <n v="4"/>
    <n v="59.868246625266487"/>
    <n v="63.569429429670997"/>
    <n v="3.3178677790909958"/>
    <n v="5.588714120410638E-14"/>
    <n v="5.588714120410638E-14"/>
    <n v="5.822268404185202"/>
    <n v="5.588714120410638E-14"/>
    <n v="1"/>
    <n v="5.588714120410638E-14"/>
    <n v="2.5044006250942075"/>
    <n v="0"/>
    <n v="0"/>
  </r>
  <r>
    <x v="0"/>
    <x v="2"/>
    <x v="1"/>
    <n v="15"/>
    <n v="4"/>
    <x v="1"/>
    <x v="3"/>
    <n v="60.37916293937915"/>
    <n v="119.8095526695251"/>
    <n v="21"/>
    <n v="58.772490159111072"/>
    <n v="2"/>
    <n v="60.379162939379292"/>
    <n v="26.406529903411869"/>
    <n v="9"/>
    <n v="4"/>
    <n v="57.708857046088973"/>
    <n v="60.379162939379292"/>
    <n v="2.6609722660136601"/>
    <n v="-2.3536024720100444E-13"/>
    <n v="-2.3536024720100444E-13"/>
    <n v="4.4225619622636563"/>
    <n v="-2.3536024720100444E-13"/>
    <n v="1"/>
    <n v="-2.3536024720100444E-13"/>
    <n v="1.7615896962499922"/>
    <n v="0"/>
    <n v="0"/>
  </r>
  <r>
    <x v="0"/>
    <x v="2"/>
    <x v="1"/>
    <n v="15"/>
    <n v="4"/>
    <x v="2"/>
    <x v="0"/>
    <n v="87.219317182421705"/>
    <n v="123.70627284049991"/>
    <n v="8"/>
    <n v="87.213865310388911"/>
    <n v="3"/>
    <n v="86.600000000000207"/>
    <n v="27.765210628509521"/>
    <n v="9"/>
    <n v="4"/>
    <n v="86.722817289732859"/>
    <n v="86.600000000000207"/>
    <n v="6.2507621120108702E-3"/>
    <n v="0.71006882698494123"/>
    <n v="6.2507621120108702E-3"/>
    <n v="0.56925450545594358"/>
    <n v="0.71006882698494123"/>
    <n v="0"/>
    <n v="0.56925450545594358"/>
    <n v="0.56703004694694115"/>
    <n v="0"/>
    <n v="0.56303893756851808"/>
  </r>
  <r>
    <x v="0"/>
    <x v="2"/>
    <x v="1"/>
    <n v="15"/>
    <n v="4"/>
    <x v="2"/>
    <x v="1"/>
    <n v="83.728641225459214"/>
    <n v="123.81896114349369"/>
    <n v="19"/>
    <n v="83.493603599736744"/>
    <n v="3"/>
    <n v="83.390476190476178"/>
    <n v="24.736810684204102"/>
    <n v="8"/>
    <n v="4"/>
    <n v="82.405707725556056"/>
    <n v="83.390476190476178"/>
    <n v="0.28071353157347323"/>
    <n v="0.40388214837076564"/>
    <n v="0.28071353157347323"/>
    <n v="1.5800250434505989"/>
    <n v="0.40388214837076564"/>
    <n v="1"/>
    <n v="0.40388214837076564"/>
    <n v="1.3045804795451381"/>
    <n v="0"/>
    <n v="0.12351534107325414"/>
  </r>
  <r>
    <x v="0"/>
    <x v="2"/>
    <x v="1"/>
    <n v="15"/>
    <n v="4"/>
    <x v="2"/>
    <x v="2"/>
    <n v="80.607977357728657"/>
    <n v="123.2451047897339"/>
    <n v="19"/>
    <n v="80.37949808339917"/>
    <n v="3"/>
    <n v="80.472727272727298"/>
    <n v="25.243127584457401"/>
    <n v="8"/>
    <n v="4"/>
    <n v="79.290715868709327"/>
    <n v="80.472727272727298"/>
    <n v="0.28344499120170608"/>
    <n v="0.16778746897609892"/>
    <n v="0.16778746897609892"/>
    <n v="1.6341577250766133"/>
    <n v="0.16778746897609892"/>
    <n v="1"/>
    <n v="0.16778746897609892"/>
    <n v="1.3529828695874682"/>
    <n v="0"/>
    <n v="0"/>
  </r>
  <r>
    <x v="0"/>
    <x v="2"/>
    <x v="1"/>
    <n v="15"/>
    <n v="4"/>
    <x v="2"/>
    <x v="3"/>
    <n v="77.970865146647881"/>
    <n v="122.246678352356"/>
    <n v="19"/>
    <n v="77.255100948838901"/>
    <n v="3"/>
    <n v="77.80869565217381"/>
    <n v="24.325830936431881"/>
    <n v="8"/>
    <n v="4"/>
    <n v="76.194563883777832"/>
    <n v="77.80869565217381"/>
    <n v="0.9179892982625858"/>
    <n v="0.2079872964973033"/>
    <n v="0.2079872964973033"/>
    <n v="2.2781602583595495"/>
    <n v="0.2079872964973033"/>
    <n v="1"/>
    <n v="0.2079872964973033"/>
    <n v="1.3630058390927935"/>
    <n v="0"/>
    <n v="0"/>
  </r>
  <r>
    <x v="0"/>
    <x v="2"/>
    <x v="1"/>
    <n v="15"/>
    <n v="4"/>
    <x v="3"/>
    <x v="0"/>
    <n v="106.39999999999991"/>
    <n v="124.971207857132"/>
    <n v="17"/>
    <n v="106.39999999999741"/>
    <n v="3"/>
    <n v="106.39999999999981"/>
    <n v="25.366767883300781"/>
    <n v="9"/>
    <n v="4"/>
    <n v="106.3997944543255"/>
    <n v="106.39999999999981"/>
    <n v="2.3506676972514614E-12"/>
    <n v="9.3492465231592199E-14"/>
    <n v="9.3492465231592199E-14"/>
    <n v="1.9318202481631729E-4"/>
    <n v="9.3492465231592199E-14"/>
    <n v="0"/>
    <n v="1.9318202481631729E-4"/>
    <n v="1.9318202246564975E-4"/>
    <n v="0"/>
    <n v="0"/>
  </r>
  <r>
    <x v="0"/>
    <x v="2"/>
    <x v="1"/>
    <n v="15"/>
    <n v="4"/>
    <x v="3"/>
    <x v="1"/>
    <n v="103.0857142857144"/>
    <n v="124.47354340553279"/>
    <n v="17"/>
    <n v="102.85603361701379"/>
    <n v="3"/>
    <n v="103.0857142857143"/>
    <n v="25.937025308609009"/>
    <n v="9"/>
    <n v="4"/>
    <n v="102.1155595150364"/>
    <n v="103.0857142857143"/>
    <n v="0.22280552673285278"/>
    <n v="9.6498320543915939E-14"/>
    <n v="9.6498320543915939E-14"/>
    <n v="0.94111466113442988"/>
    <n v="9.6498320543915939E-14"/>
    <n v="1"/>
    <n v="9.6498320543915939E-14"/>
    <n v="0.71830913440157773"/>
    <n v="0"/>
    <n v="0"/>
  </r>
  <r>
    <x v="0"/>
    <x v="2"/>
    <x v="1"/>
    <n v="15"/>
    <n v="4"/>
    <x v="3"/>
    <x v="2"/>
    <n v="100.07272727272721"/>
    <n v="125.13782691955571"/>
    <n v="17"/>
    <n v="99.306196419625252"/>
    <n v="3"/>
    <n v="100.07272727272721"/>
    <n v="25.83608508110046"/>
    <n v="9"/>
    <n v="4"/>
    <n v="98.759730656564258"/>
    <n v="100.07272727272721"/>
    <n v="0.7659737812610381"/>
    <n v="0"/>
    <n v="0"/>
    <n v="1.312042403505854"/>
    <n v="0"/>
    <n v="1"/>
    <n v="0"/>
    <n v="0.54606862224481578"/>
    <n v="0"/>
    <n v="0"/>
  </r>
  <r>
    <x v="0"/>
    <x v="2"/>
    <x v="1"/>
    <n v="15"/>
    <n v="4"/>
    <x v="3"/>
    <x v="3"/>
    <n v="97.321739130434622"/>
    <n v="124.80921983718871"/>
    <n v="17"/>
    <n v="95.748392575487699"/>
    <n v="3"/>
    <n v="97.321739130434779"/>
    <n v="26.88422322273254"/>
    <n v="9"/>
    <n v="4"/>
    <n v="95.318531497810028"/>
    <n v="97.321739130434779"/>
    <n v="1.6166445123203759"/>
    <n v="-1.6062125817307511E-13"/>
    <n v="-1.6062125817307511E-13"/>
    <n v="2.0583352193694489"/>
    <n v="-1.6062125817307511E-13"/>
    <n v="1"/>
    <n v="-1.6062125817307511E-13"/>
    <n v="0.44169070704907248"/>
    <n v="0"/>
    <n v="0"/>
  </r>
  <r>
    <x v="0"/>
    <x v="2"/>
    <x v="2"/>
    <n v="15"/>
    <n v="4"/>
    <x v="0"/>
    <x v="0"/>
    <n v="57.000000000000128"/>
    <n v="183.85782217979431"/>
    <n v="13"/>
    <n v="56.991176186101008"/>
    <n v="3"/>
    <n v="56.999999999999943"/>
    <n v="79.707176446914673"/>
    <n v="9"/>
    <n v="5"/>
    <n v="56.925685394235238"/>
    <n v="56.999999999999943"/>
    <n v="1.5480375261614219E-2"/>
    <n v="3.2410721280285198E-13"/>
    <n v="3.2410721280285198E-13"/>
    <n v="0.130376501341912"/>
    <n v="3.2410721280285198E-13"/>
    <n v="1"/>
    <n v="3.2410721280285198E-13"/>
    <n v="0.11489612608029816"/>
    <n v="0"/>
    <n v="0"/>
  </r>
  <r>
    <x v="0"/>
    <x v="2"/>
    <x v="2"/>
    <n v="15"/>
    <n v="4"/>
    <x v="0"/>
    <x v="1"/>
    <n v="53.634408602150572"/>
    <n v="182.53535890579221"/>
    <n v="13"/>
    <n v="52.001015016762203"/>
    <n v="3"/>
    <n v="53.634408602150529"/>
    <n v="70.684402704238892"/>
    <n v="8"/>
    <n v="5"/>
    <n v="51.789588290811103"/>
    <n v="53.634408602150529"/>
    <n v="3.045421079412955"/>
    <n v="7.9487338924245312E-14"/>
    <n v="7.9487338924245312E-14"/>
    <n v="3.439620869177435"/>
    <n v="7.9487338924245312E-14"/>
    <n v="1"/>
    <n v="7.9487338924245312E-14"/>
    <n v="0.39419978976448006"/>
    <n v="0"/>
    <n v="0"/>
  </r>
  <r>
    <x v="0"/>
    <x v="2"/>
    <x v="2"/>
    <n v="15"/>
    <n v="4"/>
    <x v="0"/>
    <x v="2"/>
    <n v="50.571921683269743"/>
    <n v="182.04949307441709"/>
    <n v="14"/>
    <n v="47.205735427924473"/>
    <n v="3"/>
    <n v="50.565972222222307"/>
    <n v="68.345880508422852"/>
    <n v="8"/>
    <n v="5"/>
    <n v="46.078387234549979"/>
    <n v="50.565972222222307"/>
    <n v="6.6562356013037851"/>
    <n v="1.176435628587987E-2"/>
    <n v="1.176435628587987E-2"/>
    <n v="8.8854334562617971"/>
    <n v="1.176435628587987E-2"/>
    <n v="1"/>
    <n v="1.176435628587987E-2"/>
    <n v="2.2294601365917317"/>
    <n v="0"/>
    <n v="0"/>
  </r>
  <r>
    <x v="0"/>
    <x v="2"/>
    <x v="2"/>
    <n v="15"/>
    <n v="4"/>
    <x v="0"/>
    <x v="3"/>
    <n v="47.778621670602938"/>
    <n v="181.9742929935455"/>
    <n v="23"/>
    <n v="43.333105524609557"/>
    <n v="3"/>
    <n v="47.74825174825164"/>
    <n v="73.387265205383301"/>
    <n v="9"/>
    <n v="5"/>
    <n v="42.968254066309733"/>
    <n v="47.74825174825164"/>
    <n v="9.3044043351476624"/>
    <n v="6.3563831038650015E-2"/>
    <n v="6.3563831038650015E-2"/>
    <n v="10.068033434402967"/>
    <n v="6.3563831038650015E-2"/>
    <n v="1"/>
    <n v="6.3563831038650015E-2"/>
    <n v="0.76411479989565068"/>
    <n v="0"/>
    <n v="0"/>
  </r>
  <r>
    <x v="0"/>
    <x v="2"/>
    <x v="2"/>
    <n v="15"/>
    <n v="4"/>
    <x v="1"/>
    <x v="0"/>
    <n v="75.300369727793623"/>
    <n v="187.86722922325129"/>
    <n v="9"/>
    <n v="75.280970643969795"/>
    <n v="3"/>
    <n v="75.300369727793651"/>
    <n v="78.084876298904419"/>
    <n v="9"/>
    <n v="5"/>
    <n v="75.280970643969795"/>
    <n v="75.300369727793651"/>
    <n v="2.5762269021990677E-2"/>
    <n v="-3.7744448710075132E-14"/>
    <n v="-3.7744448710075132E-14"/>
    <n v="2.5762269021990677E-2"/>
    <n v="-3.7744448710075132E-14"/>
    <n v="0"/>
    <n v="2.5762269021990677E-2"/>
    <n v="0"/>
    <n v="0"/>
    <n v="0"/>
  </r>
  <r>
    <x v="0"/>
    <x v="2"/>
    <x v="2"/>
    <n v="15"/>
    <n v="4"/>
    <x v="1"/>
    <x v="1"/>
    <n v="71.71293524439308"/>
    <n v="185.5935134887695"/>
    <n v="10"/>
    <n v="69.317458407547704"/>
    <n v="3"/>
    <n v="71.71293524439308"/>
    <n v="69.87002968788147"/>
    <n v="8"/>
    <n v="5"/>
    <n v="67.975506633783723"/>
    <n v="71.71293524439308"/>
    <n v="3.3403692495387958"/>
    <n v="0"/>
    <n v="0"/>
    <n v="5.2116519814346463"/>
    <n v="0"/>
    <n v="1"/>
    <n v="0"/>
    <n v="1.87128273189585"/>
    <n v="0"/>
    <n v="0"/>
  </r>
  <r>
    <x v="0"/>
    <x v="2"/>
    <x v="2"/>
    <n v="15"/>
    <n v="4"/>
    <x v="1"/>
    <x v="2"/>
    <n v="68.453413849838569"/>
    <n v="183.62860774993899"/>
    <n v="21"/>
    <n v="64.595133287562064"/>
    <n v="3"/>
    <n v="68.453413849838682"/>
    <n v="71.508649110794067"/>
    <n v="9"/>
    <n v="5"/>
    <n v="63.968072324028697"/>
    <n v="68.453413849838682"/>
    <n v="5.6363595988655053"/>
    <n v="-1.6607913517798082E-13"/>
    <n v="-1.6607913517798082E-13"/>
    <n v="6.5524000536321676"/>
    <n v="-1.6607913517798082E-13"/>
    <n v="1"/>
    <n v="-1.6607913517798082E-13"/>
    <n v="0.91604045476666141"/>
    <n v="0"/>
    <n v="0"/>
  </r>
  <r>
    <x v="0"/>
    <x v="2"/>
    <x v="2"/>
    <n v="15"/>
    <n v="4"/>
    <x v="1"/>
    <x v="3"/>
    <n v="65.468790019435929"/>
    <n v="185.52226805686951"/>
    <n v="21"/>
    <n v="62.390153675203813"/>
    <n v="3"/>
    <n v="65.468790019436"/>
    <n v="71.542485475540161"/>
    <n v="9"/>
    <n v="5"/>
    <n v="61.47225492789709"/>
    <n v="65.468790019436"/>
    <n v="4.7024488207558921"/>
    <n v="-1.0853152098109025E-13"/>
    <n v="-1.0853152098109025E-13"/>
    <n v="6.1044890097287183"/>
    <n v="-1.0853152098109025E-13"/>
    <n v="1"/>
    <n v="-1.0853152098109025E-13"/>
    <n v="1.4020401889728247"/>
    <n v="0"/>
    <n v="0"/>
  </r>
  <r>
    <x v="0"/>
    <x v="2"/>
    <x v="2"/>
    <n v="15"/>
    <n v="4"/>
    <x v="2"/>
    <x v="0"/>
    <n v="90.354108561541352"/>
    <n v="188.5716464519501"/>
    <n v="8"/>
    <n v="90.353834718483441"/>
    <n v="4"/>
    <n v="89.166666666666714"/>
    <n v="83.598896741867065"/>
    <n v="9"/>
    <n v="5"/>
    <n v="90.073757479080015"/>
    <n v="89.166666666666714"/>
    <n v="3.0307759356059739E-4"/>
    <n v="1.3142090755793978"/>
    <n v="3.0307759356059739E-4"/>
    <n v="0.31028039225287263"/>
    <n v="1.3142090755793978"/>
    <n v="0"/>
    <n v="0.31028039225287263"/>
    <n v="0.3141053152187947"/>
    <n v="0"/>
    <n v="0.3099782541339452"/>
  </r>
  <r>
    <x v="0"/>
    <x v="2"/>
    <x v="2"/>
    <n v="15"/>
    <n v="4"/>
    <x v="2"/>
    <x v="1"/>
    <n v="87.282233999850106"/>
    <n v="184.89581203460691"/>
    <n v="19"/>
    <n v="86.597644621810218"/>
    <n v="4"/>
    <n v="86.079365079365076"/>
    <n v="65.746891736984253"/>
    <n v="8"/>
    <n v="5"/>
    <n v="86.130558136014187"/>
    <n v="86.079365079365076"/>
    <n v="0.78433988988075609"/>
    <n v="1.3781371825188351"/>
    <n v="0.78433988988075609"/>
    <n v="1.3194848608456757"/>
    <n v="1.3781371825188351"/>
    <n v="0"/>
    <n v="1.3194848608456757"/>
    <n v="0.54262306113129188"/>
    <n v="0"/>
    <n v="0.53937550823223213"/>
  </r>
  <r>
    <x v="0"/>
    <x v="2"/>
    <x v="2"/>
    <n v="15"/>
    <n v="4"/>
    <x v="2"/>
    <x v="2"/>
    <n v="84.474192249453068"/>
    <n v="186.77810740470889"/>
    <n v="19"/>
    <n v="84.027697744927423"/>
    <n v="4"/>
    <n v="83.27272727272728"/>
    <n v="66.712181091308594"/>
    <n v="8"/>
    <n v="5"/>
    <n v="83.185562825777282"/>
    <n v="83.27272727272728"/>
    <n v="0.52855729381482952"/>
    <n v="1.4222864341547661"/>
    <n v="0.52855729381482952"/>
    <n v="1.5254711401920857"/>
    <n v="1.4222864341547661"/>
    <n v="1"/>
    <n v="1.4222864341547661"/>
    <n v="1.0112973919925268"/>
    <n v="0"/>
    <n v="0.89847811193389304"/>
  </r>
  <r>
    <x v="0"/>
    <x v="2"/>
    <x v="2"/>
    <n v="15"/>
    <n v="4"/>
    <x v="2"/>
    <x v="3"/>
    <n v="81.779991093033402"/>
    <n v="188.54016804695129"/>
    <n v="19"/>
    <n v="81.456685280183805"/>
    <n v="4"/>
    <n v="80.710144927536248"/>
    <n v="67.233865022659302"/>
    <n v="8"/>
    <n v="5"/>
    <n v="80.95985572598353"/>
    <n v="80.710144927536248"/>
    <n v="0.39533608224755401"/>
    <n v="1.308200393761465"/>
    <n v="0.39533608224755401"/>
    <n v="1.0028557793762547"/>
    <n v="1.308200393761465"/>
    <n v="1"/>
    <n v="1.308200393761465"/>
    <n v="0.61557262057494999"/>
    <n v="0"/>
    <n v="0.60993097434709886"/>
  </r>
  <r>
    <x v="0"/>
    <x v="2"/>
    <x v="2"/>
    <n v="15"/>
    <n v="4"/>
    <x v="3"/>
    <x v="0"/>
    <n v="109.33372823752249"/>
    <n v="189.21877574920649"/>
    <n v="10"/>
    <n v="109.3337282356616"/>
    <n v="4"/>
    <n v="109.3333333333334"/>
    <n v="75.985955953598022"/>
    <n v="9"/>
    <n v="5"/>
    <n v="109.3337282356616"/>
    <n v="109.3333333333334"/>
    <n v="1.7020339872232965E-9"/>
    <n v="3.6119155128001319E-4"/>
    <n v="1.7020339872232965E-9"/>
    <n v="1.7020339872232965E-9"/>
    <n v="3.6119155128001319E-4"/>
    <n v="0"/>
    <n v="1.7020339872232965E-9"/>
    <n v="0"/>
    <n v="0"/>
    <n v="0"/>
  </r>
  <r>
    <x v="0"/>
    <x v="2"/>
    <x v="2"/>
    <n v="15"/>
    <n v="4"/>
    <x v="3"/>
    <x v="1"/>
    <n v="106.4000798463161"/>
    <n v="189.17954874038699"/>
    <n v="17"/>
    <n v="106.3980079658013"/>
    <n v="4"/>
    <n v="106.15873015873041"/>
    <n v="68.128094434738159"/>
    <n v="9"/>
    <n v="5"/>
    <n v="106.0666782264407"/>
    <n v="106.15873015873041"/>
    <n v="1.9472546616483928E-3"/>
    <n v="0.22683224292152884"/>
    <n v="1.9472546616483928E-3"/>
    <n v="0.313347151954178"/>
    <n v="0.22683224292152884"/>
    <n v="0"/>
    <n v="0.313347151954178"/>
    <n v="0.31210785854840933"/>
    <n v="0"/>
    <n v="0.2248893674285713"/>
  </r>
  <r>
    <x v="0"/>
    <x v="2"/>
    <x v="2"/>
    <n v="15"/>
    <n v="4"/>
    <x v="3"/>
    <x v="2"/>
    <n v="103.46671965800989"/>
    <n v="190.3039622306824"/>
    <n v="17"/>
    <n v="103.4621376304391"/>
    <n v="4"/>
    <n v="103.27272727272749"/>
    <n v="69.353574514389038"/>
    <n v="9"/>
    <n v="5"/>
    <n v="103.2400208436369"/>
    <n v="103.27272727272749"/>
    <n v="4.4285037603744607E-3"/>
    <n v="0.18749254438877103"/>
    <n v="4.4285037603744607E-3"/>
    <n v="0.21910312332536075"/>
    <n v="0.18749254438877103"/>
    <n v="1"/>
    <n v="0.18749254438877103"/>
    <n v="0.21507787454438684"/>
    <n v="0"/>
    <n v="0.18307214798535429"/>
  </r>
  <r>
    <x v="0"/>
    <x v="2"/>
    <x v="2"/>
    <n v="15"/>
    <n v="4"/>
    <x v="3"/>
    <x v="3"/>
    <n v="100.6377792047838"/>
    <n v="189.68307828903201"/>
    <n v="17"/>
    <n v="100.5256410779365"/>
    <n v="4"/>
    <n v="100.6376811594203"/>
    <n v="71.023562669754028"/>
    <n v="9"/>
    <n v="5"/>
    <n v="100.3530741013399"/>
    <n v="100.6376811594203"/>
    <n v="0.11142746564301001"/>
    <n v="9.7424013402937391E-5"/>
    <n v="9.7424013402937391E-5"/>
    <n v="0.28290082083842749"/>
    <n v="9.7424013402937391E-5"/>
    <n v="1"/>
    <n v="9.7424013402937391E-5"/>
    <n v="0.17147352225180479"/>
    <n v="0"/>
    <n v="0"/>
  </r>
  <r>
    <x v="0"/>
    <x v="2"/>
    <x v="3"/>
    <n v="15"/>
    <n v="4"/>
    <x v="0"/>
    <x v="0"/>
    <n v="60.216410435080213"/>
    <n v="281.29833722114557"/>
    <n v="7"/>
    <n v="60.084973554581467"/>
    <n v="3"/>
    <n v="60.020701985415847"/>
    <n v="178.4258131980896"/>
    <n v="9"/>
    <n v="4"/>
    <n v="59.849746606340922"/>
    <n v="59.619047619047493"/>
    <n v="0.21827418730056952"/>
    <n v="0.32500849560828732"/>
    <n v="0.21827418730056952"/>
    <n v="0.60891013942884309"/>
    <n v="0.9920266115442774"/>
    <n v="1"/>
    <n v="0.9920266115442774"/>
    <n v="0.39190969192213276"/>
    <n v="0.66919305020116404"/>
    <n v="0.39149047478045979"/>
  </r>
  <r>
    <x v="0"/>
    <x v="2"/>
    <x v="3"/>
    <n v="15"/>
    <n v="4"/>
    <x v="0"/>
    <x v="1"/>
    <n v="56.78524025134174"/>
    <n v="280.53848457336431"/>
    <n v="13"/>
    <n v="55.912090920550298"/>
    <n v="3"/>
    <n v="56.577062677215039"/>
    <n v="159.3450474739075"/>
    <n v="9"/>
    <n v="4"/>
    <n v="55.65330842071144"/>
    <n v="56.41474654377889"/>
    <n v="1.5376342988542888"/>
    <n v="0.36660507766678335"/>
    <n v="0.36660507766678335"/>
    <n v="1.9933557128932897"/>
    <n v="0.6524471956497474"/>
    <n v="1"/>
    <n v="0.6524471956497474"/>
    <n v="0.45739825928269057"/>
    <n v="0.28689388553485029"/>
    <n v="0.28689388553485029"/>
  </r>
  <r>
    <x v="0"/>
    <x v="2"/>
    <x v="3"/>
    <n v="15"/>
    <n v="4"/>
    <x v="0"/>
    <x v="2"/>
    <n v="53.751705311280297"/>
    <n v="282.29831790924072"/>
    <n v="13"/>
    <n v="51.726197160361032"/>
    <n v="4"/>
    <n v="53.485119047619072"/>
    <n v="136.37478995323181"/>
    <n v="8"/>
    <n v="4"/>
    <n v="51.544441168406223"/>
    <n v="53.485119047619072"/>
    <n v="3.7682677027442941"/>
    <n v="0.49595870887705401"/>
    <n v="0.49595870887705401"/>
    <n v="4.1064076573787487"/>
    <n v="0.49595870887705401"/>
    <n v="1"/>
    <n v="0.49595870887705401"/>
    <n v="0.33982534804304571"/>
    <n v="0"/>
    <n v="0"/>
  </r>
  <r>
    <x v="0"/>
    <x v="2"/>
    <x v="3"/>
    <n v="15"/>
    <n v="4"/>
    <x v="0"/>
    <x v="3"/>
    <n v="51.199217884200223"/>
    <n v="276.70862984657288"/>
    <n v="14"/>
    <n v="47.499453137331379"/>
    <n v="4"/>
    <n v="50.788544788544613"/>
    <n v="137.62401747703549"/>
    <n v="8"/>
    <n v="4"/>
    <n v="46.679764419591741"/>
    <n v="50.788544788544613"/>
    <n v="7.2262134066906709"/>
    <n v="0.80210814271509012"/>
    <n v="0.80210814271509012"/>
    <n v="8.8271923895992916"/>
    <n v="0.80210814271509012"/>
    <n v="1"/>
    <n v="0.80210814271509012"/>
    <n v="1.61392440195396"/>
    <n v="0"/>
    <n v="0"/>
  </r>
  <r>
    <x v="0"/>
    <x v="2"/>
    <x v="3"/>
    <n v="15"/>
    <n v="4"/>
    <x v="1"/>
    <x v="0"/>
    <n v="78.386683641536251"/>
    <n v="289.87820053100592"/>
    <n v="9"/>
    <n v="78.385094282403443"/>
    <n v="4"/>
    <n v="78.386683641536251"/>
    <n v="166.09768533706671"/>
    <n v="9"/>
    <n v="5"/>
    <n v="78.379786912653202"/>
    <n v="78.386683641536251"/>
    <n v="2.0275881807631613E-3"/>
    <n v="0"/>
    <n v="0"/>
    <n v="8.7983424768780013E-3"/>
    <n v="0"/>
    <n v="0"/>
    <n v="8.7983424768780013E-3"/>
    <n v="6.7707542961148396E-3"/>
    <n v="0"/>
    <n v="0"/>
  </r>
  <r>
    <x v="0"/>
    <x v="2"/>
    <x v="3"/>
    <n v="15"/>
    <n v="4"/>
    <x v="1"/>
    <x v="1"/>
    <n v="74.999595998000146"/>
    <n v="282.87260770797729"/>
    <n v="9"/>
    <n v="73.841372967084141"/>
    <n v="4"/>
    <n v="74.999595998000274"/>
    <n v="168.8176486492157"/>
    <n v="9"/>
    <n v="5"/>
    <n v="73.560330477741019"/>
    <n v="74.999595998000274"/>
    <n v="1.5443056932558532"/>
    <n v="-1.7053117518156819E-13"/>
    <n v="-1.7053117518156819E-13"/>
    <n v="1.9190310309104932"/>
    <n v="-1.7053117518156819E-13"/>
    <n v="1"/>
    <n v="-1.7053117518156819E-13"/>
    <n v="0.37472533765463922"/>
    <n v="0"/>
    <n v="0"/>
  </r>
  <r>
    <x v="0"/>
    <x v="2"/>
    <x v="3"/>
    <n v="15"/>
    <n v="4"/>
    <x v="1"/>
    <x v="2"/>
    <n v="71.912215642569294"/>
    <n v="282.97428107261658"/>
    <n v="10"/>
    <n v="68.985988857377478"/>
    <n v="4"/>
    <n v="71.912215642569365"/>
    <n v="149.3779008388519"/>
    <n v="8"/>
    <n v="5"/>
    <n v="67.155262811692154"/>
    <n v="71.912215642569365"/>
    <n v="4.0691651050445463"/>
    <n v="-9.8806959208678028E-14"/>
    <n v="-9.8806959208678028E-14"/>
    <n v="6.6149440513986955"/>
    <n v="-9.8806959208678028E-14"/>
    <n v="1"/>
    <n v="-9.8806959208678028E-14"/>
    <n v="2.5457789463541469"/>
    <n v="0"/>
    <n v="0"/>
  </r>
  <r>
    <x v="0"/>
    <x v="2"/>
    <x v="3"/>
    <n v="15"/>
    <n v="4"/>
    <x v="1"/>
    <x v="3"/>
    <n v="69.077612448794838"/>
    <n v="282.53046059608459"/>
    <n v="21"/>
    <n v="64.914051535510296"/>
    <n v="4"/>
    <n v="69.077600948127383"/>
    <n v="159.16522479057309"/>
    <n v="9"/>
    <n v="5"/>
    <n v="64.680252380268442"/>
    <n v="69.077600948127383"/>
    <n v="6.0273665601440189"/>
    <n v="1.6648907000566013E-5"/>
    <n v="1.6648907000566013E-5"/>
    <n v="6.3658252111507583"/>
    <n v="1.6648907000566013E-5"/>
    <n v="1"/>
    <n v="1.6648907000566013E-5"/>
    <n v="0.33845870735641465"/>
    <n v="0"/>
    <n v="0"/>
  </r>
  <r>
    <x v="0"/>
    <x v="2"/>
    <x v="3"/>
    <n v="15"/>
    <n v="4"/>
    <x v="2"/>
    <x v="0"/>
    <n v="92.133840714693989"/>
    <n v="288.2569043636322"/>
    <n v="8"/>
    <n v="92.133824533894511"/>
    <n v="5"/>
    <n v="91.000000000000099"/>
    <n v="158.91767072677609"/>
    <n v="9"/>
    <n v="5"/>
    <n v="91.79705411912272"/>
    <n v="91.000000000000099"/>
    <n v="1.7562276088424077E-5"/>
    <n v="1.2306452286136578"/>
    <n v="1.7562276088424077E-5"/>
    <n v="0.36554060154094525"/>
    <n v="1.2306452286136578"/>
    <n v="0"/>
    <n v="0.36554060154094525"/>
    <n v="0.37007737887010028"/>
    <n v="0"/>
    <n v="0.36552310345903344"/>
  </r>
  <r>
    <x v="0"/>
    <x v="2"/>
    <x v="3"/>
    <n v="15"/>
    <n v="4"/>
    <x v="2"/>
    <x v="1"/>
    <n v="89.544667976621284"/>
    <n v="286.71125721931458"/>
    <n v="19"/>
    <n v="88.799834527998641"/>
    <n v="5"/>
    <n v="88.000000000000014"/>
    <n v="146.86601376533511"/>
    <n v="8"/>
    <n v="5"/>
    <n v="88.779918694501788"/>
    <n v="88.000000000000014"/>
    <n v="0.83180100552397751"/>
    <n v="1.7250250757806802"/>
    <n v="0.83180100552397751"/>
    <n v="0.85404223322282025"/>
    <n v="1.7250250757806802"/>
    <n v="0"/>
    <n v="0.85404223322282025"/>
    <n v="2.2631628973696586E-2"/>
    <n v="0"/>
    <n v="2.2427782216839068E-2"/>
  </r>
  <r>
    <x v="0"/>
    <x v="2"/>
    <x v="3"/>
    <n v="15"/>
    <n v="4"/>
    <x v="2"/>
    <x v="2"/>
    <n v="87.061063718519549"/>
    <n v="280.33694410324102"/>
    <n v="19"/>
    <n v="86.59952486417157"/>
    <n v="5"/>
    <n v="85.272727272727309"/>
    <n v="146.8103840351105"/>
    <n v="8"/>
    <n v="5"/>
    <n v="86.241091920137379"/>
    <n v="85.272727272727309"/>
    <n v="0.53013234003227561"/>
    <n v="2.0541173854413017"/>
    <n v="0.53013234003227561"/>
    <n v="0.94183526292907704"/>
    <n v="2.0541173854413017"/>
    <n v="0"/>
    <n v="0.94183526292907704"/>
    <n v="0.42033714119148269"/>
    <n v="0"/>
    <n v="0.41389712541308021"/>
  </r>
  <r>
    <x v="0"/>
    <x v="2"/>
    <x v="3"/>
    <n v="15"/>
    <n v="4"/>
    <x v="2"/>
    <x v="3"/>
    <n v="84.734416710433976"/>
    <n v="292.28463411331182"/>
    <n v="19"/>
    <n v="84.399064727600091"/>
    <n v="5"/>
    <n v="82.782608695652229"/>
    <n v="144.45991635322571"/>
    <n v="8"/>
    <n v="5"/>
    <n v="83.939224879469194"/>
    <n v="82.782608695652229"/>
    <n v="0.39576832632234343"/>
    <n v="2.303441848725686"/>
    <n v="0.39576832632234343"/>
    <n v="0.93845200313612875"/>
    <n v="2.303441848725686"/>
    <n v="0"/>
    <n v="0.93845200313612875"/>
    <n v="0.55547880814131501"/>
    <n v="0"/>
    <n v="0.54483998088727792"/>
  </r>
  <r>
    <x v="0"/>
    <x v="2"/>
    <x v="3"/>
    <n v="15"/>
    <n v="4"/>
    <x v="3"/>
    <x v="0"/>
    <n v="111.42881683863089"/>
    <n v="290.41907596588129"/>
    <n v="10"/>
    <n v="111.42881683860099"/>
    <n v="5"/>
    <n v="111.4285714285713"/>
    <n v="166.3820652961731"/>
    <n v="9"/>
    <n v="5"/>
    <n v="111.42881683860099"/>
    <n v="111.4285714285713"/>
    <n v="2.6832949652588621E-11"/>
    <n v="2.2023931201443209E-4"/>
    <n v="2.6832949652588621E-11"/>
    <n v="2.6832949652588621E-11"/>
    <n v="2.2023931201443209E-4"/>
    <n v="0"/>
    <n v="2.6832949652588621E-11"/>
    <n v="0"/>
    <n v="0"/>
    <n v="0"/>
  </r>
  <r>
    <x v="0"/>
    <x v="2"/>
    <x v="3"/>
    <n v="15"/>
    <n v="4"/>
    <x v="3"/>
    <x v="1"/>
    <n v="108.9143901397827"/>
    <n v="288.41725254058838"/>
    <n v="17"/>
    <n v="108.9141104440944"/>
    <n v="5"/>
    <n v="108.3537414965986"/>
    <n v="160.21098017692569"/>
    <n v="9"/>
    <n v="5"/>
    <n v="108.8255978759335"/>
    <n v="108.3537414965986"/>
    <n v="2.5680324512933014E-4"/>
    <n v="0.51476085250493375"/>
    <n v="2.5680324512933014E-4"/>
    <n v="8.152482306079338E-2"/>
    <n v="0.51476085250493375"/>
    <n v="0"/>
    <n v="8.152482306079338E-2"/>
    <n v="8.1688520339361609E-2"/>
    <n v="0"/>
    <n v="8.1268228515112131E-2"/>
  </r>
  <r>
    <x v="0"/>
    <x v="2"/>
    <x v="3"/>
    <n v="15"/>
    <n v="4"/>
    <x v="3"/>
    <x v="2"/>
    <n v="106.40004142644059"/>
    <n v="291.42435097694403"/>
    <n v="17"/>
    <n v="106.3995814636469"/>
    <n v="5"/>
    <n v="105.5584415584417"/>
    <n v="162.90777778625491"/>
    <n v="9"/>
    <n v="5"/>
    <n v="106.295813442366"/>
    <n v="105.5584415584417"/>
    <n v="4.3229569042630865E-4"/>
    <n v="0.79097701158390299"/>
    <n v="4.3229569042630865E-4"/>
    <n v="9.7958593509247294E-2"/>
    <n v="0.79097701158390299"/>
    <n v="0"/>
    <n v="9.7958593509247294E-2"/>
    <n v="9.8303858742977854E-2"/>
    <n v="0"/>
    <n v="9.7526719422626057E-2"/>
  </r>
  <r>
    <x v="0"/>
    <x v="2"/>
    <x v="3"/>
    <n v="15"/>
    <n v="4"/>
    <x v="3"/>
    <x v="3"/>
    <n v="103.88574911472909"/>
    <n v="293.25136351585388"/>
    <n v="17"/>
    <n v="103.88498175848279"/>
    <n v="5"/>
    <n v="103.0062111801244"/>
    <n v="155.22263550758359"/>
    <n v="9"/>
    <n v="5"/>
    <n v="103.69131532258599"/>
    <n v="103.0062111801244"/>
    <n v="7.3865400484555792E-4"/>
    <n v="0.84663964220285559"/>
    <n v="7.3865400484555792E-4"/>
    <n v="0.18716117831366177"/>
    <n v="0.84663964220285559"/>
    <n v="0"/>
    <n v="0.18716117831366177"/>
    <n v="0.18801432814390384"/>
    <n v="0"/>
    <n v="0.18642390133642942"/>
  </r>
  <r>
    <x v="0"/>
    <x v="3"/>
    <x v="0"/>
    <n v="15"/>
    <n v="4"/>
    <x v="0"/>
    <x v="0"/>
    <n v="53.166666666666607"/>
    <n v="84.206923484802246"/>
    <n v="19"/>
    <n v="52.735377865159037"/>
    <n v="1"/>
    <n v="53.166666666666707"/>
    <n v="14.400086879730219"/>
    <n v="9"/>
    <n v="4"/>
    <n v="52.50067542303178"/>
    <n v="53.166666666666707"/>
    <n v="0.81120150753775011"/>
    <n v="-1.8710216239450937E-13"/>
    <n v="-1.8710216239450937E-13"/>
    <n v="1.2526481071501478"/>
    <n v="-1.8710216239450937E-13"/>
    <n v="1"/>
    <n v="-1.8710216239450937E-13"/>
    <n v="0.44144659961239691"/>
    <n v="0"/>
    <n v="0"/>
  </r>
  <r>
    <x v="0"/>
    <x v="3"/>
    <x v="0"/>
    <n v="15"/>
    <n v="4"/>
    <x v="0"/>
    <x v="1"/>
    <n v="49.624999999999943"/>
    <n v="84.333301544189453"/>
    <n v="27"/>
    <n v="49.266894777315898"/>
    <n v="1"/>
    <n v="49.580645161290327"/>
    <n v="14.121760606765751"/>
    <n v="9"/>
    <n v="4"/>
    <n v="48.156635605078208"/>
    <n v="49.580645161290327"/>
    <n v="0.72162261498044522"/>
    <n v="8.9380027626429853E-2"/>
    <n v="8.9380027626429853E-2"/>
    <n v="2.9589206950563973"/>
    <n v="8.9380027626429853E-2"/>
    <n v="1"/>
    <n v="8.9380027626429853E-2"/>
    <n v="2.2392995666472602"/>
    <n v="0"/>
    <n v="0"/>
  </r>
  <r>
    <x v="0"/>
    <x v="3"/>
    <x v="0"/>
    <n v="15"/>
    <n v="4"/>
    <x v="0"/>
    <x v="2"/>
    <n v="47.208333333333407"/>
    <n v="83.697256326675415"/>
    <n v="27"/>
    <n v="46.238035529586583"/>
    <n v="2"/>
    <n v="46.999999999999773"/>
    <n v="13.679145336151119"/>
    <n v="9"/>
    <n v="4"/>
    <n v="44.6648018234768"/>
    <n v="46.999999999999773"/>
    <n v="2.055352805818512"/>
    <n v="0.44130626654962152"/>
    <n v="0.44130626654962152"/>
    <n v="5.3878866934296967"/>
    <n v="0.44130626654962152"/>
    <n v="1"/>
    <n v="0.44130626654962152"/>
    <n v="3.3473057576804042"/>
    <n v="0"/>
    <n v="0"/>
  </r>
  <r>
    <x v="0"/>
    <x v="3"/>
    <x v="0"/>
    <n v="15"/>
    <n v="4"/>
    <x v="0"/>
    <x v="3"/>
    <n v="44.951923076922967"/>
    <n v="83.030476570129395"/>
    <n v="27"/>
    <n v="43.169269789950327"/>
    <n v="2"/>
    <n v="44.717391304347913"/>
    <n v="14.075894355773929"/>
    <n v="9"/>
    <n v="4"/>
    <n v="41.594187721590977"/>
    <n v="44.717391304347913"/>
    <n v="3.9656885956182872"/>
    <n v="0.5217391304343445"/>
    <n v="0.5217391304343445"/>
    <n v="7.4696144803107547"/>
    <n v="0.5217391304343445"/>
    <n v="1"/>
    <n v="0.5217391304343445"/>
    <n v="3.5223031183534257"/>
    <n v="0"/>
    <n v="0"/>
  </r>
  <r>
    <x v="0"/>
    <x v="3"/>
    <x v="0"/>
    <n v="15"/>
    <n v="4"/>
    <x v="1"/>
    <x v="0"/>
    <n v="71.499999999999872"/>
    <n v="84.538399696350098"/>
    <n v="25"/>
    <n v="71.499999835807117"/>
    <n v="2"/>
    <n v="71.500000000000028"/>
    <n v="14.509056806564329"/>
    <n v="9"/>
    <n v="4"/>
    <n v="71.460695768375174"/>
    <n v="71.500000000000028"/>
    <n v="2.2964021733136144E-7"/>
    <n v="-2.1862853408003124E-13"/>
    <n v="-2.1862853408003124E-13"/>
    <n v="5.4970953321255553E-2"/>
    <n v="-2.1862853408003124E-13"/>
    <n v="1"/>
    <n v="-2.1862853408003124E-13"/>
    <n v="5.4970723681038093E-2"/>
    <n v="0"/>
    <n v="0"/>
  </r>
  <r>
    <x v="0"/>
    <x v="3"/>
    <x v="0"/>
    <n v="15"/>
    <n v="4"/>
    <x v="1"/>
    <x v="1"/>
    <n v="68.619047619047379"/>
    <n v="83.642883062362671"/>
    <n v="25"/>
    <n v="67.911049614729322"/>
    <n v="2"/>
    <n v="68.619047619047393"/>
    <n v="14.25234770774841"/>
    <n v="9"/>
    <n v="4"/>
    <n v="66.605320474424644"/>
    <n v="68.619047619047393"/>
    <n v="1.0317805753420712"/>
    <n v="-2.0709781333743449E-14"/>
    <n v="-2.0709781333743449E-14"/>
    <n v="2.9346474696098248"/>
    <n v="-2.0709781333743449E-14"/>
    <n v="1"/>
    <n v="-2.0709781333743449E-14"/>
    <n v="1.9028668942677529"/>
    <n v="0"/>
    <n v="0"/>
  </r>
  <r>
    <x v="0"/>
    <x v="3"/>
    <x v="0"/>
    <n v="15"/>
    <n v="4"/>
    <x v="1"/>
    <x v="2"/>
    <n v="66.000000000000028"/>
    <n v="83.238682270050049"/>
    <n v="25"/>
    <n v="64.277336568569552"/>
    <n v="2"/>
    <n v="65.999999999999929"/>
    <n v="14.38520789146423"/>
    <n v="9"/>
    <n v="4"/>
    <n v="63.044956892476648"/>
    <n v="65.999999999999929"/>
    <n v="2.6100961082279928"/>
    <n v="1.507211863733545E-13"/>
    <n v="1.507211863733545E-13"/>
    <n v="4.4773380417020894"/>
    <n v="1.507211863733545E-13"/>
    <n v="1"/>
    <n v="1.507211863733545E-13"/>
    <n v="1.8672419334740995"/>
    <n v="0"/>
    <n v="0"/>
  </r>
  <r>
    <x v="0"/>
    <x v="3"/>
    <x v="0"/>
    <n v="15"/>
    <n v="4"/>
    <x v="1"/>
    <x v="3"/>
    <n v="63.608695652173807"/>
    <n v="85.758262157440186"/>
    <n v="25"/>
    <n v="60.604535724362783"/>
    <n v="2"/>
    <n v="63.608695652173992"/>
    <n v="14.23191452026367"/>
    <n v="9"/>
    <n v="4"/>
    <n v="59.773547861045401"/>
    <n v="63.608695652173992"/>
    <n v="4.7228761681239693"/>
    <n v="-2.9043373614801135E-13"/>
    <n v="-2.9043373614801135E-13"/>
    <n v="6.029282241691968"/>
    <n v="-2.9043373614801135E-13"/>
    <n v="1"/>
    <n v="-2.9043373614801135E-13"/>
    <n v="1.3064060735679954"/>
    <n v="0"/>
    <n v="0"/>
  </r>
  <r>
    <x v="0"/>
    <x v="3"/>
    <x v="0"/>
    <n v="15"/>
    <n v="4"/>
    <x v="2"/>
    <x v="0"/>
    <n v="90.750000000000071"/>
    <n v="85.71453595161438"/>
    <n v="23"/>
    <n v="90.749999974382831"/>
    <n v="2"/>
    <n v="90.750000000000085"/>
    <n v="15.054103851318359"/>
    <n v="9"/>
    <n v="4"/>
    <n v="90.735187029118023"/>
    <n v="90.750000000000085"/>
    <n v="2.8228363509557041E-8"/>
    <n v="-1.5659344038790075E-14"/>
    <n v="-1.5659344038790075E-14"/>
    <n v="1.6322832927876233E-2"/>
    <n v="-1.5659344038790075E-14"/>
    <n v="1"/>
    <n v="-1.5659344038790075E-14"/>
    <n v="1.6322804699512722E-2"/>
    <n v="0"/>
    <n v="0"/>
  </r>
  <r>
    <x v="0"/>
    <x v="3"/>
    <x v="0"/>
    <n v="15"/>
    <n v="4"/>
    <x v="2"/>
    <x v="1"/>
    <n v="87.738095238095227"/>
    <n v="85.622422456741333"/>
    <n v="23"/>
    <n v="86.580966915239799"/>
    <n v="2"/>
    <n v="87.738095238095198"/>
    <n v="14.92727470397949"/>
    <n v="9"/>
    <n v="4"/>
    <n v="85.492660245489574"/>
    <n v="87.738095238095198"/>
    <n v="1.3188436786954674"/>
    <n v="3.2393807220541885E-14"/>
    <n v="3.2393807220541885E-14"/>
    <n v="2.5592474813958592"/>
    <n v="3.2393807220541885E-14"/>
    <n v="1"/>
    <n v="3.2393807220541885E-14"/>
    <n v="1.2404038027003919"/>
    <n v="0"/>
    <n v="0"/>
  </r>
  <r>
    <x v="0"/>
    <x v="3"/>
    <x v="0"/>
    <n v="15"/>
    <n v="4"/>
    <x v="2"/>
    <x v="2"/>
    <n v="84.999999999999929"/>
    <n v="85.750426054000854"/>
    <n v="23"/>
    <n v="82.368919649562244"/>
    <n v="2"/>
    <n v="85.000000000000171"/>
    <n v="15.210768938064581"/>
    <n v="9"/>
    <n v="4"/>
    <n v="81.005272760942873"/>
    <n v="85.000000000000171"/>
    <n v="3.0953886475737495"/>
    <n v="-2.8421709430404033E-13"/>
    <n v="-2.8421709430404033E-13"/>
    <n v="4.6996791047730104"/>
    <n v="-2.8421709430404033E-13"/>
    <n v="1"/>
    <n v="-2.8421709430404033E-13"/>
    <n v="1.6042904571992569"/>
    <n v="0"/>
    <n v="0"/>
  </r>
  <r>
    <x v="0"/>
    <x v="3"/>
    <x v="0"/>
    <n v="15"/>
    <n v="4"/>
    <x v="2"/>
    <x v="3"/>
    <n v="82.499999999999986"/>
    <n v="84.491411924362183"/>
    <n v="23"/>
    <n v="78.118911851620581"/>
    <n v="2"/>
    <n v="82.500000000000028"/>
    <n v="15.309979677200319"/>
    <n v="9"/>
    <n v="4"/>
    <n v="78.118911851620581"/>
    <n v="82.500000000000028"/>
    <n v="5.3104098768235222"/>
    <n v="-5.1675835328007291E-14"/>
    <n v="-5.1675835328007291E-14"/>
    <n v="5.3104098768235222"/>
    <n v="-5.1675835328007291E-14"/>
    <n v="1"/>
    <n v="-5.1675835328007291E-14"/>
    <n v="0"/>
    <n v="0"/>
    <n v="0"/>
  </r>
  <r>
    <x v="0"/>
    <x v="3"/>
    <x v="0"/>
    <n v="15"/>
    <n v="4"/>
    <x v="3"/>
    <x v="0"/>
    <n v="110"/>
    <n v="86.426531076431274"/>
    <n v="21"/>
    <n v="109.99999999743881"/>
    <n v="2"/>
    <n v="109.9999999999999"/>
    <n v="15.20540714263916"/>
    <n v="9"/>
    <n v="4"/>
    <n v="109.9968620521211"/>
    <n v="109.9999999999999"/>
    <n v="2.3283581123740246E-9"/>
    <n v="9.0432711824012746E-14"/>
    <n v="9.0432711824012746E-14"/>
    <n v="2.8526798899070568E-3"/>
    <n v="9.0432711824012746E-14"/>
    <n v="1"/>
    <n v="9.0432711824012746E-14"/>
    <n v="2.8526775615489467E-3"/>
    <n v="0"/>
    <n v="0"/>
  </r>
  <r>
    <x v="0"/>
    <x v="3"/>
    <x v="0"/>
    <n v="15"/>
    <n v="4"/>
    <x v="3"/>
    <x v="1"/>
    <n v="106.8571428571429"/>
    <n v="85.905480623245239"/>
    <n v="21"/>
    <n v="105.2684695976743"/>
    <n v="2"/>
    <n v="106.8571428571429"/>
    <n v="14.91585636138916"/>
    <n v="9"/>
    <n v="4"/>
    <n v="104.10268051465729"/>
    <n v="106.8571428571429"/>
    <n v="1.4867263123369305"/>
    <n v="0"/>
    <n v="0"/>
    <n v="2.5777054007218263"/>
    <n v="0"/>
    <n v="1"/>
    <n v="0"/>
    <n v="1.0909790883848958"/>
    <n v="0"/>
    <n v="0"/>
  </r>
  <r>
    <x v="0"/>
    <x v="3"/>
    <x v="0"/>
    <n v="15"/>
    <n v="4"/>
    <x v="3"/>
    <x v="2"/>
    <n v="104.0000000000001"/>
    <n v="85.365681409835815"/>
    <n v="21"/>
    <n v="100.4961608074435"/>
    <n v="2"/>
    <n v="104"/>
    <n v="14.963377475738531"/>
    <n v="9"/>
    <n v="4"/>
    <n v="99.911152489340964"/>
    <n v="104"/>
    <n v="3.3690761466890331"/>
    <n v="9.5649983660013399E-14"/>
    <n v="9.5649983660013399E-14"/>
    <n v="3.9315841448645501"/>
    <n v="9.5649983660013399E-14"/>
    <n v="1"/>
    <n v="9.5649983660013399E-14"/>
    <n v="0.56250799817551767"/>
    <n v="0"/>
    <n v="0"/>
  </r>
  <r>
    <x v="0"/>
    <x v="3"/>
    <x v="0"/>
    <n v="15"/>
    <n v="4"/>
    <x v="3"/>
    <x v="3"/>
    <n v="101.39130434782599"/>
    <n v="85.848145723342896"/>
    <n v="21"/>
    <n v="95.687372453051523"/>
    <n v="2"/>
    <n v="101.39130434782599"/>
    <n v="14.006432056427"/>
    <n v="9"/>
    <n v="4"/>
    <n v="88"/>
    <n v="101.39130434782599"/>
    <n v="5.6256618173161641"/>
    <n v="0"/>
    <n v="0"/>
    <n v="13.207547169811241"/>
    <n v="0"/>
    <n v="1"/>
    <n v="0"/>
    <n v="7.5818853524950764"/>
    <n v="0"/>
    <n v="0"/>
  </r>
  <r>
    <x v="0"/>
    <x v="3"/>
    <x v="1"/>
    <n v="15"/>
    <n v="4"/>
    <x v="0"/>
    <x v="0"/>
    <n v="58.666666666666458"/>
    <n v="139.11316919326779"/>
    <n v="17"/>
    <n v="58.436873076880723"/>
    <n v="2"/>
    <n v="58.666666666666679"/>
    <n v="38.385292291641242"/>
    <n v="9"/>
    <n v="4"/>
    <n v="57.593709840219653"/>
    <n v="58.666666666666679"/>
    <n v="0.39169361895295995"/>
    <n v="-3.7545724105505432E-13"/>
    <n v="-3.7545724105505432E-13"/>
    <n v="1.8289036814434254"/>
    <n v="-3.7545724105505432E-13"/>
    <n v="1"/>
    <n v="-3.7545724105505432E-13"/>
    <n v="1.4372100624904598"/>
    <n v="0"/>
    <n v="0"/>
  </r>
  <r>
    <x v="0"/>
    <x v="3"/>
    <x v="1"/>
    <n v="15"/>
    <n v="4"/>
    <x v="0"/>
    <x v="1"/>
    <n v="55.419354838709623"/>
    <n v="136.31995272636411"/>
    <n v="19"/>
    <n v="52.385671441854257"/>
    <n v="2"/>
    <n v="55.419354838709587"/>
    <n v="39.202462673187263"/>
    <n v="9"/>
    <n v="4"/>
    <n v="52.02947059659715"/>
    <n v="55.419354838709587"/>
    <n v="5.4740503668519462"/>
    <n v="6.4106009338076624E-14"/>
    <n v="6.4106009338076624E-14"/>
    <n v="6.1167876312856082"/>
    <n v="6.4106009338076624E-14"/>
    <n v="1"/>
    <n v="6.4106009338076624E-14"/>
    <n v="0.64273726443366208"/>
    <n v="0"/>
    <n v="0"/>
  </r>
  <r>
    <x v="0"/>
    <x v="3"/>
    <x v="1"/>
    <n v="15"/>
    <n v="4"/>
    <x v="0"/>
    <x v="2"/>
    <n v="52.479166666666551"/>
    <n v="136.50411033630371"/>
    <n v="27"/>
    <n v="50.522483442733908"/>
    <n v="2"/>
    <n v="52.479166666666544"/>
    <n v="35.49513053894043"/>
    <n v="9"/>
    <n v="4"/>
    <n v="49.273370550288597"/>
    <n v="52.479166666666544"/>
    <n v="3.7284952262313249"/>
    <n v="1.3539520173277049E-14"/>
    <n v="1.3539520173277049E-14"/>
    <n v="6.1087024051664205"/>
    <n v="1.3539520173277049E-14"/>
    <n v="1"/>
    <n v="1.3539520173277049E-14"/>
    <n v="2.3802071789350956"/>
    <n v="0"/>
    <n v="0"/>
  </r>
  <r>
    <x v="0"/>
    <x v="3"/>
    <x v="1"/>
    <n v="15"/>
    <n v="4"/>
    <x v="0"/>
    <x v="3"/>
    <n v="49.794871794871703"/>
    <n v="134.93096280097959"/>
    <n v="27"/>
    <n v="48.260190770284979"/>
    <n v="2"/>
    <n v="49.794871794871561"/>
    <n v="36.071788549423218"/>
    <n v="9"/>
    <n v="4"/>
    <n v="46.9282485366587"/>
    <n v="49.794871794871561"/>
    <n v="3.0820061770794216"/>
    <n v="2.8538791652568444E-13"/>
    <n v="2.8538791652568444E-13"/>
    <n v="5.756864421746001"/>
    <n v="2.8538791652568444E-13"/>
    <n v="1"/>
    <n v="2.8538791652568444E-13"/>
    <n v="2.6748582446665869"/>
    <n v="0"/>
    <n v="0"/>
  </r>
  <r>
    <x v="0"/>
    <x v="3"/>
    <x v="1"/>
    <n v="15"/>
    <n v="4"/>
    <x v="1"/>
    <x v="0"/>
    <n v="76.266666666666723"/>
    <n v="140.5452036857605"/>
    <n v="14"/>
    <n v="76.117953351885376"/>
    <n v="2"/>
    <n v="76.266666666666652"/>
    <n v="34.484954595565803"/>
    <n v="8"/>
    <n v="4"/>
    <n v="75.208261672465028"/>
    <n v="76.266666666666652"/>
    <n v="0.19499123441610122"/>
    <n v="9.3165568500013071E-14"/>
    <n v="9.3165568500013071E-14"/>
    <n v="1.3877687861036194"/>
    <n v="9.3165568500013071E-14"/>
    <n v="1"/>
    <n v="9.3165568500013071E-14"/>
    <n v="1.1927775516875194"/>
    <n v="0"/>
    <n v="0"/>
  </r>
  <r>
    <x v="0"/>
    <x v="3"/>
    <x v="1"/>
    <n v="15"/>
    <n v="4"/>
    <x v="1"/>
    <x v="1"/>
    <n v="72.748387096773996"/>
    <n v="137.70935606956479"/>
    <n v="25"/>
    <n v="72.123604684127159"/>
    <n v="2"/>
    <n v="72.748387096774238"/>
    <n v="34.906423330307007"/>
    <n v="9"/>
    <n v="4"/>
    <n v="71.186022096906385"/>
    <n v="72.748387096774238"/>
    <n v="0.8588264806692093"/>
    <n v="-3.3208231797230741E-13"/>
    <n v="-3.3208231797230741E-13"/>
    <n v="2.1476283698073821"/>
    <n v="-3.3208231797230741E-13"/>
    <n v="1"/>
    <n v="-3.3208231797230741E-13"/>
    <n v="1.2888018891381687"/>
    <n v="0"/>
    <n v="0"/>
  </r>
  <r>
    <x v="0"/>
    <x v="3"/>
    <x v="1"/>
    <n v="15"/>
    <n v="4"/>
    <x v="1"/>
    <x v="2"/>
    <n v="69.960000000000122"/>
    <n v="137.73563313484189"/>
    <n v="25"/>
    <n v="69.436863534577768"/>
    <n v="3"/>
    <n v="69.599999999999767"/>
    <n v="34.442646980285637"/>
    <n v="9"/>
    <n v="4"/>
    <n v="68.639468825917319"/>
    <n v="69.599999999999767"/>
    <n v="0.74776510209027036"/>
    <n v="0.51457975986328486"/>
    <n v="0.51457975986328486"/>
    <n v="1.8875517068078902"/>
    <n v="0.51457975986328486"/>
    <n v="1"/>
    <n v="0.51457975986328486"/>
    <n v="1.1456820526730618"/>
    <n v="0"/>
    <n v="0"/>
  </r>
  <r>
    <x v="0"/>
    <x v="3"/>
    <x v="1"/>
    <n v="15"/>
    <n v="4"/>
    <x v="1"/>
    <x v="3"/>
    <n v="67.79384615384609"/>
    <n v="137.87567758560181"/>
    <n v="25"/>
    <n v="66.736344113238147"/>
    <n v="3"/>
    <n v="67.339130434782646"/>
    <n v="34.76441478729248"/>
    <n v="9"/>
    <n v="4"/>
    <n v="66.071259738340387"/>
    <n v="67.339130434782646"/>
    <n v="1.5598791049679201"/>
    <n v="0.67073303088830083"/>
    <n v="0.67073303088830083"/>
    <n v="2.5409185541658141"/>
    <n v="0.67073303088830083"/>
    <n v="1"/>
    <n v="0.67073303088830083"/>
    <n v="0.98766403813587644"/>
    <n v="0"/>
    <n v="0"/>
  </r>
  <r>
    <x v="0"/>
    <x v="3"/>
    <x v="1"/>
    <n v="15"/>
    <n v="4"/>
    <x v="2"/>
    <x v="0"/>
    <n v="94.59999999999998"/>
    <n v="142.86574649810791"/>
    <n v="23"/>
    <n v="94.599999999819772"/>
    <n v="3"/>
    <n v="94.59999999999998"/>
    <n v="36.179301023483283"/>
    <n v="9"/>
    <n v="4"/>
    <n v="94.587293015521311"/>
    <n v="94.59999999999998"/>
    <n v="1.9049455459141293E-10"/>
    <n v="0"/>
    <n v="0"/>
    <n v="1.3432330315717672E-2"/>
    <n v="0"/>
    <n v="1"/>
    <n v="0"/>
    <n v="1.3432330125223116E-2"/>
    <n v="0"/>
    <n v="0"/>
  </r>
  <r>
    <x v="0"/>
    <x v="3"/>
    <x v="1"/>
    <n v="15"/>
    <n v="4"/>
    <x v="2"/>
    <x v="1"/>
    <n v="91.771428571428629"/>
    <n v="140.84005117416379"/>
    <n v="23"/>
    <n v="91.486215729139261"/>
    <n v="3"/>
    <n v="91.771428571428601"/>
    <n v="35.263037204742432"/>
    <n v="9"/>
    <n v="4"/>
    <n v="90.536343277665281"/>
    <n v="91.771428571428601"/>
    <n v="0.31078609838505261"/>
    <n v="3.0970106789045441E-14"/>
    <n v="3.0970106789045441E-14"/>
    <n v="1.3458276862302969"/>
    <n v="3.0970106789045441E-14"/>
    <n v="1"/>
    <n v="3.0970106789045441E-14"/>
    <n v="1.0350415878452446"/>
    <n v="0"/>
    <n v="0"/>
  </r>
  <r>
    <x v="0"/>
    <x v="3"/>
    <x v="1"/>
    <n v="15"/>
    <n v="4"/>
    <x v="2"/>
    <x v="2"/>
    <n v="89.200000000000031"/>
    <n v="140.41655564308169"/>
    <n v="23"/>
    <n v="88.364462812229306"/>
    <n v="3"/>
    <n v="89.200000000000017"/>
    <n v="35.529970169067383"/>
    <n v="9"/>
    <n v="4"/>
    <n v="87.621024114580791"/>
    <n v="89.200000000000017"/>
    <n v="0.93670088315103739"/>
    <n v="1.5931451474441704E-14"/>
    <n v="1.5931451474441704E-14"/>
    <n v="1.7701523379139457"/>
    <n v="1.5931451474441704E-14"/>
    <n v="1"/>
    <n v="1.5931451474441704E-14"/>
    <n v="0.83345145476290816"/>
    <n v="0"/>
    <n v="0"/>
  </r>
  <r>
    <x v="0"/>
    <x v="3"/>
    <x v="1"/>
    <n v="15"/>
    <n v="4"/>
    <x v="2"/>
    <x v="3"/>
    <n v="86.852173913043345"/>
    <n v="139.86459827423101"/>
    <n v="23"/>
    <n v="85.231886002120362"/>
    <n v="3"/>
    <n v="86.852173913043515"/>
    <n v="35.088775396347053"/>
    <n v="9"/>
    <n v="4"/>
    <n v="84.636727854158323"/>
    <n v="86.852173913043515"/>
    <n v="1.8655697812989918"/>
    <n v="-1.9634540956126149E-13"/>
    <n v="-1.9634540956126149E-13"/>
    <n v="2.5508239564655368"/>
    <n v="-1.9634540956126149E-13"/>
    <n v="1"/>
    <n v="-1.9634540956126149E-13"/>
    <n v="0.68525417516654408"/>
    <n v="0"/>
    <n v="0"/>
  </r>
  <r>
    <x v="0"/>
    <x v="3"/>
    <x v="1"/>
    <n v="15"/>
    <n v="4"/>
    <x v="3"/>
    <x v="0"/>
    <n v="114.4"/>
    <n v="144.23049163818359"/>
    <n v="21"/>
    <n v="114.3999999999711"/>
    <n v="3"/>
    <n v="114.39999999999991"/>
    <n v="34.610960483551032"/>
    <n v="9"/>
    <n v="4"/>
    <n v="114.3989107694758"/>
    <n v="114.39999999999991"/>
    <n v="2.5266502177203562E-11"/>
    <n v="8.6954530600012252E-14"/>
    <n v="8.6954530600012252E-14"/>
    <n v="9.521245840917455E-4"/>
    <n v="8.6954530600012252E-14"/>
    <n v="1"/>
    <n v="8.6954530600012252E-14"/>
    <n v="9.5212455882524426E-4"/>
    <n v="0"/>
    <n v="0"/>
  </r>
  <r>
    <x v="0"/>
    <x v="3"/>
    <x v="1"/>
    <n v="15"/>
    <n v="4"/>
    <x v="3"/>
    <x v="1"/>
    <n v="111.4666666666668"/>
    <n v="145.08377313613889"/>
    <n v="21"/>
    <n v="110.85123108252679"/>
    <n v="3"/>
    <n v="111.4666666666667"/>
    <n v="34.117441892623901"/>
    <n v="9"/>
    <n v="4"/>
    <n v="110.31585593704879"/>
    <n v="111.4666666666667"/>
    <n v="0.55212522500598193"/>
    <n v="8.9242807721065113E-14"/>
    <n v="8.9242807721065113E-14"/>
    <n v="1.0324258937960529"/>
    <n v="8.9242807721065113E-14"/>
    <n v="1"/>
    <n v="8.9242807721065113E-14"/>
    <n v="0.48030066879007122"/>
    <n v="0"/>
    <n v="0"/>
  </r>
  <r>
    <x v="0"/>
    <x v="3"/>
    <x v="1"/>
    <n v="15"/>
    <n v="4"/>
    <x v="3"/>
    <x v="2"/>
    <n v="108.8"/>
    <n v="140.2449281215668"/>
    <n v="21"/>
    <n v="107.2964236990172"/>
    <n v="3"/>
    <n v="108.7999999999998"/>
    <n v="34.236317873001099"/>
    <n v="9"/>
    <n v="4"/>
    <n v="106.6526151009394"/>
    <n v="108.7999999999998"/>
    <n v="1.3819635119327207"/>
    <n v="1.8286026287943757E-13"/>
    <n v="1.8286026287943757E-13"/>
    <n v="1.9736993557542253"/>
    <n v="1.8286026287943757E-13"/>
    <n v="1"/>
    <n v="1.8286026287943757E-13"/>
    <n v="0.59173584382150568"/>
    <n v="0"/>
    <n v="0"/>
  </r>
  <r>
    <x v="0"/>
    <x v="3"/>
    <x v="1"/>
    <n v="15"/>
    <n v="4"/>
    <x v="3"/>
    <x v="3"/>
    <n v="106.3652173913043"/>
    <n v="147.65517258644101"/>
    <n v="21"/>
    <n v="103.7333017006255"/>
    <n v="3"/>
    <n v="106.3652173913043"/>
    <n v="35.26209545135498"/>
    <n v="9"/>
    <n v="4"/>
    <n v="103.5702964551042"/>
    <n v="106.3652173913043"/>
    <n v="2.4744138687709416"/>
    <n v="0"/>
    <n v="0"/>
    <n v="2.627664385734235"/>
    <n v="0"/>
    <n v="1"/>
    <n v="0"/>
    <n v="0.15325051696329339"/>
    <n v="0"/>
    <n v="0"/>
  </r>
  <r>
    <x v="0"/>
    <x v="3"/>
    <x v="2"/>
    <n v="15"/>
    <n v="4"/>
    <x v="0"/>
    <x v="0"/>
    <n v="62.333333333333293"/>
    <n v="219.33225536346441"/>
    <n v="17"/>
    <n v="62.302671498248941"/>
    <n v="3"/>
    <n v="62.333333333333258"/>
    <n v="113.2650754451752"/>
    <n v="9"/>
    <n v="5"/>
    <n v="62.302671498248941"/>
    <n v="62.333333333333258"/>
    <n v="4.9190109760992806E-2"/>
    <n v="5.6995406611772781E-14"/>
    <n v="5.6995406611772781E-14"/>
    <n v="4.9190109760992806E-2"/>
    <n v="5.6995406611772781E-14"/>
    <n v="1"/>
    <n v="5.6995406611772781E-14"/>
    <n v="0"/>
    <n v="0"/>
    <n v="0"/>
  </r>
  <r>
    <x v="0"/>
    <x v="3"/>
    <x v="2"/>
    <n v="15"/>
    <n v="4"/>
    <x v="0"/>
    <x v="1"/>
    <n v="59.311827956989227"/>
    <n v="223.5724458694458"/>
    <n v="18"/>
    <n v="57.177671048970403"/>
    <n v="3"/>
    <n v="59.311827956989077"/>
    <n v="104.11642336845399"/>
    <n v="9"/>
    <n v="5"/>
    <n v="55.724430616513722"/>
    <n v="59.311827956989077"/>
    <n v="3.598197832591564"/>
    <n v="2.5157541025008636E-13"/>
    <n v="2.5157541025008636E-13"/>
    <n v="6.0483675247320896"/>
    <n v="2.5157541025008636E-13"/>
    <n v="1"/>
    <n v="2.5157541025008636E-13"/>
    <n v="2.4501696921405318"/>
    <n v="0"/>
    <n v="0"/>
  </r>
  <r>
    <x v="0"/>
    <x v="3"/>
    <x v="2"/>
    <n v="15"/>
    <n v="4"/>
    <x v="0"/>
    <x v="2"/>
    <n v="56.565972222222193"/>
    <n v="230.67995142936709"/>
    <n v="27"/>
    <n v="53.159244681306177"/>
    <n v="3"/>
    <n v="56.565972222222157"/>
    <n v="97.933954477310181"/>
    <n v="9"/>
    <n v="5"/>
    <n v="52.662079723668398"/>
    <n v="56.565972222222157"/>
    <n v="6.0225740088626427"/>
    <n v="6.2806552052946099E-14"/>
    <n v="6.2806552052946099E-14"/>
    <n v="6.9014857257595814"/>
    <n v="6.2806552052946099E-14"/>
    <n v="1"/>
    <n v="6.2806552052946099E-14"/>
    <n v="0.87891171689693937"/>
    <n v="0"/>
    <n v="0"/>
  </r>
  <r>
    <x v="0"/>
    <x v="3"/>
    <x v="2"/>
    <n v="15"/>
    <n v="4"/>
    <x v="0"/>
    <x v="3"/>
    <n v="54.051282051282058"/>
    <n v="234.2142767906189"/>
    <n v="27"/>
    <n v="51.317843907199553"/>
    <n v="3"/>
    <n v="54.051282051282101"/>
    <n v="97.662162065505981"/>
    <n v="9"/>
    <n v="5"/>
    <n v="50.602694286676503"/>
    <n v="54.051282051282101"/>
    <n v="5.0571199060349947"/>
    <n v="-7.8874288504679047E-14"/>
    <n v="-7.8874288504679047E-14"/>
    <n v="6.3802145550102773"/>
    <n v="-7.8874288504679047E-14"/>
    <n v="1"/>
    <n v="-7.8874288504679047E-14"/>
    <n v="1.3230946489752811"/>
    <n v="0"/>
    <n v="0"/>
  </r>
  <r>
    <x v="0"/>
    <x v="3"/>
    <x v="2"/>
    <n v="15"/>
    <n v="4"/>
    <x v="1"/>
    <x v="0"/>
    <n v="80.666666666666487"/>
    <n v="244.8095676898956"/>
    <n v="13"/>
    <n v="80.636249101683561"/>
    <n v="3"/>
    <n v="80.6666666666667"/>
    <n v="108.46507263183589"/>
    <n v="9"/>
    <n v="5"/>
    <n v="80.373342632839879"/>
    <n v="80.6666666666667"/>
    <n v="3.7707725185445705E-2"/>
    <n v="-2.6425143065458332E-13"/>
    <n v="-2.6425143065458332E-13"/>
    <n v="0.36362483532224144"/>
    <n v="-2.6425143065458332E-13"/>
    <n v="1"/>
    <n v="-2.6425143065458332E-13"/>
    <n v="0.32591711013679486"/>
    <n v="0"/>
    <n v="0"/>
  </r>
  <r>
    <x v="0"/>
    <x v="3"/>
    <x v="2"/>
    <n v="15"/>
    <n v="4"/>
    <x v="1"/>
    <x v="1"/>
    <n v="77.419354838709552"/>
    <n v="235.70744943618769"/>
    <n v="25"/>
    <n v="74.795848379673544"/>
    <n v="3"/>
    <n v="77.419354838709623"/>
    <n v="100.8481357097626"/>
    <n v="9"/>
    <n v="5"/>
    <n v="74.268332100984537"/>
    <n v="77.419354838709623"/>
    <n v="3.3886958429215159"/>
    <n v="-9.1778436702346421E-14"/>
    <n v="-9.1778436702346421E-14"/>
    <n v="4.0700710362281507"/>
    <n v="-9.1778436702346421E-14"/>
    <n v="1"/>
    <n v="-9.1778436702346421E-14"/>
    <n v="0.68137519330663376"/>
    <n v="0"/>
    <n v="0"/>
  </r>
  <r>
    <x v="0"/>
    <x v="3"/>
    <x v="2"/>
    <n v="15"/>
    <n v="4"/>
    <x v="1"/>
    <x v="2"/>
    <n v="74.479166666666629"/>
    <n v="222.81033396720889"/>
    <n v="25"/>
    <n v="72.590110453945471"/>
    <n v="3"/>
    <n v="74.479166666666643"/>
    <n v="97.620185852050781"/>
    <n v="9"/>
    <n v="5"/>
    <n v="71.849700462328656"/>
    <n v="74.479166666666643"/>
    <n v="2.5363551947025353"/>
    <n v="-1.9080308428802701E-14"/>
    <n v="-1.9080308428802701E-14"/>
    <n v="3.5304721065237139"/>
    <n v="-1.9080308428802701E-14"/>
    <n v="1"/>
    <n v="-1.9080308428802701E-14"/>
    <n v="0.99411691182117834"/>
    <n v="0"/>
    <n v="0"/>
  </r>
  <r>
    <x v="0"/>
    <x v="3"/>
    <x v="2"/>
    <n v="15"/>
    <n v="4"/>
    <x v="1"/>
    <x v="3"/>
    <n v="71.794871794871739"/>
    <n v="218.46946096420291"/>
    <n v="25"/>
    <n v="70.382508946401558"/>
    <n v="3"/>
    <n v="71.79487179487171"/>
    <n v="97.127013921737671"/>
    <n v="9"/>
    <n v="5"/>
    <n v="69.589784672700603"/>
    <n v="71.79487179487171"/>
    <n v="1.9672196817977539"/>
    <n v="3.9587380992348469E-14"/>
    <n v="3.9587380992348469E-14"/>
    <n v="3.0713713487383707"/>
    <n v="3.9587380992348469E-14"/>
    <n v="1"/>
    <n v="3.9587380992348469E-14"/>
    <n v="1.1041516669406173"/>
    <n v="0"/>
    <n v="0"/>
  </r>
  <r>
    <x v="0"/>
    <x v="3"/>
    <x v="2"/>
    <n v="15"/>
    <n v="4"/>
    <x v="2"/>
    <x v="0"/>
    <n v="98.754658186324377"/>
    <n v="217.18985366821289"/>
    <n v="10"/>
    <n v="98.748038033264635"/>
    <n v="3"/>
    <n v="98.742743789292646"/>
    <n v="110.1485266685486"/>
    <n v="9"/>
    <n v="5"/>
    <n v="97.652271019662024"/>
    <n v="97.166666666666714"/>
    <n v="6.7036362449374269E-3"/>
    <n v="1.2064643076635085E-2"/>
    <n v="6.7036362449374269E-3"/>
    <n v="1.1162887775708112"/>
    <n v="1.6080168255572673"/>
    <n v="0"/>
    <n v="1.1162887775708112"/>
    <n v="1.1097190249653894"/>
    <n v="1.596144751647905"/>
    <n v="1.1096595288642461"/>
  </r>
  <r>
    <x v="0"/>
    <x v="3"/>
    <x v="2"/>
    <n v="15"/>
    <n v="4"/>
    <x v="2"/>
    <x v="1"/>
    <n v="95.348925016274336"/>
    <n v="216.63464975357061"/>
    <n v="23"/>
    <n v="94.596374476065776"/>
    <n v="3"/>
    <n v="95.300556608370783"/>
    <n v="102.9879577159882"/>
    <n v="9"/>
    <n v="5"/>
    <n v="94.108771910516083"/>
    <n v="94.460317460317597"/>
    <n v="0.78925959582671035"/>
    <n v="5.0727795720085012E-2"/>
    <n v="5.0727795720085012E-2"/>
    <n v="1.3006471814407781"/>
    <n v="0.93195340776528901"/>
    <n v="1"/>
    <n v="0.93195340776528901"/>
    <n v="0.51164713292646635"/>
    <n v="0.88167286525521005"/>
    <n v="0.88167286525521005"/>
  </r>
  <r>
    <x v="0"/>
    <x v="3"/>
    <x v="2"/>
    <n v="15"/>
    <n v="4"/>
    <x v="2"/>
    <x v="2"/>
    <n v="92.396797058434373"/>
    <n v="218.10536909103391"/>
    <n v="23"/>
    <n v="92.025137897061398"/>
    <n v="3"/>
    <n v="92.191379696495943"/>
    <n v="99.342130899429321"/>
    <n v="9"/>
    <n v="5"/>
    <n v="91.320524234025115"/>
    <n v="91.999999999999929"/>
    <n v="0.40224247290512338"/>
    <n v="0.2223208687726678"/>
    <n v="0.2223208687726678"/>
    <n v="1.1648378068003731"/>
    <n v="0.4294489322865796"/>
    <n v="1"/>
    <n v="0.4294489322865796"/>
    <n v="0.76429452011234533"/>
    <n v="0.20758957846824397"/>
    <n v="0.20758957846824397"/>
  </r>
  <r>
    <x v="0"/>
    <x v="3"/>
    <x v="2"/>
    <n v="15"/>
    <n v="4"/>
    <x v="2"/>
    <x v="3"/>
    <n v="90.266077978344853"/>
    <n v="220.1250205039978"/>
    <n v="23"/>
    <n v="89.452795935290112"/>
    <n v="4"/>
    <n v="89.753623188405754"/>
    <n v="100.02601099014279"/>
    <n v="9"/>
    <n v="5"/>
    <n v="89.153788541589876"/>
    <n v="89.753623188405754"/>
    <n v="0.90098302847482792"/>
    <n v="0.56771580356248408"/>
    <n v="0.56771580356248408"/>
    <n v="1.2322341478288441"/>
    <n v="0.56771580356248408"/>
    <n v="1"/>
    <n v="0.56771580356248408"/>
    <n v="0.33314242152940943"/>
    <n v="0"/>
    <n v="0"/>
  </r>
  <r>
    <x v="0"/>
    <x v="3"/>
    <x v="2"/>
    <n v="15"/>
    <n v="4"/>
    <x v="3"/>
    <x v="0"/>
    <n v="117.3333306810553"/>
    <n v="221.95319056510931"/>
    <n v="19"/>
    <n v="117.3333333333335"/>
    <n v="4"/>
    <n v="117.3333333333335"/>
    <n v="99.398013114929199"/>
    <n v="9"/>
    <n v="5"/>
    <n v="117.3331815990156"/>
    <n v="117.3333333333335"/>
    <n v="-2.2604644243554111E-6"/>
    <n v="-2.2604644243554111E-6"/>
    <n v="-2.2604644243554111E-6"/>
    <n v="1.270585594329946E-4"/>
    <n v="-2.2604644243554111E-6"/>
    <n v="1"/>
    <n v="-2.2604644243554111E-6"/>
    <n v="1.2931902093413954E-4"/>
    <n v="0"/>
    <n v="0"/>
  </r>
  <r>
    <x v="0"/>
    <x v="3"/>
    <x v="2"/>
    <n v="15"/>
    <n v="4"/>
    <x v="3"/>
    <x v="1"/>
    <n v="114.5396825396825"/>
    <n v="221.13656973838809"/>
    <n v="21"/>
    <n v="114.3973535185486"/>
    <n v="4"/>
    <n v="114.5396825396825"/>
    <n v="95.889060974121094"/>
    <n v="9"/>
    <n v="5"/>
    <n v="113.9606636198061"/>
    <n v="114.5396825396825"/>
    <n v="0.12426175625604122"/>
    <n v="0"/>
    <n v="0"/>
    <n v="0.5055181811559516"/>
    <n v="0"/>
    <n v="1"/>
    <n v="0"/>
    <n v="0.3812564248999103"/>
    <n v="0"/>
    <n v="0"/>
  </r>
  <r>
    <x v="0"/>
    <x v="3"/>
    <x v="2"/>
    <n v="15"/>
    <n v="4"/>
    <x v="3"/>
    <x v="2"/>
    <n v="112"/>
    <n v="220.82576465606689"/>
    <n v="21"/>
    <n v="111.46081978870269"/>
    <n v="4"/>
    <n v="112"/>
    <n v="96.110872268676758"/>
    <n v="9"/>
    <n v="5"/>
    <n v="111.1764005077542"/>
    <n v="112"/>
    <n v="0.48141090294402389"/>
    <n v="0"/>
    <n v="0"/>
    <n v="0.73535668950518285"/>
    <n v="0"/>
    <n v="1"/>
    <n v="0"/>
    <n v="0.2539457865611589"/>
    <n v="0"/>
    <n v="0"/>
  </r>
  <r>
    <x v="0"/>
    <x v="3"/>
    <x v="2"/>
    <n v="15"/>
    <n v="4"/>
    <x v="3"/>
    <x v="3"/>
    <n v="109.6811594202899"/>
    <n v="220.74657344818121"/>
    <n v="21"/>
    <n v="108.5236416156738"/>
    <n v="4"/>
    <n v="109.6811594202898"/>
    <n v="97.221296787261963"/>
    <n v="9"/>
    <n v="5"/>
    <n v="108.30840326897631"/>
    <n v="109.6811594202898"/>
    <n v="1.0553478926864595"/>
    <n v="9.0695597614198794E-14"/>
    <n v="9.0695597614198794E-14"/>
    <n v="1.2515879286553651"/>
    <n v="9.0695597614198794E-14"/>
    <n v="1"/>
    <n v="9.0695597614198794E-14"/>
    <n v="0.1962400359689058"/>
    <n v="0"/>
    <n v="0"/>
  </r>
  <r>
    <x v="0"/>
    <x v="3"/>
    <x v="3"/>
    <n v="15"/>
    <n v="4"/>
    <x v="0"/>
    <x v="0"/>
    <n v="64.952380952380949"/>
    <n v="320.27798175811768"/>
    <n v="17"/>
    <n v="64.949671457676686"/>
    <n v="4"/>
    <n v="64.952380952381105"/>
    <n v="229.77305054664609"/>
    <n v="9"/>
    <n v="4"/>
    <n v="64.871726288115653"/>
    <n v="64.952380952381105"/>
    <n v="4.1715094420467381E-3"/>
    <n v="-2.4066770082196944E-13"/>
    <n v="-2.4066770082196944E-13"/>
    <n v="0.12417506961665822"/>
    <n v="-2.4066770082196944E-13"/>
    <n v="1"/>
    <n v="-2.4066770082196944E-13"/>
    <n v="0.12000356017461121"/>
    <n v="0"/>
    <n v="0"/>
  </r>
  <r>
    <x v="0"/>
    <x v="3"/>
    <x v="3"/>
    <n v="15"/>
    <n v="4"/>
    <x v="0"/>
    <x v="1"/>
    <n v="62.092165898617331"/>
    <n v="321.76810765266418"/>
    <n v="17"/>
    <n v="61.088207989362743"/>
    <n v="4"/>
    <n v="62.092165898617459"/>
    <n v="216.4084184169769"/>
    <n v="9"/>
    <n v="4"/>
    <n v="60.635165013253079"/>
    <n v="62.092165898617459"/>
    <n v="1.6168833776773504"/>
    <n v="-2.0598040120817572E-13"/>
    <n v="-2.0598040120817572E-13"/>
    <n v="2.3465132263918926"/>
    <n v="-2.0598040120817572E-13"/>
    <n v="1"/>
    <n v="-2.0598040120817572E-13"/>
    <n v="0.72962984871454062"/>
    <n v="0"/>
    <n v="0"/>
  </r>
  <r>
    <x v="0"/>
    <x v="3"/>
    <x v="3"/>
    <n v="15"/>
    <n v="4"/>
    <x v="0"/>
    <x v="2"/>
    <n v="59.487446631471471"/>
    <n v="329.84544515609741"/>
    <n v="18"/>
    <n v="56.909472030964203"/>
    <n v="4"/>
    <n v="59.485119047619051"/>
    <n v="199.90427136421201"/>
    <n v="9"/>
    <n v="4"/>
    <n v="55.6693206473972"/>
    <n v="59.485119047619051"/>
    <n v="4.3336447376502569"/>
    <n v="3.9127311461852861E-3"/>
    <n v="3.9127311461852861E-3"/>
    <n v="6.4183726151969598"/>
    <n v="3.9127311461852861E-3"/>
    <n v="1"/>
    <n v="3.9127311461852861E-3"/>
    <n v="2.0848094505354133"/>
    <n v="0"/>
    <n v="0"/>
  </r>
  <r>
    <x v="0"/>
    <x v="3"/>
    <x v="3"/>
    <n v="15"/>
    <n v="4"/>
    <x v="0"/>
    <x v="3"/>
    <n v="57.113082605410071"/>
    <n v="314.3236780166626"/>
    <n v="27"/>
    <n v="53.428430817777162"/>
    <n v="4"/>
    <n v="57.091575091575052"/>
    <n v="195.48022961616519"/>
    <n v="9"/>
    <n v="4"/>
    <n v="53.263199922596549"/>
    <n v="57.091575091575052"/>
    <n v="6.4515022120061118"/>
    <n v="3.7657770958735445E-2"/>
    <n v="3.7657770958735445E-2"/>
    <n v="6.7408070221179752"/>
    <n v="3.7657770958735445E-2"/>
    <n v="1"/>
    <n v="3.7657770958735445E-2"/>
    <n v="0.28941379689662189"/>
    <n v="0"/>
    <n v="0"/>
  </r>
  <r>
    <x v="0"/>
    <x v="3"/>
    <x v="3"/>
    <n v="15"/>
    <n v="4"/>
    <x v="1"/>
    <x v="0"/>
    <n v="83.80952380952408"/>
    <n v="329.40373229980469"/>
    <n v="13"/>
    <n v="83.805200403081017"/>
    <n v="4"/>
    <n v="83.80952380952391"/>
    <n v="240.13735198974609"/>
    <n v="9"/>
    <n v="4"/>
    <n v="83.793316386588032"/>
    <n v="83.80952380952391"/>
    <n v="5.1586099604734826E-3"/>
    <n v="2.0347360160402804E-13"/>
    <n v="2.0347360160402804E-13"/>
    <n v="1.9338402366875975E-2"/>
    <n v="2.0347360160402804E-13"/>
    <n v="1"/>
    <n v="2.0347360160402804E-13"/>
    <n v="1.4179792406402521E-2"/>
    <n v="0"/>
    <n v="0"/>
  </r>
  <r>
    <x v="0"/>
    <x v="3"/>
    <x v="3"/>
    <n v="15"/>
    <n v="4"/>
    <x v="1"/>
    <x v="1"/>
    <n v="80.755760368663715"/>
    <n v="327.30182814598078"/>
    <n v="13"/>
    <n v="79.104547007975654"/>
    <n v="4"/>
    <n v="80.755760368663573"/>
    <n v="209.2063002586365"/>
    <n v="9"/>
    <n v="4"/>
    <n v="77.495111521343205"/>
    <n v="80.755760368663573"/>
    <n v="2.0447004066954388"/>
    <n v="1.7597326370684947E-13"/>
    <n v="1.7597326370684947E-13"/>
    <n v="4.0376671985194577"/>
    <n v="1.7597326370684947E-13"/>
    <n v="1"/>
    <n v="1.7597326370684947E-13"/>
    <n v="1.9929667918240219"/>
    <n v="0"/>
    <n v="0"/>
  </r>
  <r>
    <x v="0"/>
    <x v="3"/>
    <x v="3"/>
    <n v="15"/>
    <n v="4"/>
    <x v="1"/>
    <x v="2"/>
    <n v="77.982142857142975"/>
    <n v="329.85634875297552"/>
    <n v="25"/>
    <n v="74.798911430514735"/>
    <n v="4"/>
    <n v="77.98214285714279"/>
    <n v="209.4717321395874"/>
    <n v="9"/>
    <n v="5"/>
    <n v="74.286063358481982"/>
    <n v="77.98214285714279"/>
    <n v="4.0820004554884628"/>
    <n v="2.3690181435005822E-13"/>
    <n v="2.3690181435005822E-13"/>
    <n v="4.7396485441954495"/>
    <n v="2.3690181435005822E-13"/>
    <n v="1"/>
    <n v="2.3690181435005822E-13"/>
    <n v="0.65764808870698876"/>
    <n v="0"/>
    <n v="0"/>
  </r>
  <r>
    <x v="0"/>
    <x v="3"/>
    <x v="3"/>
    <n v="15"/>
    <n v="4"/>
    <x v="1"/>
    <x v="3"/>
    <n v="75.443223443223602"/>
    <n v="325.9713306427002"/>
    <n v="25"/>
    <n v="72.912177873222092"/>
    <n v="4"/>
    <n v="75.443223443223374"/>
    <n v="208.9849534034729"/>
    <n v="9"/>
    <n v="5"/>
    <n v="72.486319621712227"/>
    <n v="75.443223443223374"/>
    <n v="3.354901148817298"/>
    <n v="3.0138382887940484E-13"/>
    <n v="3.0138382887940484E-13"/>
    <n v="3.9193763025471147"/>
    <n v="3.0138382887940484E-13"/>
    <n v="1"/>
    <n v="3.0138382887940484E-13"/>
    <n v="0.56447515372981794"/>
    <n v="0"/>
    <n v="0"/>
  </r>
  <r>
    <x v="0"/>
    <x v="3"/>
    <x v="3"/>
    <n v="15"/>
    <n v="4"/>
    <x v="2"/>
    <x v="0"/>
    <n v="102.0519995225354"/>
    <n v="330.32689428329468"/>
    <n v="9"/>
    <n v="102.0488148183648"/>
    <n v="4"/>
    <n v="102.0519995225354"/>
    <n v="228.45479965209961"/>
    <n v="8"/>
    <n v="5"/>
    <n v="101.49497679135099"/>
    <n v="98.999999999999773"/>
    <n v="3.1206680765620545E-3"/>
    <n v="0"/>
    <n v="0"/>
    <n v="0.54582245697341814"/>
    <n v="2.9906317728362328"/>
    <n v="0"/>
    <n v="0.54582245697341814"/>
    <n v="0.54270178889685605"/>
    <n v="2.9906317728362328"/>
    <n v="0.54582245697341814"/>
  </r>
  <r>
    <x v="0"/>
    <x v="3"/>
    <x v="3"/>
    <n v="15"/>
    <n v="4"/>
    <x v="2"/>
    <x v="1"/>
    <n v="98.909897317293499"/>
    <n v="333.47719120979309"/>
    <n v="23"/>
    <n v="96.799581066399782"/>
    <n v="4"/>
    <n v="98.878591955309545"/>
    <n v="219.14601039886469"/>
    <n v="9"/>
    <n v="5"/>
    <n v="96.368075534896661"/>
    <n v="96.380952380952309"/>
    <n v="2.1335744026950354"/>
    <n v="3.1650383665376793E-2"/>
    <n v="3.1650383665376793E-2"/>
    <n v="2.5698356295355524"/>
    <n v="2.5568168655848229"/>
    <n v="0"/>
    <n v="2.5698356295355524"/>
    <n v="0.43639934890875975"/>
    <n v="2.5259659598369915"/>
    <n v="2.5259659598369915"/>
  </r>
  <r>
    <x v="0"/>
    <x v="3"/>
    <x v="3"/>
    <n v="15"/>
    <n v="4"/>
    <x v="2"/>
    <x v="2"/>
    <n v="96.067540407200653"/>
    <n v="331.85580396652222"/>
    <n v="23"/>
    <n v="94.599016655814111"/>
    <n v="4"/>
    <n v="95.998957960313902"/>
    <n v="222.89960694313049"/>
    <n v="9"/>
    <n v="5"/>
    <n v="94.194206350376561"/>
    <n v="93.999999999999972"/>
    <n v="1.528636774879343"/>
    <n v="7.138982282262149E-2"/>
    <n v="7.138982282262149E-2"/>
    <n v="1.9500177155401366"/>
    <n v="2.1521737711166704"/>
    <n v="1"/>
    <n v="2.1521737711166704"/>
    <n v="0.42168197867824708"/>
    <n v="2.0822704774986227"/>
    <n v="1.879969999969612"/>
  </r>
  <r>
    <x v="0"/>
    <x v="3"/>
    <x v="3"/>
    <n v="15"/>
    <n v="4"/>
    <x v="2"/>
    <x v="3"/>
    <n v="93.475986350306172"/>
    <n v="322.40724444389338"/>
    <n v="23"/>
    <n v="92.39829919510818"/>
    <n v="4"/>
    <n v="93.365034631143573"/>
    <n v="217.0078432559967"/>
    <n v="9"/>
    <n v="5"/>
    <n v="92.014228665861737"/>
    <n v="91.826086956521777"/>
    <n v="1.1529026836467957"/>
    <n v="0.11869542488356562"/>
    <n v="0.11869542488356562"/>
    <n v="1.5637788286784395"/>
    <n v="1.765051601168786"/>
    <n v="1"/>
    <n v="1.765051601168786"/>
    <n v="0.411364415772765"/>
    <n v="1.6483126479861572"/>
    <n v="1.4468006900211126"/>
  </r>
  <r>
    <x v="0"/>
    <x v="3"/>
    <x v="3"/>
    <n v="15"/>
    <n v="4"/>
    <x v="3"/>
    <x v="0"/>
    <n v="119.44840706574421"/>
    <n v="350.25269174575811"/>
    <n v="11"/>
    <n v="119.4484070045159"/>
    <n v="5"/>
    <n v="119.4285714285716"/>
    <n v="231.71945381164551"/>
    <n v="9"/>
    <n v="5"/>
    <n v="119.43863240784241"/>
    <n v="119.4285714285716"/>
    <n v="5.1259206786387759E-8"/>
    <n v="1.6606029046237047E-2"/>
    <n v="5.1259206786387759E-8"/>
    <n v="8.1831630424512979E-3"/>
    <n v="1.6606029046237047E-2"/>
    <n v="0"/>
    <n v="8.1831630424512979E-3"/>
    <n v="8.1844708988592571E-3"/>
    <n v="0"/>
    <n v="8.1831117874391103E-3"/>
  </r>
  <r>
    <x v="0"/>
    <x v="3"/>
    <x v="3"/>
    <n v="15"/>
    <n v="4"/>
    <x v="3"/>
    <x v="1"/>
    <n v="116.91961458586999"/>
    <n v="336.40599608421331"/>
    <n v="21"/>
    <n v="116.9140057249726"/>
    <n v="5"/>
    <n v="116.7346938775508"/>
    <n v="219.37377023696899"/>
    <n v="9"/>
    <n v="5"/>
    <n v="116.65999338022689"/>
    <n v="116.7346938775508"/>
    <n v="4.7971941382659875E-3"/>
    <n v="0.15816055242243773"/>
    <n v="4.7971941382659875E-3"/>
    <n v="0.22205102759077672"/>
    <n v="0.15816055242243773"/>
    <n v="1"/>
    <n v="0.15816055242243773"/>
    <n v="0.21759798763180929"/>
    <n v="0"/>
    <n v="0.15337071577515873"/>
  </r>
  <r>
    <x v="0"/>
    <x v="3"/>
    <x v="3"/>
    <n v="15"/>
    <n v="4"/>
    <x v="3"/>
    <x v="2"/>
    <n v="114.4030366457975"/>
    <n v="334.5603187084198"/>
    <n v="21"/>
    <n v="114.3993716043783"/>
    <n v="5"/>
    <n v="114.2857142857146"/>
    <n v="215.60111260414121"/>
    <n v="9"/>
    <n v="5"/>
    <n v="114.07652108414349"/>
    <n v="114.2857142857146"/>
    <n v="3.2036224969657747E-3"/>
    <n v="0.10255178841636499"/>
    <n v="3.2036224969657747E-3"/>
    <n v="0.28540812484281197"/>
    <n v="0.10255178841636499"/>
    <n v="1"/>
    <n v="0.10255178841636499"/>
    <n v="0.28249420520545698"/>
    <n v="0"/>
    <n v="9.9351348761559197E-2"/>
  </r>
  <r>
    <x v="0"/>
    <x v="3"/>
    <x v="3"/>
    <n v="15"/>
    <n v="4"/>
    <x v="3"/>
    <x v="3"/>
    <n v="112.05449873466149"/>
    <n v="333.1251323223114"/>
    <n v="21"/>
    <n v="111.8846659138801"/>
    <n v="5"/>
    <n v="112.0496894409937"/>
    <n v="220.24321866035459"/>
    <n v="9"/>
    <n v="5"/>
    <n v="111.77317808737919"/>
    <n v="112.0496894409937"/>
    <n v="0.15156269734742966"/>
    <n v="4.2919237711093574E-3"/>
    <n v="4.2919237711093574E-3"/>
    <n v="0.25105698607286681"/>
    <n v="4.2919237711093574E-3"/>
    <n v="1"/>
    <n v="4.2919237711093574E-3"/>
    <n v="9.9498559127748243E-2"/>
    <n v="0"/>
    <n v="0"/>
  </r>
  <r>
    <x v="1"/>
    <x v="0"/>
    <x v="0"/>
    <n v="15"/>
    <n v="4"/>
    <x v="0"/>
    <x v="0"/>
    <n v="30.392098352312981"/>
    <n v="54.001758813858032"/>
    <n v="5"/>
    <n v="30.236814791414769"/>
    <n v="1"/>
    <n v="30.392098352313031"/>
    <n v="6.0272393226623544"/>
    <n v="7"/>
    <n v="4"/>
    <n v="29.913839703536141"/>
    <n v="30.392098352313031"/>
    <n v="0.51093399046727661"/>
    <n v="-1.6365435162334463E-13"/>
    <n v="-1.6365435162334463E-13"/>
    <n v="1.5736282609800214"/>
    <n v="-1.6365435162334463E-13"/>
    <n v="1"/>
    <n v="-1.6365435162334463E-13"/>
    <n v="1.0626942705127431"/>
    <n v="0"/>
    <n v="0"/>
  </r>
  <r>
    <x v="1"/>
    <x v="0"/>
    <x v="0"/>
    <n v="15"/>
    <n v="4"/>
    <x v="0"/>
    <x v="1"/>
    <n v="25.35668476743087"/>
    <n v="52.507556915283203"/>
    <n v="5"/>
    <n v="24.801091347648612"/>
    <n v="1"/>
    <n v="25.356684767430799"/>
    <n v="5.6502723693847656"/>
    <n v="7"/>
    <n v="4"/>
    <n v="24.383724075651731"/>
    <n v="25.356684767430799"/>
    <n v="2.1911122249541273"/>
    <n v="2.8021909893865521E-13"/>
    <n v="2.8021909893865521E-13"/>
    <n v="3.8370973993763116"/>
    <n v="2.8021909893865521E-13"/>
    <n v="1"/>
    <n v="2.8021909893865521E-13"/>
    <n v="1.6459851744221896"/>
    <n v="0"/>
    <n v="0"/>
  </r>
  <r>
    <x v="1"/>
    <x v="0"/>
    <x v="0"/>
    <n v="15"/>
    <n v="4"/>
    <x v="0"/>
    <x v="2"/>
    <n v="20.768438224268881"/>
    <n v="51.80253267288208"/>
    <n v="5"/>
    <n v="19.68273753736289"/>
    <n v="1"/>
    <n v="20.764660171077889"/>
    <n v="5.5123498439788818"/>
    <n v="7"/>
    <n v="4"/>
    <n v="19.51085436036788"/>
    <n v="20.764660171077889"/>
    <n v="5.2276472365519497"/>
    <n v="1.8191320648159478E-2"/>
    <n v="1.8191320648159478E-2"/>
    <n v="6.055264485085142"/>
    <n v="1.8191320648159478E-2"/>
    <n v="1"/>
    <n v="1.8191320648159478E-2"/>
    <n v="0.82776783043344915"/>
    <n v="0"/>
    <n v="0"/>
  </r>
  <r>
    <x v="1"/>
    <x v="0"/>
    <x v="0"/>
    <n v="15"/>
    <n v="4"/>
    <x v="0"/>
    <x v="3"/>
    <n v="16.569518932551269"/>
    <n v="51.680186986923218"/>
    <n v="5"/>
    <n v="14.875786366238479"/>
    <n v="1"/>
    <n v="16.546921924694399"/>
    <n v="5.6873605251312256"/>
    <n v="7"/>
    <n v="4"/>
    <n v="14.741351589633251"/>
    <n v="16.546921924694399"/>
    <n v="10.2219779174482"/>
    <n v="0.13637696995823814"/>
    <n v="0.13637696995823814"/>
    <n v="11.033315755030968"/>
    <n v="0.13637696995823814"/>
    <n v="1"/>
    <n v="0.13637696995823814"/>
    <n v="0.81244582658361442"/>
    <n v="0"/>
    <n v="0"/>
  </r>
  <r>
    <x v="1"/>
    <x v="0"/>
    <x v="0"/>
    <n v="15"/>
    <n v="4"/>
    <x v="1"/>
    <x v="0"/>
    <n v="42.12933417037916"/>
    <n v="54.05421257019043"/>
    <n v="3"/>
    <n v="42.029065163762503"/>
    <n v="1"/>
    <n v="41.520268749853088"/>
    <n v="6.0305895805358887"/>
    <n v="8"/>
    <n v="4"/>
    <n v="42.02332176875926"/>
    <n v="41.520268749853088"/>
    <n v="0.238002827699933"/>
    <n v="1.445703884288543"/>
    <n v="0.238002827699933"/>
    <n v="0.25163559716174283"/>
    <n v="1.445703884288543"/>
    <n v="0"/>
    <n v="0.25163559716174283"/>
    <n v="1.3832750066829954E-2"/>
    <n v="0"/>
    <n v="1.3665293246149188E-2"/>
  </r>
  <r>
    <x v="1"/>
    <x v="0"/>
    <x v="0"/>
    <n v="15"/>
    <n v="4"/>
    <x v="1"/>
    <x v="1"/>
    <n v="37.569182165442697"/>
    <n v="53.185790538787842"/>
    <n v="4"/>
    <n v="36.830987589253922"/>
    <n v="1"/>
    <n v="36.792025293125931"/>
    <n v="6.2979824542999268"/>
    <n v="8"/>
    <n v="4"/>
    <n v="36.830987589253922"/>
    <n v="36.792025293125931"/>
    <n v="1.9648939200699163"/>
    <n v="2.0686020496651087"/>
    <n v="1.9648939200699163"/>
    <n v="1.9648939200699163"/>
    <n v="2.0686020496651087"/>
    <n v="0"/>
    <n v="1.9648939200699163"/>
    <n v="0"/>
    <n v="0"/>
    <n v="0"/>
  </r>
  <r>
    <x v="1"/>
    <x v="0"/>
    <x v="0"/>
    <n v="15"/>
    <n v="4"/>
    <x v="1"/>
    <x v="2"/>
    <n v="33.353925467317573"/>
    <n v="52.726749897003167"/>
    <n v="4"/>
    <n v="31.702396537788861"/>
    <n v="1"/>
    <n v="32.43770996082273"/>
    <n v="6.0762875080108643"/>
    <n v="8"/>
    <n v="4"/>
    <n v="31.420724562522931"/>
    <n v="32.43770996082273"/>
    <n v="4.951527912799925"/>
    <n v="2.7469495528873007"/>
    <n v="2.7469495528873007"/>
    <n v="5.7960221404491739"/>
    <n v="2.7469495528873007"/>
    <n v="1"/>
    <n v="2.7469495528873007"/>
    <n v="0.86834728963951013"/>
    <n v="0"/>
    <n v="0"/>
  </r>
  <r>
    <x v="1"/>
    <x v="0"/>
    <x v="0"/>
    <n v="15"/>
    <n v="4"/>
    <x v="1"/>
    <x v="3"/>
    <n v="29.381880905975709"/>
    <n v="53.211853265762329"/>
    <n v="13"/>
    <n v="27.30382927825308"/>
    <n v="1"/>
    <n v="28.405782342554581"/>
    <n v="6.4863762855529794"/>
    <n v="9"/>
    <n v="4"/>
    <n v="26.195426601131061"/>
    <n v="28.405782342554581"/>
    <n v="7.072561604794994"/>
    <n v="3.322110543381207"/>
    <n v="3.322110543381207"/>
    <n v="10.844963653081125"/>
    <n v="3.322110543381207"/>
    <n v="1"/>
    <n v="3.322110543381207"/>
    <n v="3.9020318601171757"/>
    <n v="0"/>
    <n v="0"/>
  </r>
  <r>
    <x v="1"/>
    <x v="0"/>
    <x v="0"/>
    <n v="15"/>
    <n v="4"/>
    <x v="2"/>
    <x v="0"/>
    <n v="56.136317149092598"/>
    <n v="54.697869062423713"/>
    <n v="5"/>
    <n v="56.136267787723583"/>
    <n v="2"/>
    <n v="56.096675239503398"/>
    <n v="6.6350669860839844"/>
    <n v="9"/>
    <n v="4"/>
    <n v="56.136267787723583"/>
    <n v="56.096675239503398"/>
    <n v="8.793125648810347E-5"/>
    <n v="7.0617225358612215E-2"/>
    <n v="8.793125648810347E-5"/>
    <n v="8.793125648810347E-5"/>
    <n v="7.0617225358612215E-2"/>
    <n v="0"/>
    <n v="8.793125648810347E-5"/>
    <n v="0"/>
    <n v="0"/>
    <n v="0"/>
  </r>
  <r>
    <x v="1"/>
    <x v="0"/>
    <x v="0"/>
    <n v="15"/>
    <n v="4"/>
    <x v="2"/>
    <x v="1"/>
    <n v="52.331124692713821"/>
    <n v="54.834078073501587"/>
    <n v="11"/>
    <n v="52.190328244840813"/>
    <n v="2"/>
    <n v="51.496833561431799"/>
    <n v="5.7457780838012704"/>
    <n v="8"/>
    <n v="4"/>
    <n v="51.345028177297927"/>
    <n v="51.496833561431799"/>
    <n v="0.26904915325202505"/>
    <n v="1.594254157885856"/>
    <n v="0.26904915325202505"/>
    <n v="1.8843403829101941"/>
    <n v="1.594254157885856"/>
    <n v="0"/>
    <n v="1.8843403829101941"/>
    <n v="1.6414602783965508"/>
    <n v="0"/>
    <n v="1.328780076177368"/>
  </r>
  <r>
    <x v="1"/>
    <x v="0"/>
    <x v="0"/>
    <n v="15"/>
    <n v="4"/>
    <x v="2"/>
    <x v="2"/>
    <n v="48.535509189030691"/>
    <n v="54.300889253616333"/>
    <n v="11"/>
    <n v="48.240815477105933"/>
    <n v="2"/>
    <n v="47.315159308639501"/>
    <n v="6.0857827663421631"/>
    <n v="8"/>
    <n v="4"/>
    <n v="46.507270160387208"/>
    <n v="47.315159308639501"/>
    <n v="0.60717136143976091"/>
    <n v="2.5143444475637562"/>
    <n v="0.60717136143976091"/>
    <n v="4.1788765844489735"/>
    <n v="2.5143444475637562"/>
    <n v="0"/>
    <n v="4.1788765844489735"/>
    <n v="3.6638264396632585"/>
    <n v="0"/>
    <n v="1.9188236337043862"/>
  </r>
  <r>
    <x v="1"/>
    <x v="0"/>
    <x v="0"/>
    <n v="15"/>
    <n v="4"/>
    <x v="2"/>
    <x v="3"/>
    <n v="44.748852283861027"/>
    <n v="54.00284743309021"/>
    <n v="11"/>
    <n v="44.25007507725239"/>
    <n v="2"/>
    <n v="43.497108903915887"/>
    <n v="6.1723825931549072"/>
    <n v="8"/>
    <n v="4"/>
    <n v="41.95331855542225"/>
    <n v="37.275525246077727"/>
    <n v="1.1146145233953271"/>
    <n v="2.797263652718506"/>
    <n v="1.1146145233953271"/>
    <n v="6.2471629679025416"/>
    <n v="16.70060047658162"/>
    <n v="0"/>
    <n v="6.2471629679025416"/>
    <n v="5.2802509861140949"/>
    <n v="14.303441802491964"/>
    <n v="5.1904014124731566"/>
  </r>
  <r>
    <x v="1"/>
    <x v="0"/>
    <x v="0"/>
    <n v="15"/>
    <n v="4"/>
    <x v="3"/>
    <x v="0"/>
    <n v="64.361308424228739"/>
    <n v="56.389072179794312"/>
    <n v="6"/>
    <n v="64.361308422726822"/>
    <n v="2"/>
    <n v="64.3612916104031"/>
    <n v="6.1419434547424316"/>
    <n v="8"/>
    <n v="4"/>
    <n v="64.361306987417308"/>
    <n v="64.3612916104031"/>
    <n v="2.3335709759667886E-9"/>
    <n v="2.6124120298526067E-5"/>
    <n v="2.3335709759667886E-9"/>
    <n v="2.2324148869864063E-6"/>
    <n v="2.6124120298526067E-5"/>
    <n v="0"/>
    <n v="2.2324148869864063E-6"/>
    <n v="2.2300818985997174E-6"/>
    <n v="0"/>
    <n v="2.2300813160624797E-6"/>
  </r>
  <r>
    <x v="1"/>
    <x v="0"/>
    <x v="0"/>
    <n v="15"/>
    <n v="4"/>
    <x v="3"/>
    <x v="1"/>
    <n v="61.12153677597761"/>
    <n v="55.709952354431152"/>
    <n v="9"/>
    <n v="61.009285514399032"/>
    <n v="2"/>
    <n v="60.153611057526589"/>
    <n v="6.2627592086791992"/>
    <n v="8"/>
    <n v="4"/>
    <n v="60.611185105045202"/>
    <n v="60.153611057526589"/>
    <n v="0.18365255112940115"/>
    <n v="1.5836082819688544"/>
    <n v="0.18365255112940115"/>
    <n v="0.83497846725115399"/>
    <n v="1.5836082819688544"/>
    <n v="0"/>
    <n v="0.83497846725115399"/>
    <n v="0.66180633607035777"/>
    <n v="0"/>
    <n v="0.65252429363375042"/>
  </r>
  <r>
    <x v="1"/>
    <x v="0"/>
    <x v="0"/>
    <n v="15"/>
    <n v="4"/>
    <x v="3"/>
    <x v="2"/>
    <n v="57.881766561946428"/>
    <n v="55.131477117538452"/>
    <n v="9"/>
    <n v="57.620475812532668"/>
    <n v="2"/>
    <n v="56.32844691854811"/>
    <n v="6.4008979797363281"/>
    <n v="8"/>
    <n v="4"/>
    <n v="56.698769735682227"/>
    <n v="56.32844691854811"/>
    <n v="0.45142151826710519"/>
    <n v="2.6836078711176143"/>
    <n v="0.45142151826710519"/>
    <n v="2.0438160348788426"/>
    <n v="2.6836078711176143"/>
    <n v="0"/>
    <n v="2.0438160348788426"/>
    <n v="1.6363065684790556"/>
    <n v="0"/>
    <n v="1.5996155253024942"/>
  </r>
  <r>
    <x v="1"/>
    <x v="0"/>
    <x v="0"/>
    <n v="15"/>
    <n v="4"/>
    <x v="3"/>
    <x v="3"/>
    <n v="54.641999083138458"/>
    <n v="56.092281103134162"/>
    <n v="9"/>
    <n v="54.190141662584161"/>
    <n v="1"/>
    <n v="53.104839835284508"/>
    <n v="6.6475789546966553"/>
    <n v="8"/>
    <n v="4"/>
    <n v="53.289410899439837"/>
    <n v="52.835905748176508"/>
    <n v="0.82694159828741087"/>
    <n v="2.8131460664811025"/>
    <n v="0.82694159828741087"/>
    <n v="2.475363651393212"/>
    <n v="3.305320751925561"/>
    <n v="0"/>
    <n v="2.475363651393212"/>
    <n v="1.6961368604784877"/>
    <n v="0.50642104927188281"/>
    <n v="1.6621672051583467"/>
  </r>
  <r>
    <x v="1"/>
    <x v="0"/>
    <x v="1"/>
    <n v="15"/>
    <n v="4"/>
    <x v="0"/>
    <x v="0"/>
    <n v="35.777504909469847"/>
    <n v="84.489418983459473"/>
    <n v="3"/>
    <n v="35.710527882724392"/>
    <n v="2"/>
    <n v="35.484272578404557"/>
    <n v="13.12796854972839"/>
    <n v="8"/>
    <n v="4"/>
    <n v="35.710527882724392"/>
    <n v="33.59854705452166"/>
    <n v="0.18720429754654938"/>
    <n v="0.8195997228070413"/>
    <n v="0.18720429754654938"/>
    <n v="0.18720429754654938"/>
    <n v="6.0903013233084486"/>
    <n v="0"/>
    <n v="0.18720429754654938"/>
    <n v="0"/>
    <n v="5.31425723809408"/>
    <n v="0"/>
  </r>
  <r>
    <x v="1"/>
    <x v="0"/>
    <x v="1"/>
    <n v="15"/>
    <n v="4"/>
    <x v="0"/>
    <x v="1"/>
    <n v="31.376654722674459"/>
    <n v="84.672714710235596"/>
    <n v="5"/>
    <n v="30.450665935575479"/>
    <n v="2"/>
    <n v="30.836603441411579"/>
    <n v="12.335502624511721"/>
    <n v="7"/>
    <n v="4"/>
    <n v="30.41679725333211"/>
    <n v="29.396735222759212"/>
    <n v="2.9512030370459179"/>
    <n v="1.721188208354824"/>
    <n v="1.721188208354824"/>
    <n v="3.0591453353652285"/>
    <n v="6.3101675988563919"/>
    <n v="1"/>
    <n v="6.3101675988563919"/>
    <n v="0.1098327262524831"/>
    <n v="4.6693476516895416"/>
    <n v="1.3613891973449219"/>
  </r>
  <r>
    <x v="1"/>
    <x v="0"/>
    <x v="1"/>
    <n v="15"/>
    <n v="4"/>
    <x v="0"/>
    <x v="2"/>
    <n v="27.190896812276399"/>
    <n v="83.174965620040894"/>
    <n v="5"/>
    <n v="25.384451784778911"/>
    <n v="2"/>
    <n v="26.576254618545288"/>
    <n v="12.51940870285034"/>
    <n v="7"/>
    <n v="4"/>
    <n v="25.26150233001901"/>
    <n v="25.427008993638061"/>
    <n v="6.6435654548984866"/>
    <n v="2.2604704728003187"/>
    <n v="2.2604704728003187"/>
    <n v="7.0957368400820409"/>
    <n v="6.4870527471604449"/>
    <n v="1"/>
    <n v="6.4870527471604449"/>
    <n v="0.46262897659817409"/>
    <n v="4.3243325344469987"/>
    <n v="4.3243325344469987"/>
  </r>
  <r>
    <x v="1"/>
    <x v="0"/>
    <x v="1"/>
    <n v="15"/>
    <n v="4"/>
    <x v="0"/>
    <x v="3"/>
    <n v="23.190790054332229"/>
    <n v="82.35998797416687"/>
    <n v="5"/>
    <n v="20.539382409720851"/>
    <n v="2"/>
    <n v="22.646344460422739"/>
    <n v="12.30946636199951"/>
    <n v="7"/>
    <n v="4"/>
    <n v="20.539382409720851"/>
    <n v="21.677432785857619"/>
    <n v="11.433019911782063"/>
    <n v="2.347680232686955"/>
    <n v="2.347680232686955"/>
    <n v="11.433019911782063"/>
    <n v="6.525682242515507"/>
    <n v="1"/>
    <n v="6.525682242515507"/>
    <n v="0"/>
    <n v="4.2784462466267454"/>
    <n v="4.2784462466267454"/>
  </r>
  <r>
    <x v="1"/>
    <x v="0"/>
    <x v="1"/>
    <n v="15"/>
    <n v="4"/>
    <x v="1"/>
    <x v="0"/>
    <n v="44.25781085724708"/>
    <n v="85.703835964202881"/>
    <n v="4"/>
    <n v="44.257761526360753"/>
    <n v="2"/>
    <n v="42.927611330014891"/>
    <n v="13.918443441390989"/>
    <n v="8"/>
    <n v="4"/>
    <n v="44.257761526360753"/>
    <n v="42.927611330014891"/>
    <n v="1.1146255400224473E-4"/>
    <n v="3.0055700936558476"/>
    <n v="1.1146255400224473E-4"/>
    <n v="1.1146255400224473E-4"/>
    <n v="3.0055700936558476"/>
    <n v="0"/>
    <n v="1.1146255400224473E-4"/>
    <n v="0"/>
    <n v="0"/>
    <n v="0"/>
  </r>
  <r>
    <x v="1"/>
    <x v="0"/>
    <x v="1"/>
    <n v="15"/>
    <n v="4"/>
    <x v="1"/>
    <x v="1"/>
    <n v="41.120115679184323"/>
    <n v="85.551837682723999"/>
    <n v="4"/>
    <n v="40.52040681724074"/>
    <n v="2"/>
    <n v="39.230156595321169"/>
    <n v="13.172566175460821"/>
    <n v="8"/>
    <n v="4"/>
    <n v="40.041040330786117"/>
    <n v="39.230156595321169"/>
    <n v="1.4584318454317124"/>
    <n v="4.59619106767222"/>
    <n v="1.4584318454317124"/>
    <n v="2.6242030951884003"/>
    <n v="4.59619106767222"/>
    <n v="0"/>
    <n v="2.6242030951884003"/>
    <n v="1.2219336552732374"/>
    <n v="0"/>
    <n v="1.1830248610699061"/>
  </r>
  <r>
    <x v="1"/>
    <x v="0"/>
    <x v="1"/>
    <n v="15"/>
    <n v="4"/>
    <x v="1"/>
    <x v="2"/>
    <n v="37.846160559936912"/>
    <n v="86.211061477661133"/>
    <n v="5"/>
    <n v="36.500733892074308"/>
    <n v="1"/>
    <n v="35.976107173126799"/>
    <n v="13.87470483779907"/>
    <n v="8"/>
    <n v="4"/>
    <n v="36.500733892074308"/>
    <n v="35.737196351574113"/>
    <n v="3.5549885324083368"/>
    <n v="4.9411970967266603"/>
    <n v="3.5549885324083368"/>
    <n v="3.5549885324083368"/>
    <n v="5.5724654156736335"/>
    <n v="0"/>
    <n v="3.5549885324083368"/>
    <n v="0"/>
    <n v="0.66408191526387861"/>
    <n v="0"/>
  </r>
  <r>
    <x v="1"/>
    <x v="0"/>
    <x v="1"/>
    <n v="15"/>
    <n v="4"/>
    <x v="1"/>
    <x v="3"/>
    <n v="34.485767084313537"/>
    <n v="85.431729078292847"/>
    <n v="10"/>
    <n v="32.910190839329637"/>
    <n v="1"/>
    <n v="32.732341189625139"/>
    <n v="13.333378076553339"/>
    <n v="8"/>
    <n v="4"/>
    <n v="32.694684229472998"/>
    <n v="32.436091839171311"/>
    <n v="4.5687725058625084"/>
    <n v="5.0844914958727276"/>
    <n v="4.5687725058625084"/>
    <n v="5.1936871534901856"/>
    <n v="5.9435396641490295"/>
    <n v="1"/>
    <n v="5.9435396641490295"/>
    <n v="0.65839045428545906"/>
    <n v="0.90506618129633409"/>
    <n v="0.65483245268543433"/>
  </r>
  <r>
    <x v="1"/>
    <x v="0"/>
    <x v="1"/>
    <n v="15"/>
    <n v="4"/>
    <x v="2"/>
    <x v="0"/>
    <n v="59.278559018459447"/>
    <n v="86.333453893661499"/>
    <n v="5"/>
    <n v="59.278558901668923"/>
    <n v="3"/>
    <n v="59.269590930390819"/>
    <n v="15.47108268737793"/>
    <n v="9"/>
    <n v="4"/>
    <n v="59.278558901668923"/>
    <n v="59.269590930390819"/>
    <n v="1.9701984301302627E-7"/>
    <n v="1.512872144181961E-2"/>
    <n v="1.9701984301302627E-7"/>
    <n v="1.9701984301302627E-7"/>
    <n v="1.512872144181961E-2"/>
    <n v="0"/>
    <n v="1.9701984301302627E-7"/>
    <n v="0"/>
    <n v="0"/>
    <n v="0"/>
  </r>
  <r>
    <x v="1"/>
    <x v="0"/>
    <x v="1"/>
    <n v="15"/>
    <n v="4"/>
    <x v="2"/>
    <x v="1"/>
    <n v="56.327224124178301"/>
    <n v="90.565637350082397"/>
    <n v="11"/>
    <n v="56.321290947473251"/>
    <n v="3"/>
    <n v="54.885324695610649"/>
    <n v="13.27208137512207"/>
    <n v="8"/>
    <n v="4"/>
    <n v="56.120846031306719"/>
    <n v="48.365455657473198"/>
    <n v="1.0533408662158178E-2"/>
    <n v="2.5598623951161845"/>
    <n v="1.0533408662158178E-2"/>
    <n v="0.36639137837966751"/>
    <n v="14.134849693911217"/>
    <n v="0"/>
    <n v="0.36639137837966751"/>
    <n v="0.36520676023724474"/>
    <n v="11.879075279769392"/>
    <n v="0.3558954576404727"/>
  </r>
  <r>
    <x v="1"/>
    <x v="0"/>
    <x v="1"/>
    <n v="15"/>
    <n v="4"/>
    <x v="2"/>
    <x v="2"/>
    <n v="53.376674407404437"/>
    <n v="92.29214072227478"/>
    <n v="11"/>
    <n v="53.366270862494538"/>
    <n v="3"/>
    <n v="50.899628118537343"/>
    <n v="12.614371299743651"/>
    <n v="8"/>
    <n v="4"/>
    <n v="52.971711440592827"/>
    <n v="45.814393073582913"/>
    <n v="1.9490807596015226E-2"/>
    <n v="4.6406905570038219"/>
    <n v="1.9490807596015226E-2"/>
    <n v="0.7586890178295429"/>
    <n v="14.167764136261891"/>
    <n v="0"/>
    <n v="0.7586890178295429"/>
    <n v="0.77517152184853555"/>
    <n v="9.9907115885241957"/>
    <n v="0.73934231402142947"/>
  </r>
  <r>
    <x v="1"/>
    <x v="0"/>
    <x v="1"/>
    <n v="15"/>
    <n v="4"/>
    <x v="2"/>
    <x v="3"/>
    <n v="50.428896223308271"/>
    <n v="88.241347074508667"/>
    <n v="11"/>
    <n v="50.402738002811468"/>
    <n v="3"/>
    <n v="47.260513852514023"/>
    <n v="12.55462694168091"/>
    <n v="8"/>
    <n v="4"/>
    <n v="49.847151883484791"/>
    <n v="43.314706243389317"/>
    <n v="5.1871491259634708E-2"/>
    <n v="6.2828707508569641"/>
    <n v="5.1871491259634708E-2"/>
    <n v="1.1535932439358001"/>
    <n v="14.107368022524296"/>
    <n v="0"/>
    <n v="1.1535932439358001"/>
    <n v="1.1755820536790929"/>
    <n v="8.3490577809593773"/>
    <n v="1.1022935287675955"/>
  </r>
  <r>
    <x v="1"/>
    <x v="0"/>
    <x v="1"/>
    <n v="15"/>
    <n v="4"/>
    <x v="3"/>
    <x v="0"/>
    <n v="64.805189641786725"/>
    <n v="90.964661359786987"/>
    <n v="5"/>
    <n v="64.805189641772273"/>
    <n v="3"/>
    <n v="64.80518677860195"/>
    <n v="14.26323342323303"/>
    <n v="9"/>
    <n v="4"/>
    <n v="64.805189641772273"/>
    <n v="64.80518677860195"/>
    <n v="2.2301360933046987E-11"/>
    <n v="4.418141187949095E-6"/>
    <n v="2.2301360933046987E-11"/>
    <n v="2.2301360933046987E-11"/>
    <n v="4.418141187949095E-6"/>
    <n v="0"/>
    <n v="2.2301360933046987E-11"/>
    <n v="0"/>
    <n v="0"/>
    <n v="0"/>
  </r>
  <r>
    <x v="1"/>
    <x v="0"/>
    <x v="1"/>
    <n v="15"/>
    <n v="4"/>
    <x v="3"/>
    <x v="1"/>
    <n v="62.812181438067171"/>
    <n v="87.8177490234375"/>
    <n v="7"/>
    <n v="62.809817991449258"/>
    <n v="2"/>
    <n v="62.185280387690902"/>
    <n v="12.453600645065309"/>
    <n v="7"/>
    <n v="4"/>
    <n v="62.756381247627402"/>
    <n v="60.995415979620716"/>
    <n v="3.7627201663797826E-3"/>
    <n v="0.99805648526057522"/>
    <n v="3.7627201663797826E-3"/>
    <n v="8.8836574629695797E-2"/>
    <n v="2.8923775879966618"/>
    <n v="0"/>
    <n v="8.8836574629695797E-2"/>
    <n v="8.5931499365616199E-2"/>
    <n v="1.9134180961347087"/>
    <n v="8.5077055674846858E-2"/>
  </r>
  <r>
    <x v="1"/>
    <x v="0"/>
    <x v="1"/>
    <n v="15"/>
    <n v="4"/>
    <x v="3"/>
    <x v="2"/>
    <n v="60.810014200582408"/>
    <n v="86.625082492828369"/>
    <n v="9"/>
    <n v="60.806766595038127"/>
    <n v="2"/>
    <n v="60.224931963725403"/>
    <n v="12.907055616378781"/>
    <n v="8"/>
    <n v="4"/>
    <n v="60.743445078510511"/>
    <n v="60.224931963725403"/>
    <n v="5.3405768555967225E-3"/>
    <n v="0.96214783789904357"/>
    <n v="5.3405768555967225E-3"/>
    <n v="0.10947065700777182"/>
    <n v="0.96214783789904357"/>
    <n v="0"/>
    <n v="0.10947065700777182"/>
    <n v="0.10514169873326758"/>
    <n v="0"/>
    <n v="0.10413564159614862"/>
  </r>
  <r>
    <x v="1"/>
    <x v="0"/>
    <x v="1"/>
    <n v="15"/>
    <n v="4"/>
    <x v="3"/>
    <x v="3"/>
    <n v="58.808998631334283"/>
    <n v="89.40357232093811"/>
    <n v="9"/>
    <n v="58.799062327448993"/>
    <n v="2"/>
    <n v="58.267453234304973"/>
    <n v="13.720671892166139"/>
    <n v="8"/>
    <n v="4"/>
    <n v="58.60633924254747"/>
    <n v="58.267453234304973"/>
    <n v="1.6895890283014921E-2"/>
    <n v="0.92085464747357015"/>
    <n v="1.6895890283014921E-2"/>
    <n v="0.34460608665904618"/>
    <n v="0.92085464747357015"/>
    <n v="0"/>
    <n v="0.34460608665904618"/>
    <n v="0.33075597817283248"/>
    <n v="0"/>
    <n v="0.32776557528801742"/>
  </r>
  <r>
    <x v="1"/>
    <x v="0"/>
    <x v="2"/>
    <n v="15"/>
    <n v="4"/>
    <x v="0"/>
    <x v="0"/>
    <n v="38.643497150139453"/>
    <n v="135.76428389549261"/>
    <n v="3"/>
    <n v="38.640507300545863"/>
    <n v="3"/>
    <n v="38.449122932450507"/>
    <n v="31.82915997505188"/>
    <n v="8"/>
    <n v="5"/>
    <n v="38.640507300545863"/>
    <n v="36.050631088683687"/>
    <n v="7.7370057424495323E-3"/>
    <n v="0.50299334176136901"/>
    <n v="7.7370057424495323E-3"/>
    <n v="7.7370057424495323E-3"/>
    <n v="6.7097086254431009"/>
    <n v="0"/>
    <n v="7.7370057424495323E-3"/>
    <n v="0"/>
    <n v="6.2380924734762342"/>
    <n v="0"/>
  </r>
  <r>
    <x v="1"/>
    <x v="0"/>
    <x v="2"/>
    <n v="15"/>
    <n v="4"/>
    <x v="0"/>
    <x v="1"/>
    <n v="35.138156587919802"/>
    <n v="130.51751518249509"/>
    <n v="5"/>
    <n v="34.624374323239877"/>
    <n v="3"/>
    <n v="34.111642853573393"/>
    <n v="28.674695491790771"/>
    <n v="7"/>
    <n v="5"/>
    <n v="34.493123651353883"/>
    <n v="32.858857849944577"/>
    <n v="1.4621776284546442"/>
    <n v="2.9213647898060642"/>
    <n v="1.4621776284546442"/>
    <n v="1.8357051114846343"/>
    <n v="6.4866770465666042"/>
    <n v="0"/>
    <n v="1.8357051114846343"/>
    <n v="0.38476795869784475"/>
    <n v="3.6726023692452534"/>
    <n v="0.37907016213690298"/>
  </r>
  <r>
    <x v="1"/>
    <x v="0"/>
    <x v="2"/>
    <n v="15"/>
    <n v="4"/>
    <x v="0"/>
    <x v="2"/>
    <n v="31.687546295838661"/>
    <n v="129.52232074737549"/>
    <n v="5"/>
    <n v="30.45288344466552"/>
    <n v="3"/>
    <n v="30.114766179865988"/>
    <n v="28.82163572311401"/>
    <n v="7"/>
    <n v="5"/>
    <n v="30.45288344466552"/>
    <n v="29.69482324735602"/>
    <n v="3.8963662242768287"/>
    <n v="4.9634013984201006"/>
    <n v="3.8963662242768287"/>
    <n v="3.8963662242768287"/>
    <n v="6.2886631545350484"/>
    <n v="1"/>
    <n v="6.2886631545350484"/>
    <n v="0"/>
    <n v="1.3944751554828023"/>
    <n v="0"/>
  </r>
  <r>
    <x v="1"/>
    <x v="0"/>
    <x v="2"/>
    <n v="15"/>
    <n v="4"/>
    <x v="0"/>
    <x v="3"/>
    <n v="28.317428726722021"/>
    <n v="127.6805763244629"/>
    <n v="6"/>
    <n v="26.081690124942469"/>
    <n v="2"/>
    <n v="26.59565914881264"/>
    <n v="27.463531732559201"/>
    <n v="7"/>
    <n v="5"/>
    <n v="26.081690124942469"/>
    <n v="26.59565914881264"/>
    <n v="7.895274049616571"/>
    <n v="6.0802468844376962"/>
    <n v="6.0802468844376962"/>
    <n v="7.895274049616571"/>
    <n v="6.0802468844376962"/>
    <n v="1"/>
    <n v="6.0802468844376962"/>
    <n v="0"/>
    <n v="0"/>
    <n v="0"/>
  </r>
  <r>
    <x v="1"/>
    <x v="0"/>
    <x v="2"/>
    <n v="15"/>
    <n v="4"/>
    <x v="1"/>
    <x v="0"/>
    <n v="45.352716895635702"/>
    <n v="134.03443741798401"/>
    <n v="4"/>
    <n v="45.352716704378622"/>
    <n v="3"/>
    <n v="43.23216416442191"/>
    <n v="30.471361875534061"/>
    <n v="8"/>
    <n v="5"/>
    <n v="45.352716704378622"/>
    <n v="43.23216416442191"/>
    <n v="4.2171030226740954E-7"/>
    <n v="4.6756906231076378"/>
    <n v="4.2171030226740954E-7"/>
    <n v="4.2171030226740954E-7"/>
    <n v="4.6756906231076378"/>
    <n v="0"/>
    <n v="4.2171030226740954E-7"/>
    <n v="0"/>
    <n v="0"/>
    <n v="0"/>
  </r>
  <r>
    <x v="1"/>
    <x v="0"/>
    <x v="2"/>
    <n v="15"/>
    <n v="4"/>
    <x v="1"/>
    <x v="1"/>
    <n v="43.453432049276927"/>
    <n v="131.87009191513059"/>
    <n v="4"/>
    <n v="43.329012131225163"/>
    <n v="2"/>
    <n v="41.263135337453583"/>
    <n v="30.897169351577759"/>
    <n v="8"/>
    <n v="5"/>
    <n v="43.329012131225163"/>
    <n v="40.298091640254043"/>
    <n v="0.28632932356337171"/>
    <n v="5.0405609143588697"/>
    <n v="0.28632932356337171"/>
    <n v="0.28632932356337171"/>
    <n v="7.2614296735978741"/>
    <n v="0"/>
    <n v="0.28632932356337171"/>
    <n v="0"/>
    <n v="2.3387551365336816"/>
    <n v="0"/>
  </r>
  <r>
    <x v="1"/>
    <x v="0"/>
    <x v="2"/>
    <n v="15"/>
    <n v="4"/>
    <x v="1"/>
    <x v="2"/>
    <n v="41.346933715890543"/>
    <n v="130.80696272850039"/>
    <n v="4"/>
    <n v="40.863585301834298"/>
    <n v="2"/>
    <n v="39.241277999548977"/>
    <n v="30.349786996841431"/>
    <n v="8"/>
    <n v="5"/>
    <n v="40.704497596868542"/>
    <n v="39.241277999548977"/>
    <n v="1.1690066726048012"/>
    <n v="5.0926526518514619"/>
    <n v="1.1690066726048012"/>
    <n v="1.5537696783911661"/>
    <n v="5.0926526518514619"/>
    <n v="0"/>
    <n v="1.5537696783911661"/>
    <n v="0.40540908215982391"/>
    <n v="0"/>
    <n v="0.38931411375353603"/>
  </r>
  <r>
    <x v="1"/>
    <x v="0"/>
    <x v="2"/>
    <n v="15"/>
    <n v="4"/>
    <x v="1"/>
    <x v="3"/>
    <n v="39.056021603855868"/>
    <n v="132.42490005493161"/>
    <n v="5"/>
    <n v="38.087595665839679"/>
    <n v="2"/>
    <n v="37.036238293210772"/>
    <n v="33.413531303405762"/>
    <n v="9"/>
    <n v="5"/>
    <n v="37.916868302166648"/>
    <n v="37.036238293210772"/>
    <n v="2.4795816323508477"/>
    <n v="5.1715029531981038"/>
    <n v="2.4795816323508477"/>
    <n v="2.9167161807815956"/>
    <n v="5.1715029531981038"/>
    <n v="0"/>
    <n v="2.9167161807815956"/>
    <n v="0.46097382331705977"/>
    <n v="0"/>
    <n v="0.44824925461533938"/>
  </r>
  <r>
    <x v="1"/>
    <x v="0"/>
    <x v="2"/>
    <n v="15"/>
    <n v="4"/>
    <x v="2"/>
    <x v="0"/>
    <n v="61.112557481718618"/>
    <n v="132.3721935749054"/>
    <n v="5"/>
    <n v="61.112557481716863"/>
    <n v="4"/>
    <n v="61.110461328948723"/>
    <n v="32.579071283340447"/>
    <n v="9"/>
    <n v="5"/>
    <n v="61.112557481716863"/>
    <n v="61.110461328948723"/>
    <n v="2.8718165785361796E-12"/>
    <n v="3.4299869883884946E-3"/>
    <n v="2.8718165785361796E-12"/>
    <n v="2.8718165785361796E-12"/>
    <n v="3.4299869883884946E-3"/>
    <n v="0"/>
    <n v="2.8718165785361796E-12"/>
    <n v="0"/>
    <n v="0"/>
    <n v="0"/>
  </r>
  <r>
    <x v="1"/>
    <x v="0"/>
    <x v="2"/>
    <n v="15"/>
    <n v="4"/>
    <x v="2"/>
    <x v="1"/>
    <n v="58.854486169902977"/>
    <n v="137.48808097839361"/>
    <n v="6"/>
    <n v="58.849337671786657"/>
    <n v="4"/>
    <n v="56.8829790434432"/>
    <n v="30.6119704246521"/>
    <n v="8"/>
    <n v="5"/>
    <n v="58.834679712140797"/>
    <n v="51.771398530564461"/>
    <n v="8.7478431150635715E-3"/>
    <n v="3.3497992332621309"/>
    <n v="8.7478431150635715E-3"/>
    <n v="3.3653267662555678E-2"/>
    <n v="12.034915433448583"/>
    <n v="0"/>
    <n v="3.3653267662555678E-2"/>
    <n v="2.5768621637528251E-2"/>
    <n v="8.9861336358190282"/>
    <n v="2.4907603425563498E-2"/>
  </r>
  <r>
    <x v="1"/>
    <x v="0"/>
    <x v="2"/>
    <n v="15"/>
    <n v="4"/>
    <x v="2"/>
    <x v="2"/>
    <n v="56.534590759797993"/>
    <n v="142.5197038650513"/>
    <n v="6"/>
    <n v="56.503022641797173"/>
    <n v="4"/>
    <n v="53.039813329347218"/>
    <n v="31.179705858230591"/>
    <n v="8"/>
    <n v="5"/>
    <n v="56.409941020322627"/>
    <n v="49.803238877602951"/>
    <n v="5.5838589395552952E-2"/>
    <n v="6.1816622062398068"/>
    <n v="5.5838589395552952E-2"/>
    <n v="0.22048402190611602"/>
    <n v="11.906607603820735"/>
    <n v="0"/>
    <n v="0.22048402190611602"/>
    <n v="0.17549387079581533"/>
    <n v="6.1021603368906527"/>
    <n v="0.16473741956185306"/>
  </r>
  <r>
    <x v="1"/>
    <x v="0"/>
    <x v="2"/>
    <n v="15"/>
    <n v="4"/>
    <x v="2"/>
    <x v="3"/>
    <n v="54.153863696047573"/>
    <n v="136.6965579986572"/>
    <n v="7"/>
    <n v="54.094719408688832"/>
    <n v="4"/>
    <n v="49.530835938216327"/>
    <n v="30.830343008041378"/>
    <n v="8"/>
    <n v="5"/>
    <n v="54.031637386775373"/>
    <n v="47.840401914150561"/>
    <n v="0.10921526798291545"/>
    <n v="8.5368382647250662"/>
    <n v="0.10921526798291545"/>
    <n v="0.22570191844154774"/>
    <n v="11.658377354814299"/>
    <n v="0"/>
    <n v="0.22570191844154774"/>
    <n v="0.12735908998617801"/>
    <n v="3.4128921752388277"/>
    <n v="0.11661401076299277"/>
  </r>
  <r>
    <x v="1"/>
    <x v="0"/>
    <x v="2"/>
    <n v="15"/>
    <n v="4"/>
    <x v="3"/>
    <x v="0"/>
    <n v="64.930486313957147"/>
    <n v="140.4967317581177"/>
    <n v="5"/>
    <n v="64.930486313957061"/>
    <n v="4"/>
    <n v="64.93048595014065"/>
    <n v="32.963339567184448"/>
    <n v="9"/>
    <n v="5"/>
    <n v="64.930486313957061"/>
    <n v="64.93048595014065"/>
    <n v="1.3131755686986723E-13"/>
    <n v="5.6031691364468334E-7"/>
    <n v="1.3131755686986723E-13"/>
    <n v="1.3131755686986723E-13"/>
    <n v="5.6031691364468334E-7"/>
    <n v="0"/>
    <n v="1.3131755686986723E-13"/>
    <n v="0"/>
    <n v="0"/>
    <n v="0"/>
  </r>
  <r>
    <x v="1"/>
    <x v="0"/>
    <x v="2"/>
    <n v="15"/>
    <n v="4"/>
    <x v="3"/>
    <x v="1"/>
    <n v="63.720086708951797"/>
    <n v="136.808717250824"/>
    <n v="6"/>
    <n v="63.719909285424563"/>
    <n v="3"/>
    <n v="63.464745585198997"/>
    <n v="31.063003778457642"/>
    <n v="8"/>
    <n v="5"/>
    <n v="63.714947338136973"/>
    <n v="61.394113603308718"/>
    <n v="2.7844206810954389E-4"/>
    <n v="0.40072312663210435"/>
    <n v="2.7844206810954389E-4"/>
    <n v="8.0655427201450306E-3"/>
    <n v="3.6502980861705456"/>
    <n v="0"/>
    <n v="8.0655427201450306E-3"/>
    <n v="7.8184309128430021E-3"/>
    <n v="3.2626491492202323"/>
    <n v="7.7871223346599608E-3"/>
  </r>
  <r>
    <x v="1"/>
    <x v="0"/>
    <x v="2"/>
    <n v="15"/>
    <n v="4"/>
    <x v="3"/>
    <x v="2"/>
    <n v="62.502510404099418"/>
    <n v="134.82739496231079"/>
    <n v="6"/>
    <n v="62.500570020034502"/>
    <n v="3"/>
    <n v="62.252690110965951"/>
    <n v="30.98908519744873"/>
    <n v="8"/>
    <n v="5"/>
    <n v="62.500570020034502"/>
    <n v="62.252690110965951"/>
    <n v="3.1044898074828035E-3"/>
    <n v="0.39969641462126326"/>
    <n v="3.1044898074828035E-3"/>
    <n v="3.1044898074828035E-3"/>
    <n v="0.39969641462126326"/>
    <n v="0"/>
    <n v="3.1044898074828035E-3"/>
    <n v="0"/>
    <n v="0"/>
    <n v="0"/>
  </r>
  <r>
    <x v="1"/>
    <x v="0"/>
    <x v="2"/>
    <n v="15"/>
    <n v="4"/>
    <x v="3"/>
    <x v="3"/>
    <n v="61.278214850304053"/>
    <n v="134.64384627342221"/>
    <n v="7"/>
    <n v="61.267377035155583"/>
    <n v="3"/>
    <n v="61.040035350976019"/>
    <n v="32.081697463989258"/>
    <n v="8"/>
    <n v="5"/>
    <n v="61.266891836344733"/>
    <n v="61.040035350976019"/>
    <n v="1.7686244899505696E-2"/>
    <n v="0.38868544051075915"/>
    <n v="1.7686244899505696E-2"/>
    <n v="1.847804148175787E-2"/>
    <n v="0.38868544051075915"/>
    <n v="0"/>
    <n v="1.847804148175787E-2"/>
    <n v="7.9488618913798432E-4"/>
    <n v="0"/>
    <n v="7.9193664610685349E-4"/>
  </r>
  <r>
    <x v="1"/>
    <x v="0"/>
    <x v="3"/>
    <n v="15"/>
    <n v="4"/>
    <x v="0"/>
    <x v="0"/>
    <n v="40.298276106364298"/>
    <n v="186.82845711708069"/>
    <n v="3"/>
    <n v="40.298190278287933"/>
    <n v="4"/>
    <n v="40.210762751157517"/>
    <n v="72.355238676071167"/>
    <n v="8"/>
    <n v="4"/>
    <n v="40.298190278287933"/>
    <n v="37.825966069568572"/>
    <n v="2.1298200483467239E-4"/>
    <n v="0.21716401708052188"/>
    <n v="2.1298200483467239E-4"/>
    <n v="2.1298200483467239E-4"/>
    <n v="6.1350267943726617"/>
    <n v="0"/>
    <n v="2.1298200483467239E-4"/>
    <n v="0"/>
    <n v="5.9307422153296399"/>
    <n v="0"/>
  </r>
  <r>
    <x v="1"/>
    <x v="0"/>
    <x v="3"/>
    <n v="15"/>
    <n v="4"/>
    <x v="0"/>
    <x v="1"/>
    <n v="37.624703514893213"/>
    <n v="187.59579944610601"/>
    <n v="5"/>
    <n v="37.448214126155378"/>
    <n v="4"/>
    <n v="36.13766308229188"/>
    <n v="65.492273330688477"/>
    <n v="7"/>
    <n v="4"/>
    <n v="37.435693076047443"/>
    <n v="35.346012553521888"/>
    <n v="0.46907848368286564"/>
    <n v="3.9522980746219267"/>
    <n v="0.46907848368286564"/>
    <n v="0.50235728441276073"/>
    <n v="6.0563692162234233"/>
    <n v="0"/>
    <n v="0.50235728441276073"/>
    <n v="3.464820090724318E-2"/>
    <n v="2.1906522482299509"/>
    <n v="3.3435640123596497E-2"/>
  </r>
  <r>
    <x v="1"/>
    <x v="0"/>
    <x v="3"/>
    <n v="15"/>
    <n v="4"/>
    <x v="0"/>
    <x v="2"/>
    <n v="34.816301288633632"/>
    <n v="185.95140361785889"/>
    <n v="5"/>
    <n v="34.2790223989808"/>
    <n v="3"/>
    <n v="32.767771584601483"/>
    <n v="64.448265075683594"/>
    <n v="7"/>
    <n v="4"/>
    <n v="34.120311374110877"/>
    <n v="32.767771584601483"/>
    <n v="1.5431819859286311"/>
    <n v="5.8838234626057924"/>
    <n v="1.5431819859286311"/>
    <n v="1.9990346152880201"/>
    <n v="5.8838234626057924"/>
    <n v="0"/>
    <n v="1.9990346152880201"/>
    <n v="0.48435098633471352"/>
    <n v="0"/>
    <n v="0.46299752374105674"/>
  </r>
  <r>
    <x v="1"/>
    <x v="0"/>
    <x v="3"/>
    <n v="15"/>
    <n v="4"/>
    <x v="0"/>
    <x v="3"/>
    <n v="31.929208592497549"/>
    <n v="184.3952457904816"/>
    <n v="5"/>
    <n v="30.642867952743281"/>
    <n v="3"/>
    <n v="30.150565847422449"/>
    <n v="63.801023244857788"/>
    <n v="7"/>
    <n v="4"/>
    <n v="30.642867952743281"/>
    <n v="30.150565847422449"/>
    <n v="4.0287269758904127"/>
    <n v="5.5705819952362674"/>
    <n v="4.0287269758904127"/>
    <n v="4.0287269758904127"/>
    <n v="5.5705819952362674"/>
    <n v="1"/>
    <n v="5.5705819952362674"/>
    <n v="0"/>
    <n v="0"/>
    <n v="0"/>
  </r>
  <r>
    <x v="1"/>
    <x v="0"/>
    <x v="3"/>
    <n v="15"/>
    <n v="4"/>
    <x v="1"/>
    <x v="0"/>
    <n v="46.160363675781078"/>
    <n v="190.76998472213751"/>
    <n v="4"/>
    <n v="46.16036367574651"/>
    <n v="5"/>
    <n v="44.571428571428292"/>
    <n v="69.601543426513672"/>
    <n v="8"/>
    <n v="5"/>
    <n v="46.16036367574651"/>
    <n v="43.3048302337506"/>
    <n v="7.4886550585964275E-11"/>
    <n v="3.4422066418563566"/>
    <n v="7.4886550585964275E-11"/>
    <n v="7.4886550585964275E-11"/>
    <n v="6.1861155646152071"/>
    <n v="0"/>
    <n v="7.4886550585964275E-11"/>
    <n v="0"/>
    <n v="2.8417270396615066"/>
    <n v="0"/>
  </r>
  <r>
    <x v="1"/>
    <x v="0"/>
    <x v="3"/>
    <n v="15"/>
    <n v="4"/>
    <x v="1"/>
    <x v="1"/>
    <n v="44.936131855454732"/>
    <n v="190.45936679840091"/>
    <n v="4"/>
    <n v="44.915216688180479"/>
    <n v="3"/>
    <n v="42.243598722967988"/>
    <n v="63.961403846740723"/>
    <n v="8"/>
    <n v="4"/>
    <n v="44.915216688180479"/>
    <n v="42.243598722967988"/>
    <n v="4.6544209326986642E-2"/>
    <n v="5.9919112333650979"/>
    <n v="4.6544209326986642E-2"/>
    <n v="4.6544209326986642E-2"/>
    <n v="5.9919112333650979"/>
    <n v="0"/>
    <n v="4.6544209326986642E-2"/>
    <n v="0"/>
    <n v="0"/>
    <n v="0"/>
  </r>
  <r>
    <x v="1"/>
    <x v="0"/>
    <x v="3"/>
    <n v="15"/>
    <n v="4"/>
    <x v="1"/>
    <x v="2"/>
    <n v="43.52147122487532"/>
    <n v="187.74323081970209"/>
    <n v="4"/>
    <n v="43.394382730188127"/>
    <n v="3"/>
    <n v="40.94378961823017"/>
    <n v="65.596494197845459"/>
    <n v="8"/>
    <n v="4"/>
    <n v="43.096811089920202"/>
    <n v="40.94378961823017"/>
    <n v="0.29201332379258776"/>
    <n v="5.9227814090343518"/>
    <n v="0.29201332379258776"/>
    <n v="0.97574857421731165"/>
    <n v="5.9227814090343518"/>
    <n v="0"/>
    <n v="0.97574857421731165"/>
    <n v="0.7267808941052003"/>
    <n v="0"/>
    <n v="0.68573769586291178"/>
  </r>
  <r>
    <x v="1"/>
    <x v="0"/>
    <x v="3"/>
    <n v="15"/>
    <n v="4"/>
    <x v="1"/>
    <x v="3"/>
    <n v="41.906691848612347"/>
    <n v="190.30106067657471"/>
    <n v="5"/>
    <n v="41.477839674150829"/>
    <n v="3"/>
    <n v="39.392962240577901"/>
    <n v="60.813251733779907"/>
    <n v="7"/>
    <n v="4"/>
    <n v="41.477839674150829"/>
    <n v="39.392962240577901"/>
    <n v="1.0233501036320019"/>
    <n v="5.9983966692366879"/>
    <n v="1.0233501036320019"/>
    <n v="1.0233501036320019"/>
    <n v="5.9983966692366879"/>
    <n v="0"/>
    <n v="1.0233501036320019"/>
    <n v="0"/>
    <n v="0"/>
    <n v="0"/>
  </r>
  <r>
    <x v="1"/>
    <x v="0"/>
    <x v="3"/>
    <n v="15"/>
    <n v="4"/>
    <x v="2"/>
    <x v="0"/>
    <n v="62.246787538887681"/>
    <n v="194.46617150306699"/>
    <n v="5"/>
    <n v="62.24678753888746"/>
    <n v="5"/>
    <n v="62.246216887841207"/>
    <n v="75.59245753288269"/>
    <n v="9"/>
    <n v="5"/>
    <n v="62.24678753888746"/>
    <n v="62.246216887841207"/>
    <n v="3.5386283661308946E-13"/>
    <n v="9.1675581830926334E-4"/>
    <n v="3.5386283661308946E-13"/>
    <n v="3.5386283661308946E-13"/>
    <n v="9.1675581830926334E-4"/>
    <n v="0"/>
    <n v="3.5386283661308946E-13"/>
    <n v="0"/>
    <n v="0"/>
    <n v="0"/>
  </r>
  <r>
    <x v="1"/>
    <x v="0"/>
    <x v="3"/>
    <n v="15"/>
    <n v="4"/>
    <x v="2"/>
    <x v="1"/>
    <n v="60.399830750387878"/>
    <n v="190.47056579589841"/>
    <n v="5"/>
    <n v="60.398969476398307"/>
    <n v="5"/>
    <n v="58.139254178896408"/>
    <n v="72.447291612625122"/>
    <n v="9"/>
    <n v="5"/>
    <n v="60.398969476398307"/>
    <n v="54.4432947185826"/>
    <n v="1.425954309591341E-3"/>
    <n v="3.742686930421494"/>
    <n v="1.425954309591341E-3"/>
    <n v="1.425954309591341E-3"/>
    <n v="9.8618422565149757"/>
    <n v="0"/>
    <n v="1.425954309591341E-3"/>
    <n v="0"/>
    <n v="6.3570809645084516"/>
    <n v="0"/>
  </r>
  <r>
    <x v="1"/>
    <x v="0"/>
    <x v="3"/>
    <n v="15"/>
    <n v="4"/>
    <x v="2"/>
    <x v="2"/>
    <n v="58.521793664388191"/>
    <n v="191.31498122215271"/>
    <n v="6"/>
    <n v="58.520103295036293"/>
    <n v="5"/>
    <n v="54.405651716219161"/>
    <n v="68.640198469161987"/>
    <n v="8"/>
    <n v="5"/>
    <n v="58.496373085466189"/>
    <n v="52.867583648155552"/>
    <n v="2.8884441949820071E-3"/>
    <n v="7.0335198059279476"/>
    <n v="2.8884441949820071E-3"/>
    <n v="4.3437798690492496E-2"/>
    <n v="9.6617168787725518"/>
    <n v="0"/>
    <n v="4.3437798690492496E-2"/>
    <n v="4.3617177299669449E-2"/>
    <n v="2.8270373013564822"/>
    <n v="4.0550525774818269E-2"/>
  </r>
  <r>
    <x v="1"/>
    <x v="0"/>
    <x v="3"/>
    <n v="15"/>
    <n v="4"/>
    <x v="2"/>
    <x v="3"/>
    <n v="56.61789281062029"/>
    <n v="191.24931526184079"/>
    <n v="6"/>
    <n v="56.608581520865243"/>
    <n v="4"/>
    <n v="51.277844808171309"/>
    <n v="69.865811586380005"/>
    <n v="8"/>
    <n v="5"/>
    <n v="56.521878713456573"/>
    <n v="51.277844808171309"/>
    <n v="1.644584298852662E-2"/>
    <n v="9.4317321563180894"/>
    <n v="1.644584298852662E-2"/>
    <n v="0.16958260436302774"/>
    <n v="9.4317321563180894"/>
    <n v="0"/>
    <n v="0.16958260436302774"/>
    <n v="0.16908434379998361"/>
    <n v="0"/>
    <n v="0.15316195014834069"/>
  </r>
  <r>
    <x v="1"/>
    <x v="0"/>
    <x v="3"/>
    <n v="15"/>
    <n v="4"/>
    <x v="3"/>
    <x v="0"/>
    <n v="64.971896940427442"/>
    <n v="204.1102805137634"/>
    <n v="5"/>
    <n v="64.971896940427527"/>
    <n v="5"/>
    <n v="64.971896881106261"/>
    <n v="77.444491863250732"/>
    <n v="9"/>
    <n v="5"/>
    <n v="64.971896940427527"/>
    <n v="64.971896881106261"/>
    <n v="-1.3123386003242509E-13"/>
    <n v="9.1302830377228981E-8"/>
    <n v="-1.3123386003242509E-13"/>
    <n v="-1.3123386003242509E-13"/>
    <n v="9.1302830377228981E-8"/>
    <n v="0"/>
    <n v="-1.3123386003242509E-13"/>
    <n v="0"/>
    <n v="0"/>
    <n v="0"/>
  </r>
  <r>
    <x v="1"/>
    <x v="0"/>
    <x v="3"/>
    <n v="15"/>
    <n v="4"/>
    <x v="3"/>
    <x v="1"/>
    <n v="64.222846026540637"/>
    <n v="193.24192333221441"/>
    <n v="6"/>
    <n v="64.22284512820508"/>
    <n v="4"/>
    <n v="64.115531742855211"/>
    <n v="71.664609909057617"/>
    <n v="8"/>
    <n v="4"/>
    <n v="64.222429494020957"/>
    <n v="61.633099070441162"/>
    <n v="1.398778803235063E-6"/>
    <n v="0.16709674255338577"/>
    <n v="1.398778803235063E-6"/>
    <n v="6.4857374820682966E-4"/>
    <n v="4.0324387913753315"/>
    <n v="0"/>
    <n v="6.4857374820682966E-4"/>
    <n v="6.4825818771860799E-4"/>
    <n v="3.8718117200840054"/>
    <n v="6.4717497845614101E-4"/>
  </r>
  <r>
    <x v="1"/>
    <x v="0"/>
    <x v="3"/>
    <n v="15"/>
    <n v="4"/>
    <x v="3"/>
    <x v="2"/>
    <n v="63.472209687350542"/>
    <n v="193.7626385688782"/>
    <n v="6"/>
    <n v="63.472197046284712"/>
    <n v="4"/>
    <n v="63.366648878622733"/>
    <n v="92.161863803863525"/>
    <n v="8"/>
    <n v="4"/>
    <n v="63.468658037952551"/>
    <n v="63.366648878622733"/>
    <n v="1.9915906334318493E-5"/>
    <n v="0.16631027854202179"/>
    <n v="1.9915906334318493E-5"/>
    <n v="5.5955975307710988E-3"/>
    <n v="0.16631027854202179"/>
    <n v="0"/>
    <n v="5.5955975307710988E-3"/>
    <n v="5.5849700036062662E-3"/>
    <n v="0"/>
    <n v="5.575682734884531E-3"/>
  </r>
  <r>
    <x v="1"/>
    <x v="0"/>
    <x v="3"/>
    <n v="15"/>
    <n v="4"/>
    <x v="3"/>
    <x v="3"/>
    <n v="62.719210217177512"/>
    <n v="191.80985426902771"/>
    <n v="6"/>
    <n v="62.719004779656053"/>
    <n v="4"/>
    <n v="62.61708547026182"/>
    <n v="65.379944086074829"/>
    <n v="8"/>
    <n v="4"/>
    <n v="62.719004779656053"/>
    <n v="62.61708547026182"/>
    <n v="3.2755119324213338E-4"/>
    <n v="0.16282849634436558"/>
    <n v="3.2755119324213338E-4"/>
    <n v="3.2755119324213338E-4"/>
    <n v="0.16282849634436558"/>
    <n v="0"/>
    <n v="3.2755119324213338E-4"/>
    <n v="0"/>
    <n v="0"/>
    <n v="0"/>
  </r>
  <r>
    <x v="1"/>
    <x v="1"/>
    <x v="0"/>
    <n v="15"/>
    <n v="4"/>
    <x v="0"/>
    <x v="0"/>
    <n v="35.83333333333335"/>
    <n v="63.227673053741462"/>
    <n v="9"/>
    <n v="35.389737672885772"/>
    <n v="1"/>
    <n v="35.8333333333333"/>
    <n v="8.2241687774658203"/>
    <n v="8"/>
    <n v="4"/>
    <n v="34.295744284849206"/>
    <n v="35.8333333333333"/>
    <n v="1.2379413779932396"/>
    <n v="1.3880369721825207E-13"/>
    <n v="1.3880369721825207E-13"/>
    <n v="4.2909461818162127"/>
    <n v="1.3880369721825207E-13"/>
    <n v="1"/>
    <n v="1.3880369721825207E-13"/>
    <n v="3.0530048038229771"/>
    <n v="0"/>
    <n v="0"/>
  </r>
  <r>
    <x v="1"/>
    <x v="1"/>
    <x v="0"/>
    <n v="15"/>
    <n v="4"/>
    <x v="0"/>
    <x v="1"/>
    <n v="31.129032258064431"/>
    <n v="61.275229692459114"/>
    <n v="9"/>
    <n v="30.00917949473433"/>
    <n v="1"/>
    <n v="31.129032258064409"/>
    <n v="8.4132344722747803"/>
    <n v="8"/>
    <n v="4"/>
    <n v="29.266489099224419"/>
    <n v="31.129032258064409"/>
    <n v="3.5974544728739102"/>
    <n v="6.8477175570662698E-14"/>
    <n v="6.8477175570662698E-14"/>
    <n v="5.9832992667399516"/>
    <n v="6.8477175570662698E-14"/>
    <n v="1"/>
    <n v="6.8477175570662698E-14"/>
    <n v="2.3858447938660423"/>
    <n v="0"/>
    <n v="0"/>
  </r>
  <r>
    <x v="1"/>
    <x v="1"/>
    <x v="0"/>
    <n v="15"/>
    <n v="4"/>
    <x v="0"/>
    <x v="2"/>
    <n v="26.848958333333211"/>
    <n v="60.801039934158332"/>
    <n v="10"/>
    <n v="25.001660613637139"/>
    <n v="1"/>
    <n v="26.848958333333311"/>
    <n v="8.9643783569335938"/>
    <n v="8"/>
    <n v="4"/>
    <n v="24.32564449915958"/>
    <n v="26.848958333333311"/>
    <n v="6.8803329230193517"/>
    <n v="-3.7050220634784829E-13"/>
    <n v="-3.7050220634784829E-13"/>
    <n v="9.3981814968252078"/>
    <n v="-3.7050220634784829E-13"/>
    <n v="1"/>
    <n v="-3.7050220634784829E-13"/>
    <n v="2.5178485738058467"/>
    <n v="0"/>
    <n v="0"/>
  </r>
  <r>
    <x v="1"/>
    <x v="1"/>
    <x v="0"/>
    <n v="15"/>
    <n v="4"/>
    <x v="0"/>
    <x v="3"/>
    <n v="22.92540792540791"/>
    <n v="60.509611845016479"/>
    <n v="10"/>
    <n v="20.307490875352158"/>
    <n v="1"/>
    <n v="22.925407925407882"/>
    <n v="8.7454569339752197"/>
    <n v="8"/>
    <n v="4"/>
    <n v="20.048760871120901"/>
    <n v="22.925407925407882"/>
    <n v="11.419282302734299"/>
    <n v="1.2397471627497029E-13"/>
    <n v="1.2397471627497029E-13"/>
    <n v="12.547855478282946"/>
    <n v="1.2397471627497029E-13"/>
    <n v="1"/>
    <n v="1.2397471627497029E-13"/>
    <n v="1.1285731755486474"/>
    <n v="0"/>
    <n v="0"/>
  </r>
  <r>
    <x v="1"/>
    <x v="1"/>
    <x v="0"/>
    <n v="15"/>
    <n v="4"/>
    <x v="1"/>
    <x v="0"/>
    <n v="52.014688380460314"/>
    <n v="65.112112522125244"/>
    <n v="6"/>
    <n v="51.539927788034063"/>
    <n v="1"/>
    <n v="52.014688380460328"/>
    <n v="8.6600534915924072"/>
    <n v="8"/>
    <n v="4"/>
    <n v="51.291805119758159"/>
    <n v="52.014688380460328"/>
    <n v="0.91274331772137918"/>
    <n v="-2.7320849470936006E-14"/>
    <n v="-2.7320849470936006E-14"/>
    <n v="1.3897675506861455"/>
    <n v="-2.7320849470936006E-14"/>
    <n v="1"/>
    <n v="-2.7320849470936006E-14"/>
    <n v="0.47702423296476643"/>
    <n v="0"/>
    <n v="0"/>
  </r>
  <r>
    <x v="1"/>
    <x v="1"/>
    <x v="0"/>
    <n v="15"/>
    <n v="4"/>
    <x v="1"/>
    <x v="1"/>
    <n v="47.009989777531118"/>
    <n v="62.995637178421021"/>
    <n v="6"/>
    <n v="45.255279563591543"/>
    <n v="1"/>
    <n v="47.009989777531068"/>
    <n v="8.6866271495819092"/>
    <n v="8"/>
    <n v="4"/>
    <n v="44.517458341206812"/>
    <n v="47.009989777531068"/>
    <n v="3.7326326217970283"/>
    <n v="1.0580302556666322E-13"/>
    <n v="1.0580302556666322E-13"/>
    <n v="5.3021314153010852"/>
    <n v="1.0580302556666322E-13"/>
    <n v="1"/>
    <n v="1.0580302556666322E-13"/>
    <n v="1.5694987935040583"/>
    <n v="0"/>
    <n v="0"/>
  </r>
  <r>
    <x v="1"/>
    <x v="1"/>
    <x v="0"/>
    <n v="15"/>
    <n v="4"/>
    <x v="1"/>
    <x v="2"/>
    <n v="42.469808630567968"/>
    <n v="63.260509014129639"/>
    <n v="7"/>
    <n v="39.380139189841657"/>
    <n v="1"/>
    <n v="42.469808630567911"/>
    <n v="8.0042119026184082"/>
    <n v="8"/>
    <n v="4"/>
    <n v="38.30151351058894"/>
    <n v="42.469808630567911"/>
    <n v="7.2749784855458426"/>
    <n v="1.3384430185516431E-13"/>
    <n v="1.3384430185516431E-13"/>
    <n v="9.8147254588259809"/>
    <n v="1.3384430185516431E-13"/>
    <n v="1"/>
    <n v="1.3384430185516431E-13"/>
    <n v="2.5397469732801414"/>
    <n v="0"/>
    <n v="0"/>
  </r>
  <r>
    <x v="1"/>
    <x v="1"/>
    <x v="0"/>
    <n v="15"/>
    <n v="4"/>
    <x v="1"/>
    <x v="3"/>
    <n v="38.327837650999641"/>
    <n v="62.820745468139648"/>
    <n v="7"/>
    <n v="33.925813541999403"/>
    <n v="1"/>
    <n v="38.317963902419827"/>
    <n v="8.2214541435241699"/>
    <n v="8"/>
    <n v="4"/>
    <n v="32.841310567335817"/>
    <n v="38.317963902419827"/>
    <n v="11.48518773504413"/>
    <n v="2.576129827547528E-2"/>
    <n v="2.576129827547528E-2"/>
    <n v="14.314731589144913"/>
    <n v="2.576129827547528E-2"/>
    <n v="1"/>
    <n v="2.576129827547528E-2"/>
    <n v="2.8302729691623782"/>
    <n v="0"/>
    <n v="0"/>
  </r>
  <r>
    <x v="1"/>
    <x v="1"/>
    <x v="0"/>
    <n v="15"/>
    <n v="4"/>
    <x v="2"/>
    <x v="0"/>
    <n v="65.488291010752391"/>
    <n v="64.528356790542603"/>
    <n v="6"/>
    <n v="65.479483404368139"/>
    <n v="2"/>
    <n v="64.749999999999943"/>
    <n v="8.9394931793212891"/>
    <n v="8"/>
    <n v="4"/>
    <n v="65.246497907989266"/>
    <n v="64.749999999999943"/>
    <n v="1.3449131513916052E-2"/>
    <n v="1.127363379556247"/>
    <n v="1.3449131513916052E-2"/>
    <n v="0.36921577740275124"/>
    <n v="1.127363379556247"/>
    <n v="0"/>
    <n v="0.36921577740275124"/>
    <n v="0.35982316043069273"/>
    <n v="0"/>
    <n v="0.35581449984886543"/>
  </r>
  <r>
    <x v="1"/>
    <x v="1"/>
    <x v="0"/>
    <n v="15"/>
    <n v="4"/>
    <x v="2"/>
    <x v="1"/>
    <n v="61.196577801008708"/>
    <n v="64.896489381790161"/>
    <n v="15"/>
    <n v="60.728825415602877"/>
    <n v="2"/>
    <n v="60.499999999999901"/>
    <n v="8.9121766090393066"/>
    <n v="9"/>
    <n v="4"/>
    <n v="59.528582181902387"/>
    <n v="60.499999999999901"/>
    <n v="0.76434402414920788"/>
    <n v="1.138262670951717"/>
    <n v="0.76434402414920788"/>
    <n v="2.725635450613102"/>
    <n v="1.138262670951717"/>
    <n v="1"/>
    <n v="1.138262670951717"/>
    <n v="1.9838731135545331"/>
    <n v="0"/>
    <n v="0.37679868503464437"/>
  </r>
  <r>
    <x v="1"/>
    <x v="1"/>
    <x v="0"/>
    <n v="15"/>
    <n v="4"/>
    <x v="2"/>
    <x v="2"/>
    <n v="57.2151468594178"/>
    <n v="63.97157883644104"/>
    <n v="15"/>
    <n v="56.664300643378198"/>
    <n v="2"/>
    <n v="56.636363636363647"/>
    <n v="8.7035529613494873"/>
    <n v="9"/>
    <n v="4"/>
    <n v="53.989114556395293"/>
    <n v="56.636363636363647"/>
    <n v="0.96276291554940074"/>
    <n v="1.0115909069957807"/>
    <n v="0.96276291554940074"/>
    <n v="5.638423529610308"/>
    <n v="1.0115909069957807"/>
    <n v="1"/>
    <n v="1.0115909069957807"/>
    <n v="4.7234425291832975"/>
    <n v="0"/>
    <n v="4.9302659165202448E-2"/>
  </r>
  <r>
    <x v="1"/>
    <x v="1"/>
    <x v="0"/>
    <n v="15"/>
    <n v="4"/>
    <x v="2"/>
    <x v="3"/>
    <n v="53.367515990061662"/>
    <n v="63.386359691619873"/>
    <n v="15"/>
    <n v="52.559480709420427"/>
    <n v="2"/>
    <n v="53.108695652173822"/>
    <n v="8.8301568031311035"/>
    <n v="9"/>
    <n v="4"/>
    <n v="49.573071605659337"/>
    <n v="53.108695652173822"/>
    <n v="1.5140957296789135"/>
    <n v="0.48497729955435648"/>
    <n v="0.48497729955435648"/>
    <n v="7.1100262285187563"/>
    <n v="0.48497729955435648"/>
    <n v="1"/>
    <n v="0.48497729955435648"/>
    <n v="5.6232017508395575"/>
    <n v="0"/>
    <n v="0"/>
  </r>
  <r>
    <x v="1"/>
    <x v="1"/>
    <x v="0"/>
    <n v="15"/>
    <n v="4"/>
    <x v="3"/>
    <x v="0"/>
    <n v="83.595831321858896"/>
    <n v="65.31720757484436"/>
    <n v="8"/>
    <n v="83.595830863137238"/>
    <n v="2"/>
    <n v="83.59575530444269"/>
    <n v="9.0287990570068359"/>
    <n v="9"/>
    <n v="4"/>
    <n v="83.59295039007678"/>
    <n v="83.59575530444269"/>
    <n v="5.487374797744879E-7"/>
    <n v="9.0934458098336398E-5"/>
    <n v="5.487374797744879E-7"/>
    <n v="3.44626249486482E-3"/>
    <n v="9.0934458098336398E-5"/>
    <n v="0"/>
    <n v="3.44626249486482E-3"/>
    <n v="3.445716890729028E-3"/>
    <n v="0"/>
    <n v="9.0385721114542248E-5"/>
  </r>
  <r>
    <x v="1"/>
    <x v="1"/>
    <x v="0"/>
    <n v="15"/>
    <n v="4"/>
    <x v="3"/>
    <x v="1"/>
    <n v="79.23618407778622"/>
    <n v="65.079056739807129"/>
    <n v="13"/>
    <n v="79.029143589837915"/>
    <n v="2"/>
    <n v="79.23405267089781"/>
    <n v="8.4582991600036621"/>
    <n v="8"/>
    <n v="4"/>
    <n v="77.637689202222461"/>
    <n v="79.23405267089781"/>
    <n v="0.26129537957690285"/>
    <n v="2.6899413610290863E-3"/>
    <n v="2.6899413610290863E-3"/>
    <n v="2.0173799308590068"/>
    <n v="2.6899413610290863E-3"/>
    <n v="1"/>
    <n v="2.6899413610290863E-3"/>
    <n v="1.7561317901974824"/>
    <n v="0"/>
    <n v="0"/>
  </r>
  <r>
    <x v="1"/>
    <x v="1"/>
    <x v="0"/>
    <n v="15"/>
    <n v="4"/>
    <x v="3"/>
    <x v="2"/>
    <n v="75.268876522415837"/>
    <n v="65.045084714889526"/>
    <n v="13"/>
    <n v="74.421671347191875"/>
    <n v="2"/>
    <n v="75.268868458584251"/>
    <n v="7.9747965335845947"/>
    <n v="8"/>
    <n v="4"/>
    <n v="72.828788280841295"/>
    <n v="75.268868458584251"/>
    <n v="1.125571702895892"/>
    <n v="1.0713367807565799E-5"/>
    <n v="1.0713367807565799E-5"/>
    <n v="3.241828966117037"/>
    <n v="1.0713367807565799E-5"/>
    <n v="1"/>
    <n v="1.0713367807565799E-5"/>
    <n v="2.1162574899435938"/>
    <n v="0"/>
    <n v="0"/>
  </r>
  <r>
    <x v="1"/>
    <x v="1"/>
    <x v="0"/>
    <n v="15"/>
    <n v="4"/>
    <x v="3"/>
    <x v="3"/>
    <n v="71.648490568202973"/>
    <n v="64.764104127883911"/>
    <n v="13"/>
    <n v="69.776012250325294"/>
    <n v="2"/>
    <n v="71.648482873428335"/>
    <n v="7.7863836288452148"/>
    <n v="8"/>
    <n v="4"/>
    <n v="68.302003013161112"/>
    <n v="71.648482873428335"/>
    <n v="2.6134232599014022"/>
    <n v="1.0739618625443569E-5"/>
    <n v="1.0739618625443569E-5"/>
    <n v="4.6707021020300541"/>
    <n v="1.0739618625443569E-5"/>
    <n v="1"/>
    <n v="1.0739618625443569E-5"/>
    <n v="2.0572790630725772"/>
    <n v="0"/>
    <n v="0"/>
  </r>
  <r>
    <x v="1"/>
    <x v="1"/>
    <x v="1"/>
    <n v="15"/>
    <n v="4"/>
    <x v="0"/>
    <x v="0"/>
    <n v="41.720420937929269"/>
    <n v="101.5273540019989"/>
    <n v="7"/>
    <n v="41.424012617809929"/>
    <n v="2"/>
    <n v="41.333333333333208"/>
    <n v="19.071019172668461"/>
    <n v="8"/>
    <n v="4"/>
    <n v="41.412355163014823"/>
    <n v="41.333333333333208"/>
    <n v="0.71046339767360023"/>
    <n v="0.92781327679306458"/>
    <n v="0.71046339767360023"/>
    <n v="0.73840524133919916"/>
    <n v="0.92781327679306458"/>
    <n v="1"/>
    <n v="0.92781327679306458"/>
    <n v="2.8203519665579234E-2"/>
    <n v="0"/>
    <n v="2.8141780717047232E-2"/>
  </r>
  <r>
    <x v="1"/>
    <x v="1"/>
    <x v="1"/>
    <n v="15"/>
    <n v="4"/>
    <x v="0"/>
    <x v="1"/>
    <n v="37.09092695233867"/>
    <n v="100.3312811851501"/>
    <n v="9"/>
    <n v="35.845432995434393"/>
    <n v="2"/>
    <n v="36.967741935483751"/>
    <n v="18.89236044883728"/>
    <n v="8"/>
    <n v="4"/>
    <n v="35.632539413500993"/>
    <n v="36.967741935483751"/>
    <n v="3.3579477765673502"/>
    <n v="0.33211630707749562"/>
    <n v="0.33211630707749562"/>
    <n v="3.9319252945920833"/>
    <n v="0.33211630707749562"/>
    <n v="1"/>
    <n v="0.33211630707749562"/>
    <n v="0.57589014310082309"/>
    <n v="0"/>
    <n v="0"/>
  </r>
  <r>
    <x v="1"/>
    <x v="1"/>
    <x v="1"/>
    <n v="15"/>
    <n v="4"/>
    <x v="0"/>
    <x v="2"/>
    <n v="33.173796263342233"/>
    <n v="100.31762051582341"/>
    <n v="9"/>
    <n v="30.504224800294509"/>
    <n v="2"/>
    <n v="32.979166666666607"/>
    <n v="18.306399345397949"/>
    <n v="8"/>
    <n v="4"/>
    <n v="30.30030505926155"/>
    <n v="32.979166666666607"/>
    <n v="8.0472293308127014"/>
    <n v="0.58669678661617408"/>
    <n v="0.58669678661617408"/>
    <n v="8.6619305830124524"/>
    <n v="0.58669678661617408"/>
    <n v="1"/>
    <n v="0.58669678661617408"/>
    <n v="0.61832896838799911"/>
    <n v="0"/>
    <n v="0"/>
  </r>
  <r>
    <x v="1"/>
    <x v="1"/>
    <x v="1"/>
    <n v="15"/>
    <n v="4"/>
    <x v="0"/>
    <x v="3"/>
    <n v="29.642811419804961"/>
    <n v="101.4103014469147"/>
    <n v="10"/>
    <n v="25.561531680970909"/>
    <n v="2"/>
    <n v="29.310023310023229"/>
    <n v="18.596448183059689"/>
    <n v="8"/>
    <n v="4"/>
    <n v="25.561531680970909"/>
    <n v="29.310023310023229"/>
    <n v="13.768193849883167"/>
    <n v="1.1226604152647568"/>
    <n v="1.1226604152647568"/>
    <n v="13.768193849883167"/>
    <n v="1.1226604152647568"/>
    <n v="1"/>
    <n v="1.1226604152647568"/>
    <n v="0"/>
    <n v="0"/>
    <n v="0"/>
  </r>
  <r>
    <x v="1"/>
    <x v="1"/>
    <x v="1"/>
    <n v="15"/>
    <n v="4"/>
    <x v="1"/>
    <x v="0"/>
    <n v="57.545206563302827"/>
    <n v="108.0739376544952"/>
    <n v="5"/>
    <n v="57.478017096698977"/>
    <n v="2"/>
    <n v="57.545206563302777"/>
    <n v="20.652615070343021"/>
    <n v="9"/>
    <n v="4"/>
    <n v="57.388429465220682"/>
    <n v="57.545206563302777"/>
    <n v="0.11675944985954251"/>
    <n v="8.6432901146149413E-14"/>
    <n v="8.6432901146149413E-14"/>
    <n v="0.27244162884302403"/>
    <n v="8.6432901146149413E-14"/>
    <n v="0"/>
    <n v="0.27244162884302403"/>
    <n v="0.15568217898348169"/>
    <n v="0"/>
    <n v="0"/>
  </r>
  <r>
    <x v="1"/>
    <x v="1"/>
    <x v="1"/>
    <n v="15"/>
    <n v="4"/>
    <x v="1"/>
    <x v="1"/>
    <n v="53.075548296160747"/>
    <n v="105.85563182830811"/>
    <n v="6"/>
    <n v="50.934535804258203"/>
    <n v="2"/>
    <n v="53.075548296160783"/>
    <n v="18.97724270820618"/>
    <n v="8"/>
    <n v="4"/>
    <n v="50.600471290968308"/>
    <n v="53.075548296160783"/>
    <n v="4.0338961360431487"/>
    <n v="-6.6936919030518778E-14"/>
    <n v="-6.6936919030518778E-14"/>
    <n v="4.6633093479911825"/>
    <n v="-6.6936919030518778E-14"/>
    <n v="1"/>
    <n v="-6.6936919030518778E-14"/>
    <n v="0.62941321194803401"/>
    <n v="0"/>
    <n v="0"/>
  </r>
  <r>
    <x v="1"/>
    <x v="1"/>
    <x v="1"/>
    <n v="15"/>
    <n v="4"/>
    <x v="1"/>
    <x v="2"/>
    <n v="48.990525960913509"/>
    <n v="103.3621263504028"/>
    <n v="7"/>
    <n v="44.803584869662991"/>
    <n v="2"/>
    <n v="48.990525960913637"/>
    <n v="18.452824354171749"/>
    <n v="8"/>
    <n v="4"/>
    <n v="43.667094242813178"/>
    <n v="48.990525960913637"/>
    <n v="8.5464301701741618"/>
    <n v="-2.6106617540472955E-13"/>
    <n v="-2.6106617540472955E-13"/>
    <n v="10.866247327794696"/>
    <n v="-2.6106617540472955E-13"/>
    <n v="1"/>
    <n v="-2.6106617540472955E-13"/>
    <n v="2.3198171576205273"/>
    <n v="0"/>
    <n v="0"/>
  </r>
  <r>
    <x v="1"/>
    <x v="1"/>
    <x v="1"/>
    <n v="15"/>
    <n v="4"/>
    <x v="1"/>
    <x v="3"/>
    <n v="45.247357033923521"/>
    <n v="101.3103370666504"/>
    <n v="17"/>
    <n v="40.853818762324863"/>
    <n v="2"/>
    <n v="45.231612981330542"/>
    <n v="19.019822597503659"/>
    <n v="9"/>
    <n v="4"/>
    <n v="39.573977161226502"/>
    <n v="45.231612981330542"/>
    <n v="9.7100439884359844"/>
    <n v="3.4795518733115739E-2"/>
    <n v="3.4795518733115739E-2"/>
    <n v="12.538588427261042"/>
    <n v="3.4795518733115739E-2"/>
    <n v="1"/>
    <n v="3.4795518733115739E-2"/>
    <n v="2.8295289881141739"/>
    <n v="0"/>
    <n v="0"/>
  </r>
  <r>
    <x v="1"/>
    <x v="1"/>
    <x v="1"/>
    <n v="15"/>
    <n v="4"/>
    <x v="2"/>
    <x v="0"/>
    <n v="69.14716416302889"/>
    <n v="105.0262820720673"/>
    <n v="6"/>
    <n v="69.147049772979855"/>
    <n v="3"/>
    <n v="68.599999999999994"/>
    <n v="17.962268352508541"/>
    <n v="8"/>
    <n v="4"/>
    <n v="69.147049772979855"/>
    <n v="68.599999999999994"/>
    <n v="1.6542984867043504E-4"/>
    <n v="0.79130383675437777"/>
    <n v="1.6542984867043504E-4"/>
    <n v="1.6542984867043504E-4"/>
    <n v="0.79130383675437777"/>
    <n v="0"/>
    <n v="1.6542984867043504E-4"/>
    <n v="0"/>
    <n v="0"/>
    <n v="0"/>
  </r>
  <r>
    <x v="1"/>
    <x v="1"/>
    <x v="1"/>
    <n v="15"/>
    <n v="4"/>
    <x v="2"/>
    <x v="1"/>
    <n v="65.847613056124942"/>
    <n v="106.800323009491"/>
    <n v="15"/>
    <n v="65.510226308581863"/>
    <n v="3"/>
    <n v="64.533333333333431"/>
    <n v="19.229401350021359"/>
    <n v="9"/>
    <n v="4"/>
    <n v="64.939633774782081"/>
    <n v="64.533333333333431"/>
    <n v="0.51237506096919305"/>
    <n v="1.9959413284598337"/>
    <n v="0.51237506096919305"/>
    <n v="1.3789099394824664"/>
    <n v="1.9959413284598337"/>
    <n v="0"/>
    <n v="1.3789099394824664"/>
    <n v="0.88418264535090141"/>
    <n v="0"/>
    <n v="0.87099765327025702"/>
  </r>
  <r>
    <x v="1"/>
    <x v="1"/>
    <x v="1"/>
    <n v="15"/>
    <n v="4"/>
    <x v="2"/>
    <x v="2"/>
    <n v="62.616703041843166"/>
    <n v="106.3653547763824"/>
    <n v="15"/>
    <n v="62.413327443531323"/>
    <n v="3"/>
    <n v="60.836363636363593"/>
    <n v="19.030811786651611"/>
    <n v="9"/>
    <n v="4"/>
    <n v="61.204746057894923"/>
    <n v="60.836363636363593"/>
    <n v="0.32479448522854937"/>
    <n v="2.8432340238192899"/>
    <n v="0.32479448522854937"/>
    <n v="2.2549206766838452"/>
    <n v="2.8432340238192899"/>
    <n v="0"/>
    <n v="2.2549206766838452"/>
    <n v="1.986610167662942"/>
    <n v="0"/>
    <n v="1.936415562413121"/>
  </r>
  <r>
    <x v="1"/>
    <x v="1"/>
    <x v="1"/>
    <n v="15"/>
    <n v="4"/>
    <x v="2"/>
    <x v="3"/>
    <n v="59.482339914705463"/>
    <n v="104.1760945320129"/>
    <n v="15"/>
    <n v="59.307334578954674"/>
    <n v="3"/>
    <n v="57.460869565217337"/>
    <n v="17.890035390853878"/>
    <n v="9"/>
    <n v="4"/>
    <n v="57.689276936047143"/>
    <n v="57.460869565217337"/>
    <n v="0.29421393980421401"/>
    <n v="3.3984378428737139"/>
    <n v="0.29421393980421401"/>
    <n v="3.014445936776323"/>
    <n v="3.3984378428737139"/>
    <n v="0"/>
    <n v="3.014445936776323"/>
    <n v="2.815929614624185"/>
    <n v="0"/>
    <n v="2.7282589150140311"/>
  </r>
  <r>
    <x v="1"/>
    <x v="1"/>
    <x v="1"/>
    <n v="15"/>
    <n v="4"/>
    <x v="3"/>
    <x v="0"/>
    <n v="87.471239192774547"/>
    <n v="107.04941201210021"/>
    <n v="8"/>
    <n v="87.471239191973666"/>
    <n v="3"/>
    <n v="87.471132576854899"/>
    <n v="19.638404607772831"/>
    <n v="9"/>
    <n v="4"/>
    <n v="87.471029192692384"/>
    <n v="87.471132576854899"/>
    <n v="9.1559368150668094E-10"/>
    <n v="1.2188682889625844E-4"/>
    <n v="9.1559368150668094E-10"/>
    <n v="2.4007900665492268E-4"/>
    <n v="1.2188682889625844E-4"/>
    <n v="0"/>
    <n v="2.4007900665492268E-4"/>
    <n v="2.4007838368516994E-4"/>
    <n v="0"/>
    <n v="1.2188591330369292E-4"/>
  </r>
  <r>
    <x v="1"/>
    <x v="1"/>
    <x v="1"/>
    <n v="15"/>
    <n v="4"/>
    <x v="3"/>
    <x v="1"/>
    <n v="84.04399492134182"/>
    <n v="108.27979063987731"/>
    <n v="13"/>
    <n v="84.031387941978167"/>
    <n v="3"/>
    <n v="83.343935787480959"/>
    <n v="17.571171760559078"/>
    <n v="8"/>
    <n v="4"/>
    <n v="83.62632228899389"/>
    <n v="83.343935787480959"/>
    <n v="1.500045229341164E-2"/>
    <n v="0.83296746485701756"/>
    <n v="1.500045229341164E-2"/>
    <n v="0.49696903715588114"/>
    <n v="0.83296746485701756"/>
    <n v="0"/>
    <n v="0.49696903715588114"/>
    <n v="0.48601694791226974"/>
    <n v="0"/>
    <n v="0.48204089317668519"/>
  </r>
  <r>
    <x v="1"/>
    <x v="1"/>
    <x v="1"/>
    <n v="15"/>
    <n v="4"/>
    <x v="3"/>
    <x v="2"/>
    <n v="80.616776610157643"/>
    <n v="110.29618716239931"/>
    <n v="13"/>
    <n v="80.586215844189937"/>
    <n v="3"/>
    <n v="79.591938706231602"/>
    <n v="20.284317255020142"/>
    <n v="8"/>
    <n v="4"/>
    <n v="79.991638250603344"/>
    <n v="79.591938706231602"/>
    <n v="3.7908692523754277E-2"/>
    <n v="1.2712464415215934"/>
    <n v="3.7908692523754277E-2"/>
    <n v="0.77544449907406998"/>
    <n v="1.2712464415215934"/>
    <n v="0"/>
    <n v="0.77544449907406998"/>
    <n v="0.74703242973027406"/>
    <n v="0"/>
    <n v="0.73781550276064989"/>
  </r>
  <r>
    <x v="1"/>
    <x v="1"/>
    <x v="1"/>
    <n v="15"/>
    <n v="4"/>
    <x v="3"/>
    <x v="3"/>
    <n v="77.189589200155638"/>
    <n v="123.8792297840118"/>
    <n v="13"/>
    <n v="77.133882656642768"/>
    <n v="3"/>
    <n v="76.166202240743104"/>
    <n v="21.58918213844299"/>
    <n v="8"/>
    <n v="4"/>
    <n v="76.543333436904902"/>
    <n v="76.166202240743104"/>
    <n v="7.216846739321274E-2"/>
    <n v="1.3258095683847353"/>
    <n v="7.216846739321274E-2"/>
    <n v="0.83723176913789354"/>
    <n v="1.3258095683847353"/>
    <n v="0"/>
    <n v="0.83723176913789354"/>
    <n v="0.77534287172581062"/>
    <n v="0"/>
    <n v="0.76561583495889041"/>
  </r>
  <r>
    <x v="1"/>
    <x v="1"/>
    <x v="2"/>
    <n v="15"/>
    <n v="4"/>
    <x v="0"/>
    <x v="0"/>
    <n v="46.099592045667869"/>
    <n v="177.04807591438291"/>
    <n v="4"/>
    <n v="45.97115113978532"/>
    <n v="3"/>
    <n v="44.999999999999993"/>
    <n v="60.623847246170037"/>
    <n v="9"/>
    <n v="5"/>
    <n v="45.91936320237312"/>
    <n v="44.849557570894213"/>
    <n v="0.27861614427153891"/>
    <n v="2.3852533110891345"/>
    <n v="0.27861614427153891"/>
    <n v="0.3909553974278302"/>
    <n v="2.7115955246096934"/>
    <n v="0"/>
    <n v="0.3909553974278302"/>
    <n v="0.11508430536044521"/>
    <n v="0.33431650912395605"/>
    <n v="0.11265312294383885"/>
  </r>
  <r>
    <x v="1"/>
    <x v="1"/>
    <x v="2"/>
    <n v="15"/>
    <n v="4"/>
    <x v="0"/>
    <x v="1"/>
    <n v="42.036676340304737"/>
    <n v="173.02497744560239"/>
    <n v="9"/>
    <n v="40.616225428946997"/>
    <n v="2"/>
    <n v="40.912451163428749"/>
    <n v="68.635493516921997"/>
    <n v="8"/>
    <n v="5"/>
    <n v="40.20497641158623"/>
    <n v="40.912451163428749"/>
    <n v="3.3790752148399821"/>
    <n v="2.6743912096544182"/>
    <n v="2.6743912096544182"/>
    <n v="4.3573852363829113"/>
    <n v="2.6743912096544182"/>
    <n v="1"/>
    <n v="2.6743912096544182"/>
    <n v="1.0051928096852296"/>
    <n v="0"/>
    <n v="0"/>
  </r>
  <r>
    <x v="1"/>
    <x v="1"/>
    <x v="2"/>
    <n v="15"/>
    <n v="4"/>
    <x v="0"/>
    <x v="2"/>
    <n v="38.276793090126858"/>
    <n v="173.83538627624509"/>
    <n v="9"/>
    <n v="35.958972857246749"/>
    <n v="2"/>
    <n v="37.255994601631762"/>
    <n v="56.815878391265869"/>
    <n v="8"/>
    <n v="5"/>
    <n v="35.478871536660371"/>
    <n v="37.255994601631762"/>
    <n v="6.0554190823211087"/>
    <n v="2.6668861367030288"/>
    <n v="2.6668861367030288"/>
    <n v="7.3097073385392495"/>
    <n v="2.6668861367030288"/>
    <n v="1"/>
    <n v="2.6668861367030288"/>
    <n v="1.288655223729688"/>
    <n v="0"/>
    <n v="0"/>
  </r>
  <r>
    <x v="1"/>
    <x v="1"/>
    <x v="2"/>
    <n v="15"/>
    <n v="4"/>
    <x v="0"/>
    <x v="3"/>
    <n v="34.742786136743568"/>
    <n v="165.288325548172"/>
    <n v="10"/>
    <n v="31.288135442869351"/>
    <n v="2"/>
    <n v="33.846259655454823"/>
    <n v="51.200275421142578"/>
    <n v="8"/>
    <n v="5"/>
    <n v="31.288135442869351"/>
    <n v="33.846259655454823"/>
    <n v="9.9435050495867365"/>
    <n v="2.5804680078336877"/>
    <n v="2.5804680078336877"/>
    <n v="9.9435050495867365"/>
    <n v="2.5804680078336877"/>
    <n v="1"/>
    <n v="2.5804680078336877"/>
    <n v="0"/>
    <n v="0"/>
    <n v="0"/>
  </r>
  <r>
    <x v="1"/>
    <x v="1"/>
    <x v="2"/>
    <n v="15"/>
    <n v="4"/>
    <x v="1"/>
    <x v="0"/>
    <n v="60.337876294188028"/>
    <n v="175.05893468856809"/>
    <n v="5"/>
    <n v="60.335103059585947"/>
    <n v="3"/>
    <n v="60.336166818257112"/>
    <n v="66.078153133392334"/>
    <n v="9"/>
    <n v="5"/>
    <n v="60.15635918431137"/>
    <n v="60.336166818257112"/>
    <n v="4.5961753585091955E-3"/>
    <n v="2.8331721895234066E-3"/>
    <n v="2.8331721895234066E-3"/>
    <n v="0.30083443605412868"/>
    <n v="2.8331721895234066E-3"/>
    <n v="0"/>
    <n v="0.30083443605412868"/>
    <n v="0.29624665387342947"/>
    <n v="0"/>
    <n v="0"/>
  </r>
  <r>
    <x v="1"/>
    <x v="1"/>
    <x v="2"/>
    <n v="15"/>
    <n v="4"/>
    <x v="1"/>
    <x v="1"/>
    <n v="56.561969855407703"/>
    <n v="175.91845798492429"/>
    <n v="6"/>
    <n v="55.62927750665289"/>
    <n v="3"/>
    <n v="56.330938549786147"/>
    <n v="52.377743721008301"/>
    <n v="8"/>
    <n v="5"/>
    <n v="54.935800761570867"/>
    <n v="56.330938549786147"/>
    <n v="1.6489743040051514"/>
    <n v="0.4084569653641017"/>
    <n v="0.4084569653641017"/>
    <n v="2.8750220298088918"/>
    <n v="0.4084569653641017"/>
    <n v="0"/>
    <n v="2.8750220298088918"/>
    <n v="1.231076142054899"/>
    <n v="0"/>
    <n v="0"/>
  </r>
  <r>
    <x v="1"/>
    <x v="1"/>
    <x v="2"/>
    <n v="15"/>
    <n v="4"/>
    <x v="1"/>
    <x v="2"/>
    <n v="52.872571262803412"/>
    <n v="165.46430635452271"/>
    <n v="6"/>
    <n v="50.701388899511571"/>
    <n v="3"/>
    <n v="52.637630326763308"/>
    <n v="54.561774015426643"/>
    <n v="8"/>
    <n v="5"/>
    <n v="49.695429802375699"/>
    <n v="52.637630326763308"/>
    <n v="4.1064436841930139"/>
    <n v="0.44435315027962002"/>
    <n v="0.44435315027962002"/>
    <n v="6.0090541930251762"/>
    <n v="0.44435315027962002"/>
    <n v="1"/>
    <n v="0.44435315027962002"/>
    <n v="1.9111025532325254"/>
    <n v="0"/>
    <n v="0"/>
  </r>
  <r>
    <x v="1"/>
    <x v="1"/>
    <x v="2"/>
    <n v="15"/>
    <n v="4"/>
    <x v="1"/>
    <x v="3"/>
    <n v="49.374323503675058"/>
    <n v="169.4771435260773"/>
    <n v="7"/>
    <n v="45.912887315857148"/>
    <n v="3"/>
    <n v="49.214102670109831"/>
    <n v="52.779434442520142"/>
    <n v="8"/>
    <n v="5"/>
    <n v="44.952455344190668"/>
    <n v="49.214102670109831"/>
    <n v="7.0105997250985448"/>
    <n v="0.32450233683363938"/>
    <n v="0.32450233683363938"/>
    <n v="8.9558050535219156"/>
    <n v="0.32450233683363938"/>
    <n v="1"/>
    <n v="0.32450233683363938"/>
    <n v="1.9515381152114319"/>
    <n v="0"/>
    <n v="0"/>
  </r>
  <r>
    <x v="1"/>
    <x v="1"/>
    <x v="2"/>
    <n v="15"/>
    <n v="4"/>
    <x v="2"/>
    <x v="0"/>
    <n v="71.435052177005161"/>
    <n v="167.10552191734311"/>
    <n v="6"/>
    <n v="71.435050815765223"/>
    <n v="4"/>
    <n v="71.166666666666814"/>
    <n v="56.349205017089837"/>
    <n v="8"/>
    <n v="5"/>
    <n v="71.435050815765223"/>
    <n v="71.166666666666814"/>
    <n v="1.9055630213212241E-6"/>
    <n v="0.37570562652257822"/>
    <n v="1.9055630213212241E-6"/>
    <n v="1.9055630213212241E-6"/>
    <n v="0.37570562652257822"/>
    <n v="0"/>
    <n v="1.9055630213212241E-6"/>
    <n v="0"/>
    <n v="0"/>
    <n v="0"/>
  </r>
  <r>
    <x v="1"/>
    <x v="1"/>
    <x v="2"/>
    <n v="15"/>
    <n v="4"/>
    <x v="2"/>
    <x v="1"/>
    <n v="68.839180840748725"/>
    <n v="166.81154847145081"/>
    <n v="7"/>
    <n v="68.717729387964994"/>
    <n v="4"/>
    <n v="67.222222222222371"/>
    <n v="52.33464789390564"/>
    <n v="8"/>
    <n v="5"/>
    <n v="68.717729387964994"/>
    <n v="67.222222222222371"/>
    <n v="0.17642780070944547"/>
    <n v="2.3488928816090882"/>
    <n v="0.17642780070944547"/>
    <n v="0.17642780070944547"/>
    <n v="2.3488928816090882"/>
    <n v="0"/>
    <n v="0.17642780070944547"/>
    <n v="0"/>
    <n v="0"/>
    <n v="0"/>
  </r>
  <r>
    <x v="1"/>
    <x v="1"/>
    <x v="2"/>
    <n v="15"/>
    <n v="4"/>
    <x v="2"/>
    <x v="2"/>
    <n v="66.13287459500819"/>
    <n v="169.87557291984561"/>
    <n v="14"/>
    <n v="66.033529448051439"/>
    <n v="4"/>
    <n v="63.636363636363697"/>
    <n v="57.268899440765381"/>
    <n v="9"/>
    <n v="5"/>
    <n v="65.886710467323852"/>
    <n v="58.528828753458377"/>
    <n v="0.15022051825983845"/>
    <n v="3.7749923527941318"/>
    <n v="0.15022051825983845"/>
    <n v="0.37222656536832122"/>
    <n v="11.498132945401677"/>
    <n v="0"/>
    <n v="0.37222656536832122"/>
    <n v="0.23071554114335188"/>
    <n v="8.0261262445654946"/>
    <n v="0.22234004748010652"/>
  </r>
  <r>
    <x v="1"/>
    <x v="1"/>
    <x v="2"/>
    <n v="15"/>
    <n v="4"/>
    <x v="2"/>
    <x v="3"/>
    <n v="63.523646907213262"/>
    <n v="167.08179616928101"/>
    <n v="15"/>
    <n v="63.465436306194782"/>
    <n v="4"/>
    <n v="60.36231884057964"/>
    <n v="55.186743974685669"/>
    <n v="9"/>
    <n v="5"/>
    <n v="63.011622218802529"/>
    <n v="56.19674492928052"/>
    <n v="9.1636113246939918E-2"/>
    <n v="4.9766161430423885"/>
    <n v="9.1636113246939918E-2"/>
    <n v="0.8060379297155742"/>
    <n v="11.5341330900521"/>
    <n v="0"/>
    <n v="0.8060379297155742"/>
    <n v="0.75181685546375721"/>
    <n v="6.9009507774223193"/>
    <n v="0.7150570669723052"/>
  </r>
  <r>
    <x v="1"/>
    <x v="1"/>
    <x v="2"/>
    <n v="15"/>
    <n v="4"/>
    <x v="3"/>
    <x v="0"/>
    <n v="89.786439964548478"/>
    <n v="171.78047466278079"/>
    <n v="8"/>
    <n v="89.786439964545977"/>
    <n v="4"/>
    <n v="89.786419595466896"/>
    <n v="55.526505470275879"/>
    <n v="9"/>
    <n v="5"/>
    <n v="89.786383060954222"/>
    <n v="89.786419595466896"/>
    <n v="2.7856215602969645E-12"/>
    <n v="2.2686144578579041E-5"/>
    <n v="2.7856215602969645E-12"/>
    <n v="6.3376601498633099E-5"/>
    <n v="2.2686144578579041E-5"/>
    <n v="0"/>
    <n v="6.3376601498633099E-5"/>
    <n v="6.3376613090721607E-5"/>
    <n v="0"/>
    <n v="2.2686141792958111E-5"/>
  </r>
  <r>
    <x v="1"/>
    <x v="1"/>
    <x v="2"/>
    <n v="15"/>
    <n v="4"/>
    <x v="3"/>
    <x v="1"/>
    <n v="87.00719158715826"/>
    <n v="170.35484313964841"/>
    <n v="13"/>
    <n v="87.006796739870794"/>
    <n v="4"/>
    <n v="85.828336122666897"/>
    <n v="50.044969797134399"/>
    <n v="8"/>
    <n v="5"/>
    <n v="86.948825029401931"/>
    <n v="85.828336122666897"/>
    <n v="4.5380994405655158E-4"/>
    <n v="1.3548942828598955"/>
    <n v="4.5380994405655158E-4"/>
    <n v="6.7082452256675348E-2"/>
    <n v="1.3548942828598955"/>
    <n v="0"/>
    <n v="6.7082452256675348E-2"/>
    <n v="6.7543789251615874E-2"/>
    <n v="0"/>
    <n v="6.6628944681395366E-2"/>
  </r>
  <r>
    <x v="1"/>
    <x v="1"/>
    <x v="2"/>
    <n v="15"/>
    <n v="4"/>
    <x v="3"/>
    <x v="2"/>
    <n v="84.22794496316267"/>
    <n v="176.45468091964719"/>
    <n v="13"/>
    <n v="84.226661115708055"/>
    <n v="4"/>
    <n v="82.230078420121345"/>
    <n v="51.525500774383538"/>
    <n v="8"/>
    <n v="5"/>
    <n v="84.045536521758166"/>
    <n v="82.230078420121345"/>
    <n v="1.5242535659361425E-3"/>
    <n v="2.3719758850997712"/>
    <n v="1.5242535659361425E-3"/>
    <n v="0.21656522842185152"/>
    <n v="2.3719758850997712"/>
    <n v="0"/>
    <n v="0.21656522842185152"/>
    <n v="0.22026562230003718"/>
    <n v="0"/>
    <n v="0.21504425267560515"/>
  </r>
  <r>
    <x v="1"/>
    <x v="1"/>
    <x v="2"/>
    <n v="15"/>
    <n v="4"/>
    <x v="3"/>
    <x v="3"/>
    <n v="81.448701823902212"/>
    <n v="171.04497003555301"/>
    <n v="13"/>
    <n v="81.445939262627007"/>
    <n v="4"/>
    <n v="78.944712691710237"/>
    <n v="50.789541482925422"/>
    <n v="8"/>
    <n v="5"/>
    <n v="81.271057355416275"/>
    <n v="78.944712691710237"/>
    <n v="3.3917806095639684E-3"/>
    <n v="3.0743143550719507"/>
    <n v="3.3917806095639684E-3"/>
    <n v="0.21810595443254188"/>
    <n v="3.0743143550719507"/>
    <n v="0"/>
    <n v="0.21810595443254188"/>
    <n v="0.22152453438353731"/>
    <n v="0"/>
    <n v="0.21472145670371096"/>
  </r>
  <r>
    <x v="1"/>
    <x v="1"/>
    <x v="3"/>
    <n v="15"/>
    <n v="4"/>
    <x v="0"/>
    <x v="0"/>
    <n v="48.673627394724527"/>
    <n v="237.59046602249151"/>
    <n v="4"/>
    <n v="48.662136669129339"/>
    <n v="4"/>
    <n v="47.61904761904745"/>
    <n v="138.31167817115781"/>
    <n v="9"/>
    <n v="4"/>
    <n v="48.506027744004527"/>
    <n v="46.467023810006687"/>
    <n v="2.3607703411957191E-2"/>
    <n v="2.1666348536648758"/>
    <n v="2.3607703411957191E-2"/>
    <n v="0.34433359437304839"/>
    <n v="4.5334685389751783"/>
    <n v="0"/>
    <n v="0.34433359437304839"/>
    <n v="0.32782874276210633"/>
    <n v="2.4192499989856109"/>
    <n v="0.32080162485722824"/>
  </r>
  <r>
    <x v="1"/>
    <x v="1"/>
    <x v="3"/>
    <n v="15"/>
    <n v="4"/>
    <x v="0"/>
    <x v="1"/>
    <n v="45.181306633275227"/>
    <n v="232.66977167129519"/>
    <n v="9"/>
    <n v="44.265827515722187"/>
    <n v="4"/>
    <n v="43.640552995391737"/>
    <n v="119.43372893333439"/>
    <n v="8"/>
    <n v="4"/>
    <n v="44.129786167255489"/>
    <n v="43.248591725873652"/>
    <n v="2.0262342676004117"/>
    <n v="3.4101573254385542"/>
    <n v="2.0262342676004117"/>
    <n v="2.3273352286038409"/>
    <n v="4.2776870600244328"/>
    <n v="0"/>
    <n v="2.3273352286038409"/>
    <n v="0.31173149543055334"/>
    <n v="0.89815834725896804"/>
    <n v="0.30732814927808383"/>
  </r>
  <r>
    <x v="1"/>
    <x v="1"/>
    <x v="3"/>
    <n v="15"/>
    <n v="4"/>
    <x v="0"/>
    <x v="2"/>
    <n v="41.845929332128009"/>
    <n v="230.14982438087461"/>
    <n v="9"/>
    <n v="40.500246757487702"/>
    <n v="3"/>
    <n v="40.156581114910907"/>
    <n v="110.62250423431399"/>
    <n v="8"/>
    <n v="4"/>
    <n v="40.220654256262463"/>
    <n v="40.156581114910907"/>
    <n v="3.2158028179030871"/>
    <n v="4.0370670317986521"/>
    <n v="3.2158028179030871"/>
    <n v="3.8839502475040248"/>
    <n v="4.0370670317986521"/>
    <n v="1"/>
    <n v="4.0370670317986521"/>
    <n v="0.6962557405600952"/>
    <n v="0"/>
    <n v="0.69034764874252796"/>
  </r>
  <r>
    <x v="1"/>
    <x v="1"/>
    <x v="3"/>
    <n v="15"/>
    <n v="4"/>
    <x v="0"/>
    <x v="3"/>
    <n v="38.69028866869094"/>
    <n v="232.0609142780304"/>
    <n v="9"/>
    <n v="36.276726768264062"/>
    <n v="3"/>
    <n v="37.200602609328662"/>
    <n v="111.8412704467773"/>
    <n v="8"/>
    <n v="4"/>
    <n v="36.276726768264062"/>
    <n v="37.200602609328662"/>
    <n v="6.2381594541577732"/>
    <n v="3.8502841685122018"/>
    <n v="3.8502841685122018"/>
    <n v="6.2381594541577732"/>
    <n v="3.8502841685122018"/>
    <n v="1"/>
    <n v="3.8502841685122018"/>
    <n v="0"/>
    <n v="0"/>
    <n v="0"/>
  </r>
  <r>
    <x v="1"/>
    <x v="1"/>
    <x v="3"/>
    <n v="15"/>
    <n v="4"/>
    <x v="1"/>
    <x v="0"/>
    <n v="61.738464795098722"/>
    <n v="243.6245174407959"/>
    <n v="5"/>
    <n v="61.738462187591693"/>
    <n v="4"/>
    <n v="61.737284582549449"/>
    <n v="120.7416746616364"/>
    <n v="9"/>
    <n v="4"/>
    <n v="61.738462187591693"/>
    <n v="61.737284582549449"/>
    <n v="4.2234724117743214E-6"/>
    <n v="1.9116324858240337E-3"/>
    <n v="4.2234724117743214E-6"/>
    <n v="4.2234724117743214E-6"/>
    <n v="1.9116324858240337E-3"/>
    <n v="0"/>
    <n v="4.2234724117743214E-6"/>
    <n v="0"/>
    <n v="0"/>
    <n v="0"/>
  </r>
  <r>
    <x v="1"/>
    <x v="1"/>
    <x v="3"/>
    <n v="15"/>
    <n v="4"/>
    <x v="1"/>
    <x v="1"/>
    <n v="58.862254439067549"/>
    <n v="237.39645195007321"/>
    <n v="6"/>
    <n v="58.496077047318941"/>
    <n v="4"/>
    <n v="58.135022045812129"/>
    <n v="112.0699462890625"/>
    <n v="8"/>
    <n v="4"/>
    <n v="58.496077047318941"/>
    <n v="58.135022045812129"/>
    <n v="0.62209202695024746"/>
    <n v="1.2354817194578054"/>
    <n v="0.62209202695024746"/>
    <n v="0.62209202695024746"/>
    <n v="1.2354817194578054"/>
    <n v="0"/>
    <n v="0.62209202695024746"/>
    <n v="0"/>
    <n v="0"/>
    <n v="0"/>
  </r>
  <r>
    <x v="1"/>
    <x v="1"/>
    <x v="3"/>
    <n v="15"/>
    <n v="4"/>
    <x v="1"/>
    <x v="2"/>
    <n v="55.962505611070817"/>
    <n v="237.5770192146301"/>
    <n v="6"/>
    <n v="54.96179625753026"/>
    <n v="4"/>
    <n v="54.779872627735763"/>
    <n v="110.4091606140137"/>
    <n v="8"/>
    <n v="4"/>
    <n v="54.459892873467062"/>
    <n v="54.779872627735763"/>
    <n v="1.7881782500864141"/>
    <n v="2.1132595305044721"/>
    <n v="1.7881782500864141"/>
    <n v="2.6850347767604239"/>
    <n v="2.1132595305044721"/>
    <n v="0"/>
    <n v="2.6850347767604239"/>
    <n v="0.91621860363559415"/>
    <n v="0"/>
    <n v="0.33100015316470238"/>
  </r>
  <r>
    <x v="1"/>
    <x v="1"/>
    <x v="3"/>
    <n v="15"/>
    <n v="4"/>
    <x v="1"/>
    <x v="3"/>
    <n v="53.087825083329463"/>
    <n v="232.17970061302191"/>
    <n v="7"/>
    <n v="50.98604882894697"/>
    <n v="4"/>
    <n v="51.64445475303161"/>
    <n v="106.5448534488678"/>
    <n v="8"/>
    <n v="4"/>
    <n v="50.303426520242461"/>
    <n v="51.64445475303161"/>
    <n v="3.9590551149598494"/>
    <n v="2.7188349269013421"/>
    <n v="2.7188349269013421"/>
    <n v="5.2448910060196718"/>
    <n v="2.7188349269013421"/>
    <n v="0"/>
    <n v="5.2448910060196718"/>
    <n v="1.3217727091298961"/>
    <n v="0"/>
    <n v="0"/>
  </r>
  <r>
    <x v="1"/>
    <x v="1"/>
    <x v="3"/>
    <n v="15"/>
    <n v="4"/>
    <x v="2"/>
    <x v="0"/>
    <n v="73.123246990781453"/>
    <n v="239.37566375732419"/>
    <n v="6"/>
    <n v="73.123246990761302"/>
    <n v="5"/>
    <n v="72.999999999999915"/>
    <n v="116.1417608261108"/>
    <n v="8"/>
    <n v="5"/>
    <n v="73.123246990761302"/>
    <n v="72.999999999999915"/>
    <n v="2.755757274932943E-11"/>
    <n v="0.16854693391429423"/>
    <n v="2.755757274932943E-11"/>
    <n v="2.755757274932943E-11"/>
    <n v="0.16854693391429423"/>
    <n v="0"/>
    <n v="2.755757274932943E-11"/>
    <n v="0"/>
    <n v="0"/>
    <n v="0"/>
  </r>
  <r>
    <x v="1"/>
    <x v="1"/>
    <x v="3"/>
    <n v="15"/>
    <n v="4"/>
    <x v="2"/>
    <x v="1"/>
    <n v="71.136563637394573"/>
    <n v="247.85642266273501"/>
    <n v="7"/>
    <n v="71.106576476170773"/>
    <n v="5"/>
    <n v="69.142857142856968"/>
    <n v="123.329776763916"/>
    <n v="8"/>
    <n v="5"/>
    <n v="71.106576476170773"/>
    <n v="69.142857142856968"/>
    <n v="4.2154357324110742E-2"/>
    <n v="2.8026466174275075"/>
    <n v="4.2154357324110742E-2"/>
    <n v="4.2154357324110742E-2"/>
    <n v="2.8026466174275075"/>
    <n v="0"/>
    <n v="4.2154357324110742E-2"/>
    <n v="0"/>
    <n v="0"/>
    <n v="0"/>
  </r>
  <r>
    <x v="1"/>
    <x v="1"/>
    <x v="3"/>
    <n v="15"/>
    <n v="4"/>
    <x v="2"/>
    <x v="2"/>
    <n v="69.033235450486416"/>
    <n v="243.0302224159241"/>
    <n v="7"/>
    <n v="68.958851773265977"/>
    <n v="5"/>
    <n v="65.636363636363669"/>
    <n v="108.66164445877079"/>
    <n v="8"/>
    <n v="5"/>
    <n v="68.958851773265977"/>
    <n v="59.782497904587103"/>
    <n v="0.10775053021206007"/>
    <n v="4.9206324923871323"/>
    <n v="0.10775053021206007"/>
    <n v="0.10775053021206007"/>
    <n v="13.400411389575295"/>
    <n v="0"/>
    <n v="0.10775053021206007"/>
    <n v="0"/>
    <n v="8.9186320013216331"/>
    <n v="0"/>
  </r>
  <r>
    <x v="1"/>
    <x v="1"/>
    <x v="3"/>
    <n v="15"/>
    <n v="4"/>
    <x v="2"/>
    <x v="3"/>
    <n v="66.820543411467355"/>
    <n v="239.33553194999689"/>
    <n v="8"/>
    <n v="66.649033535729941"/>
    <n v="5"/>
    <n v="62.43478260869562"/>
    <n v="119.60052084922791"/>
    <n v="9"/>
    <n v="5"/>
    <n v="66.649033535729941"/>
    <n v="57.917200921588311"/>
    <n v="0.25667237496302686"/>
    <n v="6.563491673159719"/>
    <n v="0.25667237496302686"/>
    <n v="0.25667237496302686"/>
    <n v="13.32425933002979"/>
    <n v="0"/>
    <n v="0.25667237496302686"/>
    <n v="0"/>
    <n v="7.2356809751718778"/>
    <n v="0"/>
  </r>
  <r>
    <x v="1"/>
    <x v="1"/>
    <x v="3"/>
    <n v="15"/>
    <n v="4"/>
    <x v="3"/>
    <x v="0"/>
    <n v="91.249758143804698"/>
    <n v="243.55875420570371"/>
    <n v="8"/>
    <n v="91.249758143804755"/>
    <n v="5"/>
    <n v="91.249754021149002"/>
    <n v="132.01788663864139"/>
    <n v="9"/>
    <n v="5"/>
    <n v="91.249738351372827"/>
    <n v="91.249754021149002"/>
    <n v="-6.2294322765465143E-14"/>
    <n v="4.5179908197019002E-6"/>
    <n v="-6.2294322765465143E-14"/>
    <n v="2.1690393787161737E-5"/>
    <n v="4.5179908197019002E-6"/>
    <n v="0"/>
    <n v="2.1690393787161737E-5"/>
    <n v="2.1690394829426106E-5"/>
    <n v="0"/>
    <n v="4.5179908819962201E-6"/>
  </r>
  <r>
    <x v="1"/>
    <x v="1"/>
    <x v="3"/>
    <n v="15"/>
    <n v="4"/>
    <x v="3"/>
    <x v="1"/>
    <n v="88.955665331146349"/>
    <n v="251.77419853210449"/>
    <n v="9"/>
    <n v="88.955528767329326"/>
    <n v="5"/>
    <n v="87.421534441910808"/>
    <n v="114.0426721572876"/>
    <n v="8"/>
    <n v="5"/>
    <n v="88.919901909116732"/>
    <n v="87.421534441910808"/>
    <n v="1.5351896533446046E-4"/>
    <n v="1.7246016692973809"/>
    <n v="1.5351896533446046E-4"/>
    <n v="4.020364739725657E-2"/>
    <n v="1.7246016692973809"/>
    <n v="0"/>
    <n v="4.020364739725657E-2"/>
    <n v="4.0752954566666853E-2"/>
    <n v="0"/>
    <n v="4.0050189916559287E-2"/>
  </r>
  <r>
    <x v="1"/>
    <x v="1"/>
    <x v="3"/>
    <n v="15"/>
    <n v="4"/>
    <x v="3"/>
    <x v="2"/>
    <n v="86.655502867296747"/>
    <n v="243.27117657661441"/>
    <n v="10"/>
    <n v="86.655030311827375"/>
    <n v="5"/>
    <n v="83.941334824421133"/>
    <n v="111.2811939716339"/>
    <n v="8"/>
    <n v="5"/>
    <n v="86.634703130344121"/>
    <n v="83.941334824421133"/>
    <n v="5.4532655600158305E-4"/>
    <n v="3.1321358171933515"/>
    <n v="5.4532655600158305E-4"/>
    <n v="2.4002788356646966E-2"/>
    <n v="3.1321358171933515"/>
    <n v="0"/>
    <n v="2.4002788356646966E-2"/>
    <n v="2.4215937863951494E-2"/>
    <n v="0"/>
    <n v="2.3457589721111529E-2"/>
  </r>
  <r>
    <x v="1"/>
    <x v="1"/>
    <x v="3"/>
    <n v="15"/>
    <n v="4"/>
    <x v="3"/>
    <x v="3"/>
    <n v="84.354615259275434"/>
    <n v="241.69061589241031"/>
    <n v="11"/>
    <n v="84.353980695929863"/>
    <n v="5"/>
    <n v="80.763761260626595"/>
    <n v="124.0513415336609"/>
    <n v="9"/>
    <n v="5"/>
    <n v="84.295338913260423"/>
    <n v="80.763761260626595"/>
    <n v="7.5225681916806203E-4"/>
    <n v="4.2568554045464602"/>
    <n v="7.5225681916806203E-4"/>
    <n v="7.0270424247466504E-2"/>
    <n v="4.2568554045464602"/>
    <n v="0"/>
    <n v="7.0270424247466504E-2"/>
    <n v="7.2609028794735866E-2"/>
    <n v="0"/>
    <n v="6.9518690387387477E-2"/>
  </r>
  <r>
    <x v="1"/>
    <x v="2"/>
    <x v="0"/>
    <n v="15"/>
    <n v="4"/>
    <x v="0"/>
    <x v="0"/>
    <n v="41.1666666666666"/>
    <n v="77.070437669754028"/>
    <n v="14"/>
    <n v="40.560130386428497"/>
    <n v="1"/>
    <n v="41.166666666666593"/>
    <n v="12.94347023963928"/>
    <n v="8"/>
    <n v="4"/>
    <n v="39.880191583356769"/>
    <n v="41.166666666666593"/>
    <n v="1.4733674823597671"/>
    <n v="1.7260147427370882E-14"/>
    <n v="1.7260147427370882E-14"/>
    <n v="3.1250406882020245"/>
    <n v="1.7260147427370882E-14"/>
    <n v="1"/>
    <n v="1.7260147427370882E-14"/>
    <n v="1.6516732058422574"/>
    <n v="0"/>
    <n v="0"/>
  </r>
  <r>
    <x v="1"/>
    <x v="2"/>
    <x v="0"/>
    <n v="15"/>
    <n v="4"/>
    <x v="0"/>
    <x v="1"/>
    <n v="36.806451612903217"/>
    <n v="80.332534313201904"/>
    <n v="14"/>
    <n v="35.313442401536157"/>
    <n v="1"/>
    <n v="36.806451612903189"/>
    <n v="13.760946273803709"/>
    <n v="8"/>
    <n v="4"/>
    <n v="35.133231272386539"/>
    <n v="36.806451612903189"/>
    <n v="4.056379101873695"/>
    <n v="7.7219368303464022E-14"/>
    <n v="7.7219368303464022E-14"/>
    <n v="4.5459974194581108"/>
    <n v="7.7219368303464022E-14"/>
    <n v="1"/>
    <n v="7.7219368303464022E-14"/>
    <n v="0.48961831758441643"/>
    <n v="0"/>
    <n v="0"/>
  </r>
  <r>
    <x v="1"/>
    <x v="2"/>
    <x v="0"/>
    <n v="15"/>
    <n v="4"/>
    <x v="0"/>
    <x v="2"/>
    <n v="32.848958333333343"/>
    <n v="76.651406526565552"/>
    <n v="14"/>
    <n v="30.383679050767402"/>
    <n v="1"/>
    <n v="32.848958333333229"/>
    <n v="13.816813468933111"/>
    <n v="8"/>
    <n v="4"/>
    <n v="30.383679050767402"/>
    <n v="32.848958333333229"/>
    <n v="7.5048933288831536"/>
    <n v="3.4608962807278062E-13"/>
    <n v="3.4608962807278062E-13"/>
    <n v="7.5048933288831536"/>
    <n v="3.4608962807278062E-13"/>
    <n v="1"/>
    <n v="3.4608962807278062E-13"/>
    <n v="0"/>
    <n v="0"/>
    <n v="0"/>
  </r>
  <r>
    <x v="1"/>
    <x v="2"/>
    <x v="0"/>
    <n v="15"/>
    <n v="4"/>
    <x v="0"/>
    <x v="3"/>
    <n v="29.22843822843825"/>
    <n v="75.081972122192383"/>
    <n v="14"/>
    <n v="25.77806955018055"/>
    <n v="1"/>
    <n v="29.22843822843819"/>
    <n v="15.627612352371219"/>
    <n v="9"/>
    <n v="4"/>
    <n v="25.596534321746049"/>
    <n v="29.22843822843819"/>
    <n v="11.804834221010864"/>
    <n v="2.0663482621813569E-13"/>
    <n v="2.0663482621813569E-13"/>
    <n v="12.425925320766835"/>
    <n v="2.0663482621813569E-13"/>
    <n v="1"/>
    <n v="2.0663482621813569E-13"/>
    <n v="0.62109109975597221"/>
    <n v="0"/>
    <n v="0"/>
  </r>
  <r>
    <x v="1"/>
    <x v="2"/>
    <x v="0"/>
    <n v="15"/>
    <n v="4"/>
    <x v="1"/>
    <x v="0"/>
    <n v="57.66615625669759"/>
    <n v="83.224453926086426"/>
    <n v="10"/>
    <n v="57.052880700365279"/>
    <n v="1"/>
    <n v="57.666156256697498"/>
    <n v="14.078384876251221"/>
    <n v="9"/>
    <n v="4"/>
    <n v="56.338514918478417"/>
    <n v="57.666156256697498"/>
    <n v="1.0634930367169793"/>
    <n v="1.6018157207778994E-13"/>
    <n v="1.6018157207778994E-13"/>
    <n v="2.3022885942133096"/>
    <n v="1.6018157207778994E-13"/>
    <n v="1"/>
    <n v="1.6018157207778994E-13"/>
    <n v="1.2387955574963323"/>
    <n v="0"/>
    <n v="0"/>
  </r>
  <r>
    <x v="1"/>
    <x v="2"/>
    <x v="0"/>
    <n v="15"/>
    <n v="4"/>
    <x v="1"/>
    <x v="1"/>
    <n v="52.967292894455277"/>
    <n v="86.490898609161377"/>
    <n v="11"/>
    <n v="50.822575854827292"/>
    <n v="1"/>
    <n v="52.967292894455269"/>
    <n v="14.73262047767639"/>
    <n v="9"/>
    <n v="4"/>
    <n v="50.007503222861473"/>
    <n v="52.967292894455269"/>
    <n v="4.0491347063963277"/>
    <n v="1.3414745155580365E-14"/>
    <n v="1.3414745155580365E-14"/>
    <n v="5.5879572276642451"/>
    <n v="1.3414745155580365E-14"/>
    <n v="1"/>
    <n v="1.3414745155580365E-14"/>
    <n v="1.5388225212679174"/>
    <n v="0"/>
    <n v="0"/>
  </r>
  <r>
    <x v="1"/>
    <x v="2"/>
    <x v="0"/>
    <n v="15"/>
    <n v="4"/>
    <x v="1"/>
    <x v="2"/>
    <n v="48.718351242211611"/>
    <n v="80.899326324462891"/>
    <n v="11"/>
    <n v="45.014114341863873"/>
    <n v="1"/>
    <n v="48.718351242211632"/>
    <n v="15.375018835067751"/>
    <n v="9"/>
    <n v="4"/>
    <n v="44.399332032102983"/>
    <n v="48.718351242211632"/>
    <n v="7.6033708159200435"/>
    <n v="-4.3754112217027759E-14"/>
    <n v="-4.3754112217027759E-14"/>
    <n v="8.8652819727742553"/>
    <n v="-4.3754112217027759E-14"/>
    <n v="1"/>
    <n v="-4.3754112217027759E-14"/>
    <n v="1.261911156854211"/>
    <n v="0"/>
    <n v="0"/>
  </r>
  <r>
    <x v="1"/>
    <x v="2"/>
    <x v="0"/>
    <n v="15"/>
    <n v="4"/>
    <x v="1"/>
    <x v="3"/>
    <n v="44.843465913774487"/>
    <n v="81.388547658920288"/>
    <n v="21"/>
    <n v="42.974749958775192"/>
    <n v="1"/>
    <n v="44.843465913774558"/>
    <n v="14.91026782989502"/>
    <n v="9"/>
    <n v="4"/>
    <n v="39.774653922525417"/>
    <n v="44.843465913774558"/>
    <n v="4.1671978668920984"/>
    <n v="-1.5844955809756981E-13"/>
    <n v="-1.5844955809756981E-13"/>
    <n v="11.303345733791938"/>
    <n v="-1.5844955809756981E-13"/>
    <n v="1"/>
    <n v="-1.5844955809756981E-13"/>
    <n v="7.1361478668998295"/>
    <n v="0"/>
    <n v="0"/>
  </r>
  <r>
    <x v="1"/>
    <x v="2"/>
    <x v="0"/>
    <n v="15"/>
    <n v="4"/>
    <x v="2"/>
    <x v="0"/>
    <n v="73.714424278912745"/>
    <n v="85.021982192993164"/>
    <n v="8"/>
    <n v="73.605420659136669"/>
    <n v="1"/>
    <n v="73.488172489604722"/>
    <n v="14.724784851074221"/>
    <n v="9"/>
    <n v="4"/>
    <n v="72.97157392089234"/>
    <n v="72.750000000000199"/>
    <n v="0.14787284963881572"/>
    <n v="0.30693014497672211"/>
    <n v="0.14787284963881572"/>
    <n v="1.0077408394450555"/>
    <n v="1.3083250508251416"/>
    <n v="1"/>
    <n v="1.3083250508251416"/>
    <n v="0.8625153092955069"/>
    <n v="1.0044779514811597"/>
    <n v="0.8611413841103428"/>
  </r>
  <r>
    <x v="1"/>
    <x v="2"/>
    <x v="0"/>
    <n v="15"/>
    <n v="4"/>
    <x v="2"/>
    <x v="1"/>
    <n v="69.03526629664637"/>
    <n v="78.697245836257935"/>
    <n v="19"/>
    <n v="68.6833304924142"/>
    <n v="2"/>
    <n v="68.880952380952394"/>
    <n v="13.035484075546259"/>
    <n v="8"/>
    <n v="4"/>
    <n v="67.156615422276133"/>
    <n v="68.880952380952394"/>
    <n v="0.50979133291076528"/>
    <n v="0.22352910906562584"/>
    <n v="0.22352910906562584"/>
    <n v="2.7212915588644568"/>
    <n v="0.22352910906562584"/>
    <n v="1"/>
    <n v="0.22352910906562584"/>
    <n v="2.2164546472795994"/>
    <n v="0"/>
    <n v="0"/>
  </r>
  <r>
    <x v="1"/>
    <x v="2"/>
    <x v="0"/>
    <n v="15"/>
    <n v="4"/>
    <x v="2"/>
    <x v="2"/>
    <n v="65.568378990794088"/>
    <n v="84.850590944290161"/>
    <n v="19"/>
    <n v="64.573414183742443"/>
    <n v="2"/>
    <n v="65.363636363636388"/>
    <n v="13.424721717834471"/>
    <n v="8"/>
    <n v="4"/>
    <n v="61.683641809640449"/>
    <n v="65.363636363636388"/>
    <n v="1.5174460957641478"/>
    <n v="0.31225818040498721"/>
    <n v="0.31225818040498721"/>
    <n v="5.9247113333380756"/>
    <n v="0.31225818040498721"/>
    <n v="1"/>
    <n v="0.31225818040498721"/>
    <n v="4.4210703915329521"/>
    <n v="0"/>
    <n v="0"/>
  </r>
  <r>
    <x v="1"/>
    <x v="2"/>
    <x v="0"/>
    <n v="15"/>
    <n v="4"/>
    <x v="2"/>
    <x v="3"/>
    <n v="62.383244926801012"/>
    <n v="83.163526058197021"/>
    <n v="19"/>
    <n v="60.423921060866512"/>
    <n v="2"/>
    <n v="62.152173913043526"/>
    <n v="13.9185471534729"/>
    <n v="8"/>
    <n v="4"/>
    <n v="57.854535179206863"/>
    <n v="62.152173913043526"/>
    <n v="3.1407854276152571"/>
    <n v="0.37040556968240262"/>
    <n v="0.37040556968240262"/>
    <n v="7.2594969256697492"/>
    <n v="0.37040556968240262"/>
    <n v="1"/>
    <n v="0.37040556968240262"/>
    <n v="4.1340241537720797"/>
    <n v="0"/>
    <n v="0"/>
  </r>
  <r>
    <x v="1"/>
    <x v="2"/>
    <x v="0"/>
    <n v="15"/>
    <n v="4"/>
    <x v="3"/>
    <x v="0"/>
    <n v="91.999999999999915"/>
    <n v="96.513092756271362"/>
    <n v="17"/>
    <n v="91.999999999534268"/>
    <n v="2"/>
    <n v="92.000000000000014"/>
    <n v="14.78968620300293"/>
    <n v="9"/>
    <n v="4"/>
    <n v="91.983339623411268"/>
    <n v="92.000000000000014"/>
    <n v="5.061381265793745E-10"/>
    <n v="-1.0812606848523274E-13"/>
    <n v="-1.0812606848523274E-13"/>
    <n v="1.8109104987659132E-2"/>
    <n v="-1.0812606848523274E-13"/>
    <n v="1"/>
    <n v="-1.0812606848523274E-13"/>
    <n v="1.8109104481520987E-2"/>
    <n v="0"/>
    <n v="0"/>
  </r>
  <r>
    <x v="1"/>
    <x v="2"/>
    <x v="0"/>
    <n v="15"/>
    <n v="4"/>
    <x v="3"/>
    <x v="1"/>
    <n v="88.000000000000043"/>
    <n v="86.609206199645996"/>
    <n v="17"/>
    <n v="87.353235894895761"/>
    <n v="2"/>
    <n v="88.000000000000156"/>
    <n v="13.868465423583981"/>
    <n v="9"/>
    <n v="4"/>
    <n v="85.694512565009688"/>
    <n v="88.000000000000156"/>
    <n v="0.73495921034577449"/>
    <n v="-1.2918958832001815E-13"/>
    <n v="-1.2918958832001815E-13"/>
    <n v="2.6198720852163104"/>
    <n v="-1.2918958832001815E-13"/>
    <n v="1"/>
    <n v="-1.2918958832001815E-13"/>
    <n v="1.8849128748705333"/>
    <n v="0"/>
    <n v="0"/>
  </r>
  <r>
    <x v="1"/>
    <x v="2"/>
    <x v="0"/>
    <n v="15"/>
    <n v="4"/>
    <x v="3"/>
    <x v="2"/>
    <n v="84.363636363636402"/>
    <n v="110.88483071327209"/>
    <n v="17"/>
    <n v="82.665533876143968"/>
    <n v="2"/>
    <n v="84.363636363636473"/>
    <n v="13.251791000366209"/>
    <n v="9"/>
    <n v="4"/>
    <n v="80.794158461798858"/>
    <n v="84.363636363636473"/>
    <n v="2.0128370002604279"/>
    <n v="-8.4223815661218737E-14"/>
    <n v="-8.4223815661218737E-14"/>
    <n v="4.2310621681263978"/>
    <n v="-8.4223815661218737E-14"/>
    <n v="1"/>
    <n v="-8.4223815661218737E-14"/>
    <n v="2.2182251678659677"/>
    <n v="0"/>
    <n v="0"/>
  </r>
  <r>
    <x v="1"/>
    <x v="2"/>
    <x v="0"/>
    <n v="15"/>
    <n v="4"/>
    <x v="3"/>
    <x v="3"/>
    <n v="81.043478260869563"/>
    <n v="80.772135019302368"/>
    <n v="17"/>
    <n v="77.940242350881874"/>
    <n v="2"/>
    <n v="81.043478260869549"/>
    <n v="12.85450410842896"/>
    <n v="9"/>
    <n v="4"/>
    <n v="76.230023176337241"/>
    <n v="81.043478260869549"/>
    <n v="3.8291001035255818"/>
    <n v="1.7534852921118352E-14"/>
    <n v="1.7534852921118352E-14"/>
    <n v="5.9393490849915995"/>
    <n v="1.7534852921118352E-14"/>
    <n v="1"/>
    <n v="1.7534852921118352E-14"/>
    <n v="2.1102489814660177"/>
    <n v="0"/>
    <n v="0"/>
  </r>
  <r>
    <x v="1"/>
    <x v="2"/>
    <x v="1"/>
    <n v="15"/>
    <n v="4"/>
    <x v="0"/>
    <x v="0"/>
    <n v="46.666666666666387"/>
    <n v="125.299106836319"/>
    <n v="13"/>
    <n v="46.615319824141856"/>
    <n v="2"/>
    <n v="46.666666666666679"/>
    <n v="31.437214851379391"/>
    <n v="9"/>
    <n v="4"/>
    <n v="46.366042365240517"/>
    <n v="46.666666666666679"/>
    <n v="0.11002894826685217"/>
    <n v="-6.2426254641780607E-13"/>
    <n v="-6.2426254641780607E-13"/>
    <n v="0.64419493162686825"/>
    <n v="-6.2426254641780607E-13"/>
    <n v="1"/>
    <n v="-6.2426254641780607E-13"/>
    <n v="0.53416598336001275"/>
    <n v="0"/>
    <n v="0"/>
  </r>
  <r>
    <x v="1"/>
    <x v="2"/>
    <x v="1"/>
    <n v="15"/>
    <n v="4"/>
    <x v="0"/>
    <x v="1"/>
    <n v="42.645161290322477"/>
    <n v="123.715053319931"/>
    <n v="13"/>
    <n v="40.849883213863627"/>
    <n v="2"/>
    <n v="42.645161290322591"/>
    <n v="28.152098894119259"/>
    <n v="8"/>
    <n v="4"/>
    <n v="40.849883213863627"/>
    <n v="42.645161290322591"/>
    <n v="4.2098048691546497"/>
    <n v="-2.6658789480863127E-13"/>
    <n v="-2.6658789480863127E-13"/>
    <n v="4.2098048691546497"/>
    <n v="-2.6658789480863127E-13"/>
    <n v="1"/>
    <n v="-2.6658789480863127E-13"/>
    <n v="0"/>
    <n v="0"/>
    <n v="0"/>
  </r>
  <r>
    <x v="1"/>
    <x v="2"/>
    <x v="1"/>
    <n v="15"/>
    <n v="4"/>
    <x v="0"/>
    <x v="2"/>
    <n v="38.985186623964623"/>
    <n v="147.9611887931824"/>
    <n v="14"/>
    <n v="35.402323901881687"/>
    <n v="2"/>
    <n v="38.9791666666667"/>
    <n v="33.282772302627563"/>
    <n v="8"/>
    <n v="4"/>
    <n v="35.402323901881687"/>
    <n v="38.9791666666667"/>
    <n v="9.1903182525244382"/>
    <n v="1.5441653148897316E-2"/>
    <n v="1.5441653148897316E-2"/>
    <n v="9.1903182525244382"/>
    <n v="1.5441653148897316E-2"/>
    <n v="1"/>
    <n v="1.5441653148897316E-2"/>
    <n v="0"/>
    <n v="0"/>
    <n v="0"/>
  </r>
  <r>
    <x v="1"/>
    <x v="2"/>
    <x v="1"/>
    <n v="15"/>
    <n v="4"/>
    <x v="0"/>
    <x v="3"/>
    <n v="35.648859400857113"/>
    <n v="138.69817209243769"/>
    <n v="23"/>
    <n v="30.3891368113919"/>
    <n v="2"/>
    <n v="35.613053613053559"/>
    <n v="32.377188920974731"/>
    <n v="9"/>
    <n v="4"/>
    <n v="29.835989294609039"/>
    <n v="35.613053613053559"/>
    <n v="14.754252107540788"/>
    <n v="0.10044020595703246"/>
    <n v="0.10044020595703246"/>
    <n v="16.305907689456998"/>
    <n v="0.10044020595703246"/>
    <n v="1"/>
    <n v="0.10044020595703246"/>
    <n v="1.5532156348988593"/>
    <n v="0"/>
    <n v="0"/>
  </r>
  <r>
    <x v="1"/>
    <x v="2"/>
    <x v="1"/>
    <n v="15"/>
    <n v="4"/>
    <x v="1"/>
    <x v="0"/>
    <n v="64.259536336645766"/>
    <n v="148.52283811569211"/>
    <n v="9"/>
    <n v="64.146557446364369"/>
    <n v="2"/>
    <n v="64.259536336645652"/>
    <n v="37.745280981063843"/>
    <n v="9"/>
    <n v="4"/>
    <n v="64.146557446364369"/>
    <n v="64.259536336645652"/>
    <n v="0.17581653513576281"/>
    <n v="1.769182353355746E-13"/>
    <n v="1.769182353355746E-13"/>
    <n v="0.17581653513576281"/>
    <n v="1.769182353355746E-13"/>
    <n v="1"/>
    <n v="1.769182353355746E-13"/>
    <n v="0"/>
    <n v="0"/>
    <n v="0"/>
  </r>
  <r>
    <x v="1"/>
    <x v="2"/>
    <x v="1"/>
    <n v="15"/>
    <n v="4"/>
    <x v="1"/>
    <x v="1"/>
    <n v="59.967920530773327"/>
    <n v="137.83984899520871"/>
    <n v="10"/>
    <n v="56.910705127274532"/>
    <n v="2"/>
    <n v="59.967920530773434"/>
    <n v="32.656214237213128"/>
    <n v="8"/>
    <n v="4"/>
    <n v="55.652978386200132"/>
    <n v="59.967920530773434"/>
    <n v="5.0980847367050925"/>
    <n v="-1.7773070905355369E-13"/>
    <n v="-1.7773070905355369E-13"/>
    <n v="7.1954173271006212"/>
    <n v="-1.7773070905355369E-13"/>
    <n v="1"/>
    <n v="-1.7773070905355369E-13"/>
    <n v="2.0973325903955247"/>
    <n v="0"/>
    <n v="0"/>
  </r>
  <r>
    <x v="1"/>
    <x v="2"/>
    <x v="1"/>
    <n v="15"/>
    <n v="4"/>
    <x v="1"/>
    <x v="2"/>
    <n v="56.069429429670947"/>
    <n v="127.35921716690061"/>
    <n v="21"/>
    <n v="51.489550161639812"/>
    <n v="2"/>
    <n v="56.069429429671018"/>
    <n v="33.992804527282708"/>
    <n v="9"/>
    <n v="4"/>
    <n v="50.049784108767888"/>
    <n v="56.069429429671018"/>
    <n v="8.1682287738914354"/>
    <n v="-1.2672551566649145E-13"/>
    <n v="-1.2672551566649145E-13"/>
    <n v="10.736055961571047"/>
    <n v="-1.2672551566649145E-13"/>
    <n v="1"/>
    <n v="-1.2672551566649145E-13"/>
    <n v="2.567827187679609"/>
    <n v="0"/>
    <n v="0"/>
  </r>
  <r>
    <x v="1"/>
    <x v="2"/>
    <x v="1"/>
    <n v="15"/>
    <n v="4"/>
    <x v="1"/>
    <x v="3"/>
    <n v="52.500375060591367"/>
    <n v="133.10954976081851"/>
    <n v="21"/>
    <n v="48.817672716452137"/>
    <n v="2"/>
    <n v="52.500375060591381"/>
    <n v="33.516024589538567"/>
    <n v="9"/>
    <n v="4"/>
    <n v="47.053843610559078"/>
    <n v="52.500375060591381"/>
    <n v="7.0146210191621972"/>
    <n v="-2.7068101320802132E-14"/>
    <n v="-2.7068101320802132E-14"/>
    <n v="10.374271505196631"/>
    <n v="-2.7068101320802132E-14"/>
    <n v="1"/>
    <n v="-2.7068101320802132E-14"/>
    <n v="3.3596504860344338"/>
    <n v="0"/>
    <n v="0"/>
  </r>
  <r>
    <x v="1"/>
    <x v="2"/>
    <x v="1"/>
    <n v="15"/>
    <n v="4"/>
    <x v="2"/>
    <x v="0"/>
    <n v="79.623088927642485"/>
    <n v="135.07492280006409"/>
    <n v="7"/>
    <n v="79.609599881224426"/>
    <n v="2"/>
    <n v="79.145690404895561"/>
    <n v="33.078070402145393"/>
    <n v="8"/>
    <n v="4"/>
    <n v="78.507190607778099"/>
    <n v="76.600000000000222"/>
    <n v="1.6941124238870925E-2"/>
    <n v="0.599572974593789"/>
    <n v="1.6941124238870925E-2"/>
    <n v="1.4014757966479525"/>
    <n v="3.7967491193283096"/>
    <n v="0"/>
    <n v="1.4014757966479525"/>
    <n v="1.3928860406758636"/>
    <n v="3.2164611766882447"/>
    <n v="1.3847692678911769"/>
  </r>
  <r>
    <x v="1"/>
    <x v="2"/>
    <x v="1"/>
    <n v="15"/>
    <n v="4"/>
    <x v="2"/>
    <x v="1"/>
    <n v="75.455651645404487"/>
    <n v="138.10932040214541"/>
    <n v="19"/>
    <n v="73.502838437983897"/>
    <n v="2"/>
    <n v="74.90940504829517"/>
    <n v="30.847151756286621"/>
    <n v="8"/>
    <n v="4"/>
    <n v="72.400871543181978"/>
    <n v="72.914285714285739"/>
    <n v="2.5880277551608994"/>
    <n v="0.72393066019274788"/>
    <n v="0.72393066019274788"/>
    <n v="4.0484443982779599"/>
    <n v="3.3680259539227313"/>
    <n v="0"/>
    <n v="4.0484443982779599"/>
    <n v="1.471066141950353"/>
    <n v="2.6633762912990013"/>
    <n v="2.6633762912990013"/>
  </r>
  <r>
    <x v="1"/>
    <x v="2"/>
    <x v="1"/>
    <n v="15"/>
    <n v="4"/>
    <x v="2"/>
    <x v="2"/>
    <n v="71.766826439030424"/>
    <n v="136.8599445819855"/>
    <n v="19"/>
    <n v="70.398292172361579"/>
    <n v="2"/>
    <n v="71.045070628824732"/>
    <n v="29.77037405967712"/>
    <n v="8"/>
    <n v="4"/>
    <n v="69.168090974999032"/>
    <n v="69.563636363636377"/>
    <n v="1.9069176311307081"/>
    <n v="1.0056955922648481"/>
    <n v="1.0056955922648481"/>
    <n v="3.621081762949558"/>
    <n v="3.069928245002961"/>
    <n v="1"/>
    <n v="3.069928245002961"/>
    <n v="1.7315785408810953"/>
    <n v="2.0852034519440688"/>
    <n v="2.0852034519440688"/>
  </r>
  <r>
    <x v="1"/>
    <x v="2"/>
    <x v="1"/>
    <n v="15"/>
    <n v="4"/>
    <x v="2"/>
    <x v="3"/>
    <n v="68.310550529947236"/>
    <n v="134.15200901031491"/>
    <n v="19"/>
    <n v="67.284119632236681"/>
    <n v="2"/>
    <n v="67.494888395031836"/>
    <n v="33.376421451568604"/>
    <n v="8"/>
    <n v="4"/>
    <n v="65.871171517888214"/>
    <n v="66.504347826086843"/>
    <n v="1.5025949721493881"/>
    <n v="1.1940500092409803"/>
    <n v="1.1940500092409803"/>
    <n v="3.5710135449568678"/>
    <n v="2.6441050318699402"/>
    <n v="1"/>
    <n v="2.6441050318699402"/>
    <n v="2.0934149947456926"/>
    <n v="1.4675786455821522"/>
    <n v="1.4675786455821522"/>
  </r>
  <r>
    <x v="1"/>
    <x v="2"/>
    <x v="1"/>
    <n v="15"/>
    <n v="4"/>
    <x v="3"/>
    <x v="0"/>
    <n v="96.412644036911914"/>
    <n v="132.00982785224909"/>
    <n v="9"/>
    <n v="96.412642849598001"/>
    <n v="3"/>
    <n v="96.399999999999849"/>
    <n v="28.50192046165466"/>
    <n v="8"/>
    <n v="4"/>
    <n v="96.412642849598001"/>
    <n v="96.399999999999849"/>
    <n v="1.2314919114864387E-6"/>
    <n v="1.3114500736255693E-2"/>
    <n v="1.2314919114864387E-6"/>
    <n v="1.2314919114864387E-6"/>
    <n v="1.3114500736255693E-2"/>
    <n v="0"/>
    <n v="1.2314919114864387E-6"/>
    <n v="0"/>
    <n v="0"/>
    <n v="0"/>
  </r>
  <r>
    <x v="1"/>
    <x v="2"/>
    <x v="1"/>
    <n v="15"/>
    <n v="4"/>
    <x v="3"/>
    <x v="1"/>
    <n v="92.882881079482814"/>
    <n v="137.1616237163544"/>
    <n v="17"/>
    <n v="92.862036785122484"/>
    <n v="3"/>
    <n v="92.609523809523765"/>
    <n v="34.439151048660278"/>
    <n v="9"/>
    <n v="4"/>
    <n v="92.020457575073053"/>
    <n v="92.609523809523765"/>
    <n v="2.2441481269829554E-2"/>
    <n v="0.29430317705706088"/>
    <n v="2.2441481269829554E-2"/>
    <n v="0.92850640977830845"/>
    <n v="0.29430317705706088"/>
    <n v="1"/>
    <n v="0.29430317705706088"/>
    <n v="0.90873937736723931"/>
    <n v="0"/>
    <n v="0.27192271927334549"/>
  </r>
  <r>
    <x v="1"/>
    <x v="2"/>
    <x v="1"/>
    <n v="15"/>
    <n v="4"/>
    <x v="3"/>
    <x v="2"/>
    <n v="89.361890073703933"/>
    <n v="139.51082110404971"/>
    <n v="17"/>
    <n v="89.318412320385193"/>
    <n v="3"/>
    <n v="89.163636363636286"/>
    <n v="33.173732995986938"/>
    <n v="9"/>
    <n v="4"/>
    <n v="88.522555607447813"/>
    <n v="89.163636363636286"/>
    <n v="4.8653574004399916E-2"/>
    <n v="0.2218548756121104"/>
    <n v="4.8653574004399916E-2"/>
    <n v="0.93925326060567038"/>
    <n v="0.2218548756121104"/>
    <n v="1"/>
    <n v="0.2218548756121104"/>
    <n v="0.89257991866957354"/>
    <n v="0"/>
    <n v="0.17328561125081937"/>
  </r>
  <r>
    <x v="1"/>
    <x v="2"/>
    <x v="1"/>
    <n v="15"/>
    <n v="4"/>
    <x v="3"/>
    <x v="3"/>
    <n v="86.020536377766774"/>
    <n v="146.32709503173831"/>
    <n v="17"/>
    <n v="85.767256169065334"/>
    <n v="3"/>
    <n v="86.017391304347797"/>
    <n v="28.73135781288147"/>
    <n v="9"/>
    <n v="4"/>
    <n v="85.005380201953784"/>
    <n v="86.017391304347797"/>
    <n v="0.2944415593843055"/>
    <n v="3.6561890350993052E-3"/>
    <n v="3.6561890350993052E-3"/>
    <n v="1.180132348111435"/>
    <n v="3.6561890350993052E-3"/>
    <n v="1"/>
    <n v="3.6561890350993052E-3"/>
    <n v="0.88572317244064147"/>
    <n v="0"/>
    <n v="0"/>
  </r>
  <r>
    <x v="1"/>
    <x v="2"/>
    <x v="2"/>
    <n v="15"/>
    <n v="4"/>
    <x v="0"/>
    <x v="0"/>
    <n v="51.406556454125173"/>
    <n v="189.7359702587128"/>
    <n v="8"/>
    <n v="50.921671796175808"/>
    <n v="2"/>
    <n v="51.38397776189025"/>
    <n v="80.492572546005249"/>
    <n v="8"/>
    <n v="5"/>
    <n v="50.788260341730719"/>
    <n v="50.333333333333272"/>
    <n v="0.94323504898071264"/>
    <n v="4.3921814243815339E-2"/>
    <n v="4.3921814243815339E-2"/>
    <n v="1.2027573038202171"/>
    <n v="2.0877164214444859"/>
    <n v="1"/>
    <n v="2.0877164214444859"/>
    <n v="0.25963629180930237"/>
    <n v="2.0446926733185022"/>
    <n v="1.159344694799697"/>
  </r>
  <r>
    <x v="1"/>
    <x v="2"/>
    <x v="2"/>
    <n v="15"/>
    <n v="4"/>
    <x v="0"/>
    <x v="1"/>
    <n v="47.277985059564372"/>
    <n v="189.792729139328"/>
    <n v="13"/>
    <n v="45.676131912420402"/>
    <n v="2"/>
    <n v="47.247915953953033"/>
    <n v="82.612023830413818"/>
    <n v="9"/>
    <n v="5"/>
    <n v="45.339767410247667"/>
    <n v="46.537634408602138"/>
    <n v="3.388158664388583"/>
    <n v="6.3600649590831809E-2"/>
    <n v="6.3600649590831809E-2"/>
    <n v="4.0996198270184152"/>
    <n v="1.5659522080509247"/>
    <n v="1"/>
    <n v="1.5659522080509247"/>
    <n v="0.71191394452307666"/>
    <n v="1.5033076719047733"/>
    <n v="1.5033076719047733"/>
  </r>
  <r>
    <x v="1"/>
    <x v="2"/>
    <x v="2"/>
    <n v="15"/>
    <n v="4"/>
    <x v="0"/>
    <x v="2"/>
    <n v="43.549821995476357"/>
    <n v="188.64410638809201"/>
    <n v="13"/>
    <n v="40.789177470847051"/>
    <n v="2"/>
    <n v="43.502630794900902"/>
    <n v="76.189715385437012"/>
    <n v="8"/>
    <n v="5"/>
    <n v="40.767791719139993"/>
    <n v="43.065972222222342"/>
    <n v="6.3390489286409988"/>
    <n v="0.10836140864216748"/>
    <n v="0.10836140864216748"/>
    <n v="6.3881553330466927"/>
    <n v="1.11102583451265"/>
    <n v="1"/>
    <n v="1.11102583451265"/>
    <n v="4.9159674521488061E-2"/>
    <n v="1.0037521057915937"/>
    <n v="1.0037521057915937"/>
  </r>
  <r>
    <x v="1"/>
    <x v="2"/>
    <x v="2"/>
    <n v="15"/>
    <n v="4"/>
    <x v="0"/>
    <x v="3"/>
    <n v="40.540704906629273"/>
    <n v="201.32131195068359"/>
    <n v="14"/>
    <n v="36.219056398641733"/>
    <n v="2"/>
    <n v="40.077461269789623"/>
    <n v="96.459226846694946"/>
    <n v="9"/>
    <n v="5"/>
    <n v="35.180861450034087"/>
    <n v="39.869463869463729"/>
    <n v="10.660023100093795"/>
    <n v="1.1426630047665982"/>
    <n v="1.1426630047665982"/>
    <n v="13.22089359062609"/>
    <n v="1.6557211787794579"/>
    <n v="1"/>
    <n v="1.6557211787794579"/>
    <n v="2.5904708424987923"/>
    <n v="0.51898846318063152"/>
    <n v="0.51898846318063152"/>
  </r>
  <r>
    <x v="1"/>
    <x v="2"/>
    <x v="2"/>
    <n v="15"/>
    <n v="4"/>
    <x v="1"/>
    <x v="0"/>
    <n v="68.633703061126965"/>
    <n v="291.34997987747192"/>
    <n v="9"/>
    <n v="68.628063595209056"/>
    <n v="3"/>
    <n v="68.633703061126994"/>
    <n v="81.166440010070801"/>
    <n v="9"/>
    <n v="5"/>
    <n v="68.615088379668379"/>
    <n v="68.633703061126994"/>
    <n v="8.2167589192826112E-3"/>
    <n v="-4.1410718295486539E-14"/>
    <n v="-4.1410718295486539E-14"/>
    <n v="2.7121779283871772E-2"/>
    <n v="-4.1410718295486539E-14"/>
    <n v="0"/>
    <n v="2.7121779283871772E-2"/>
    <n v="1.8905020364589156E-2"/>
    <n v="0"/>
    <n v="0"/>
  </r>
  <r>
    <x v="1"/>
    <x v="2"/>
    <x v="2"/>
    <n v="15"/>
    <n v="4"/>
    <x v="1"/>
    <x v="1"/>
    <n v="64.616161050844667"/>
    <n v="271.05858206748962"/>
    <n v="9"/>
    <n v="62.732523844931869"/>
    <n v="3"/>
    <n v="64.61616105084471"/>
    <n v="78.999861001968384"/>
    <n v="9"/>
    <n v="5"/>
    <n v="62.673008912948653"/>
    <n v="64.61616105084471"/>
    <n v="2.9151177898523191"/>
    <n v="-6.5978175509466789E-14"/>
    <n v="-6.5978175509466789E-14"/>
    <n v="3.0072231254453534"/>
    <n v="-6.5978175509466789E-14"/>
    <n v="1"/>
    <n v="-6.5978175509466789E-14"/>
    <n v="9.2105335593034243E-2"/>
    <n v="0"/>
    <n v="0"/>
  </r>
  <r>
    <x v="1"/>
    <x v="2"/>
    <x v="2"/>
    <n v="15"/>
    <n v="4"/>
    <x v="1"/>
    <x v="2"/>
    <n v="60.953507551092827"/>
    <n v="268.17299723625177"/>
    <n v="10"/>
    <n v="57.082701845154517"/>
    <n v="3"/>
    <n v="60.953413849838732"/>
    <n v="83.818674564361572"/>
    <n v="9"/>
    <n v="5"/>
    <n v="55.228207875657432"/>
    <n v="60.953413849838732"/>
    <n v="6.3504232347805392"/>
    <n v="1.5372577864518531E-4"/>
    <n v="1.5372577864518531E-4"/>
    <n v="9.3928961686680594"/>
    <n v="1.5372577864518531E-4"/>
    <n v="1"/>
    <n v="1.5372577864518531E-4"/>
    <n v="3.0424776109599176"/>
    <n v="0"/>
    <n v="0"/>
  </r>
  <r>
    <x v="1"/>
    <x v="2"/>
    <x v="2"/>
    <n v="15"/>
    <n v="4"/>
    <x v="1"/>
    <x v="3"/>
    <n v="57.591165709637977"/>
    <n v="268.16158723831182"/>
    <n v="21"/>
    <n v="52.399709586206917"/>
    <n v="3"/>
    <n v="57.590002140648167"/>
    <n v="75.773911952972412"/>
    <n v="9"/>
    <n v="5"/>
    <n v="51.954563821609902"/>
    <n v="57.590002140648167"/>
    <n v="9.014327214012722"/>
    <n v="2.0203949259794802E-3"/>
    <n v="2.0203949259794802E-3"/>
    <n v="9.7872682703569254"/>
    <n v="2.0203949259794802E-3"/>
    <n v="1"/>
    <n v="2.0203949259794802E-3"/>
    <n v="0.77295667312160499"/>
    <n v="0"/>
    <n v="0"/>
  </r>
  <r>
    <x v="1"/>
    <x v="2"/>
    <x v="2"/>
    <n v="15"/>
    <n v="4"/>
    <x v="2"/>
    <x v="0"/>
    <n v="82.446435409971244"/>
    <n v="273.94451093673712"/>
    <n v="7"/>
    <n v="82.445745904770504"/>
    <n v="3"/>
    <n v="81.553304971601321"/>
    <n v="79.258924961090088"/>
    <n v="8"/>
    <n v="5"/>
    <n v="82.091316226803485"/>
    <n v="79.1666666666667"/>
    <n v="8.3630686676844986E-4"/>
    <n v="1.0832856920117442"/>
    <n v="8.3630686676844986E-4"/>
    <n v="0.43072715200105499"/>
    <n v="3.9780600907675892"/>
    <n v="0"/>
    <n v="0.43072715200105499"/>
    <n v="0.43459879166201709"/>
    <n v="2.9264764999599979"/>
    <n v="0.42989444037101121"/>
  </r>
  <r>
    <x v="1"/>
    <x v="2"/>
    <x v="2"/>
    <n v="15"/>
    <n v="4"/>
    <x v="2"/>
    <x v="1"/>
    <n v="78.919768778588292"/>
    <n v="274.05997371673578"/>
    <n v="8"/>
    <n v="77.770161475454117"/>
    <n v="3"/>
    <n v="77.960874364067607"/>
    <n v="67.713584899902344"/>
    <n v="8"/>
    <n v="5"/>
    <n v="76.766579411468797"/>
    <n v="77.960874364067607"/>
    <n v="1.4566784988428334"/>
    <n v="1.2150243587394325"/>
    <n v="1.2150243587394325"/>
    <n v="2.7283270091177414"/>
    <n v="1.2150243587394325"/>
    <n v="0"/>
    <n v="2.7283270091177414"/>
    <n v="1.287289389930026"/>
    <n v="0"/>
    <n v="0"/>
  </r>
  <r>
    <x v="1"/>
    <x v="2"/>
    <x v="2"/>
    <n v="15"/>
    <n v="4"/>
    <x v="2"/>
    <x v="2"/>
    <n v="75.706808416214557"/>
    <n v="273.12852144241327"/>
    <n v="19"/>
    <n v="74.030897554759846"/>
    <n v="3"/>
    <n v="74.63713062017456"/>
    <n v="68.419891595840454"/>
    <n v="8"/>
    <n v="5"/>
    <n v="73.409118613392067"/>
    <n v="74.63713062017456"/>
    <n v="2.213685791958139"/>
    <n v="1.4129215303321361"/>
    <n v="1.4129215303321361"/>
    <n v="3.0349843704815065"/>
    <n v="1.4129215303321361"/>
    <n v="0"/>
    <n v="3.0349843704815065"/>
    <n v="0.83306919250686096"/>
    <n v="0"/>
    <n v="0"/>
  </r>
  <r>
    <x v="1"/>
    <x v="2"/>
    <x v="2"/>
    <n v="15"/>
    <n v="4"/>
    <x v="2"/>
    <x v="3"/>
    <n v="72.710019655474383"/>
    <n v="271.72686290740972"/>
    <n v="19"/>
    <n v="71.461546961300925"/>
    <n v="3"/>
    <n v="71.547765714406495"/>
    <n v="69.576433420181274"/>
    <n v="8"/>
    <n v="5"/>
    <n v="70.899267529952041"/>
    <n v="71.547765714406495"/>
    <n v="1.7170572915385804"/>
    <n v="1.5984783755733472"/>
    <n v="1.5984783755733472"/>
    <n v="2.4903749635914298"/>
    <n v="1.5984783755733472"/>
    <n v="0"/>
    <n v="2.4903749635914298"/>
    <n v="0.78587979056300039"/>
    <n v="0"/>
    <n v="0"/>
  </r>
  <r>
    <x v="1"/>
    <x v="2"/>
    <x v="2"/>
    <n v="15"/>
    <n v="4"/>
    <x v="3"/>
    <x v="0"/>
    <n v="99.340548974013345"/>
    <n v="277.02443623542791"/>
    <n v="9"/>
    <n v="99.340548962289546"/>
    <n v="4"/>
    <n v="99.3333333333334"/>
    <n v="73.709178924560547"/>
    <n v="8"/>
    <n v="5"/>
    <n v="99.340548962289546"/>
    <n v="99.3333333333334"/>
    <n v="1.1801624756177495E-8"/>
    <n v="7.2635401701198763E-3"/>
    <n v="1.1801624756177495E-8"/>
    <n v="1.1801624756177495E-8"/>
    <n v="7.2635401701198763E-3"/>
    <n v="0"/>
    <n v="1.1801624756177495E-8"/>
    <n v="0"/>
    <n v="0"/>
    <n v="0"/>
  </r>
  <r>
    <x v="1"/>
    <x v="2"/>
    <x v="2"/>
    <n v="15"/>
    <n v="4"/>
    <x v="3"/>
    <x v="1"/>
    <n v="96.403798637808919"/>
    <n v="278.07683444023132"/>
    <n v="17"/>
    <n v="96.398826024866921"/>
    <n v="4"/>
    <n v="95.682539682539939"/>
    <n v="72.115843057632446"/>
    <n v="9"/>
    <n v="5"/>
    <n v="96.078465338750476"/>
    <n v="95.682539682539939"/>
    <n v="5.1581089254379214E-3"/>
    <n v="0.74816445561316958"/>
    <n v="5.1581089254379214E-3"/>
    <n v="0.3374693774056835"/>
    <n v="0.74816445561316958"/>
    <n v="0"/>
    <n v="0.3374693774056835"/>
    <n v="0.33481624461406689"/>
    <n v="0"/>
    <n v="0.33232841034164118"/>
  </r>
  <r>
    <x v="1"/>
    <x v="2"/>
    <x v="2"/>
    <n v="15"/>
    <n v="4"/>
    <x v="3"/>
    <x v="2"/>
    <n v="93.468142329995757"/>
    <n v="281.4928297996521"/>
    <n v="17"/>
    <n v="93.463784932609755"/>
    <n v="4"/>
    <n v="92.363636363636587"/>
    <n v="75.032824754714966"/>
    <n v="9"/>
    <n v="5"/>
    <n v="92.93242448386917"/>
    <n v="92.363636363636587"/>
    <n v="4.6619064821230268E-3"/>
    <n v="1.1816924342623985"/>
    <n v="4.6619064821230268E-3"/>
    <n v="0.5731555509418369"/>
    <n v="1.1816924342623985"/>
    <n v="0"/>
    <n v="0.5731555509418369"/>
    <n v="0.57529182442386073"/>
    <n v="0"/>
    <n v="0.56852014833736142"/>
  </r>
  <r>
    <x v="1"/>
    <x v="2"/>
    <x v="2"/>
    <n v="15"/>
    <n v="4"/>
    <x v="3"/>
    <x v="3"/>
    <n v="90.534528567938978"/>
    <n v="276.87049555778498"/>
    <n v="17"/>
    <n v="90.528140405764859"/>
    <n v="4"/>
    <n v="89.333333333333314"/>
    <n v="74.043906450271606"/>
    <n v="9"/>
    <n v="5"/>
    <n v="89.94595038422537"/>
    <n v="89.333333333333314"/>
    <n v="7.0560506308099367E-3"/>
    <n v="1.326781343655268"/>
    <n v="7.0560506308099367E-3"/>
    <n v="0.6501145949767958"/>
    <n v="1.326781343655268"/>
    <n v="0"/>
    <n v="0.6501145949767958"/>
    <n v="0.6517052479919655"/>
    <n v="0"/>
    <n v="0.64310392208433687"/>
  </r>
  <r>
    <x v="1"/>
    <x v="2"/>
    <x v="3"/>
    <n v="15"/>
    <n v="4"/>
    <x v="0"/>
    <x v="0"/>
    <n v="55.081036477536749"/>
    <n v="393.54404377937323"/>
    <n v="6"/>
    <n v="54.879585803513343"/>
    <n v="3"/>
    <n v="55.020701985415869"/>
    <n v="181.14106297492981"/>
    <n v="9"/>
    <n v="4"/>
    <n v="54.181295804293853"/>
    <n v="55.020701985415869"/>
    <n v="0.36573508217399181"/>
    <n v="0.1095376847991702"/>
    <n v="0.1095376847991702"/>
    <n v="1.6334853713397885"/>
    <n v="0.1095376847991702"/>
    <n v="0"/>
    <n v="1.6334853713397885"/>
    <n v="1.2691404762603415"/>
    <n v="0"/>
    <n v="0"/>
  </r>
  <r>
    <x v="1"/>
    <x v="2"/>
    <x v="3"/>
    <n v="15"/>
    <n v="4"/>
    <x v="0"/>
    <x v="1"/>
    <n v="51.271218560195777"/>
    <n v="393.16865134239202"/>
    <n v="13"/>
    <n v="49.441944584534632"/>
    <n v="3"/>
    <n v="51.211209018678453"/>
    <n v="166.26450252532959"/>
    <n v="9"/>
    <n v="4"/>
    <n v="48.960702926283062"/>
    <n v="51.211209018678453"/>
    <n v="3.5678379157566886"/>
    <n v="0.1170433299666345"/>
    <n v="0.1170433299666345"/>
    <n v="4.5064574215259148"/>
    <n v="0.1170433299666345"/>
    <n v="1"/>
    <n v="0.1170433299666345"/>
    <n v="0.93971938462933857"/>
    <n v="0"/>
    <n v="0"/>
  </r>
  <r>
    <x v="1"/>
    <x v="2"/>
    <x v="3"/>
    <n v="15"/>
    <n v="4"/>
    <x v="0"/>
    <x v="2"/>
    <n v="47.798252394479682"/>
    <n v="391.53313589096069"/>
    <n v="13"/>
    <n v="45.489558047653638"/>
    <n v="3"/>
    <n v="47.737047798366412"/>
    <n v="141.894570350647"/>
    <n v="8"/>
    <n v="4"/>
    <n v="45.489558047653638"/>
    <n v="47.737047798366412"/>
    <n v="4.8300810828236056"/>
    <n v="0.12804776963004494"/>
    <n v="0.12804776963004494"/>
    <n v="4.8300810828236056"/>
    <n v="0.12804776963004494"/>
    <n v="1"/>
    <n v="0.12804776963004494"/>
    <n v="0"/>
    <n v="0"/>
    <n v="0"/>
  </r>
  <r>
    <x v="1"/>
    <x v="2"/>
    <x v="3"/>
    <n v="15"/>
    <n v="4"/>
    <x v="0"/>
    <x v="3"/>
    <n v="44.607970938659143"/>
    <n v="390.30527377128601"/>
    <n v="14"/>
    <n v="41.090582304529633"/>
    <n v="3"/>
    <n v="44.541147960283077"/>
    <n v="142.2151198387146"/>
    <n v="8"/>
    <n v="4"/>
    <n v="40.125814479579482"/>
    <n v="44.541147960283077"/>
    <n v="7.8851123691913845"/>
    <n v="0.14980053333507473"/>
    <n v="0.14980053333507473"/>
    <n v="10.047882395823649"/>
    <n v="0.14980053333507473"/>
    <n v="1"/>
    <n v="0.14980053333507473"/>
    <n v="2.166014728247295"/>
    <n v="0"/>
    <n v="0"/>
  </r>
  <r>
    <x v="1"/>
    <x v="2"/>
    <x v="3"/>
    <n v="15"/>
    <n v="4"/>
    <x v="1"/>
    <x v="0"/>
    <n v="71.730505286729937"/>
    <n v="398.38956999778748"/>
    <n v="7"/>
    <n v="71.730380198400937"/>
    <n v="4"/>
    <n v="71.72001697486958"/>
    <n v="150.41400599479681"/>
    <n v="8"/>
    <n v="4"/>
    <n v="71.730380198400937"/>
    <n v="71.72001697486958"/>
    <n v="1.7438651589000309E-4"/>
    <n v="1.4621829050878062E-2"/>
    <n v="1.7438651589000309E-4"/>
    <n v="1.7438651589000309E-4"/>
    <n v="1.4621829050878062E-2"/>
    <n v="0"/>
    <n v="1.7438651589000309E-4"/>
    <n v="0"/>
    <n v="0"/>
    <n v="0"/>
  </r>
  <r>
    <x v="1"/>
    <x v="2"/>
    <x v="3"/>
    <n v="15"/>
    <n v="4"/>
    <x v="1"/>
    <x v="1"/>
    <n v="68.024898666317085"/>
    <n v="401.88365244865417"/>
    <n v="9"/>
    <n v="67.350119250208905"/>
    <n v="4"/>
    <n v="67.902821804451861"/>
    <n v="160.8478178977966"/>
    <n v="9"/>
    <n v="4"/>
    <n v="67.350119250208905"/>
    <n v="67.902821804451861"/>
    <n v="0.99195945798931529"/>
    <n v="0.17945908668537486"/>
    <n v="0.17945908668537486"/>
    <n v="0.99195945798931529"/>
    <n v="0.17945908668537486"/>
    <n v="1"/>
    <n v="0.17945908668537486"/>
    <n v="0"/>
    <n v="0"/>
    <n v="0"/>
  </r>
  <r>
    <x v="1"/>
    <x v="2"/>
    <x v="3"/>
    <n v="15"/>
    <n v="4"/>
    <x v="1"/>
    <x v="2"/>
    <n v="64.484670765605685"/>
    <n v="397.46919298172003"/>
    <n v="9"/>
    <n v="62.401517221295769"/>
    <n v="4"/>
    <n v="64.412215642569308"/>
    <n v="152.55107235908511"/>
    <n v="9"/>
    <n v="4"/>
    <n v="61.287456770866257"/>
    <n v="64.412215642569308"/>
    <n v="3.2304631776471928"/>
    <n v="0.11236022790554864"/>
    <n v="0.11236022790554864"/>
    <n v="4.9580992765876575"/>
    <n v="0.11236022790554864"/>
    <n v="1"/>
    <n v="0.11236022790554864"/>
    <n v="1.7295794583616879"/>
    <n v="0"/>
    <n v="0"/>
  </r>
  <r>
    <x v="1"/>
    <x v="2"/>
    <x v="3"/>
    <n v="15"/>
    <n v="4"/>
    <x v="1"/>
    <x v="3"/>
    <n v="61.338344228606772"/>
    <n v="397.09323620796198"/>
    <n v="10"/>
    <n v="57.385447952529013"/>
    <n v="4"/>
    <n v="61.198813069339508"/>
    <n v="154.90578746795649"/>
    <n v="9"/>
    <n v="4"/>
    <n v="56.026364061977311"/>
    <n v="61.198813069339508"/>
    <n v="6.44441307601228"/>
    <n v="0.22747787052619858"/>
    <n v="0.22747787052619858"/>
    <n v="8.6601297009776097"/>
    <n v="0.22747787052619858"/>
    <n v="1"/>
    <n v="0.22747787052619858"/>
    <n v="2.2207683815890871"/>
    <n v="0"/>
    <n v="0"/>
  </r>
  <r>
    <x v="1"/>
    <x v="2"/>
    <x v="3"/>
    <n v="15"/>
    <n v="4"/>
    <x v="2"/>
    <x v="0"/>
    <n v="83.894806220822062"/>
    <n v="404.85599613189697"/>
    <n v="7"/>
    <n v="83.89477027829669"/>
    <n v="4"/>
    <n v="82.552715987945845"/>
    <n v="158.31473469734189"/>
    <n v="8"/>
    <n v="5"/>
    <n v="83.523499599703484"/>
    <n v="81.000000000000114"/>
    <n v="4.2842372479380619E-5"/>
    <n v="1.5997298203939592"/>
    <n v="4.2842372479380619E-5"/>
    <n v="0.44258594523867206"/>
    <n v="3.4505189906541305"/>
    <n v="0"/>
    <n v="0.44258594523867206"/>
    <n v="0.44973769081978804"/>
    <n v="1.8808781387307179"/>
    <n v="0.44254329246223845"/>
  </r>
  <r>
    <x v="1"/>
    <x v="2"/>
    <x v="3"/>
    <n v="15"/>
    <n v="4"/>
    <x v="2"/>
    <x v="1"/>
    <n v="81.002261998693015"/>
    <n v="396.98336100578308"/>
    <n v="8"/>
    <n v="80.694690412145661"/>
    <n v="4"/>
    <n v="79.506788259190017"/>
    <n v="143.92585468292239"/>
    <n v="8"/>
    <n v="4"/>
    <n v="80.00071561911146"/>
    <n v="79.506788259190017"/>
    <n v="0.37970740440843093"/>
    <n v="1.8462123187709594"/>
    <n v="0.37970740440843093"/>
    <n v="1.2364424830478375"/>
    <n v="1.8462123187709594"/>
    <n v="0"/>
    <n v="1.2364424830478375"/>
    <n v="0.87284973802722532"/>
    <n v="0"/>
    <n v="0.86000056446061801"/>
  </r>
  <r>
    <x v="1"/>
    <x v="2"/>
    <x v="3"/>
    <n v="15"/>
    <n v="4"/>
    <x v="2"/>
    <x v="2"/>
    <n v="78.135897830659559"/>
    <n v="403.48469090461731"/>
    <n v="8"/>
    <n v="77.363789645682047"/>
    <n v="4"/>
    <n v="76.640142698916094"/>
    <n v="155.47495317459109"/>
    <n v="9"/>
    <n v="4"/>
    <n v="76.889471841341404"/>
    <n v="76.640142698916094"/>
    <n v="0.98816063603808257"/>
    <n v="1.9142995387154162"/>
    <n v="0.98816063603808257"/>
    <n v="1.5952027479347306"/>
    <n v="1.9142995387154162"/>
    <n v="0"/>
    <n v="1.5952027479347306"/>
    <n v="0.61888951094992051"/>
    <n v="0"/>
    <n v="0.6131005299933836"/>
  </r>
  <r>
    <x v="1"/>
    <x v="2"/>
    <x v="3"/>
    <n v="15"/>
    <n v="4"/>
    <x v="2"/>
    <x v="3"/>
    <n v="75.520457978387867"/>
    <n v="404.08188915252691"/>
    <n v="18"/>
    <n v="74.400023432928734"/>
    <n v="4"/>
    <n v="73.938962229332731"/>
    <n v="138.2662174701691"/>
    <n v="8"/>
    <n v="4"/>
    <n v="74.237537322161501"/>
    <n v="73.938962229332731"/>
    <n v="1.4836172547838291"/>
    <n v="2.094128917369281"/>
    <n v="1.4836172547838291"/>
    <n v="1.6987723466845333"/>
    <n v="2.094128917369281"/>
    <n v="0"/>
    <n v="1.6987723466845333"/>
    <n v="0.2197570886419235"/>
    <n v="0"/>
    <n v="0.21839524138552663"/>
  </r>
  <r>
    <x v="1"/>
    <x v="2"/>
    <x v="3"/>
    <n v="15"/>
    <n v="4"/>
    <x v="3"/>
    <x v="0"/>
    <n v="101.4313405430001"/>
    <n v="407.49359011650091"/>
    <n v="9"/>
    <n v="101.431340542839"/>
    <n v="5"/>
    <n v="101.4285714285712"/>
    <n v="159.73099589347839"/>
    <n v="8"/>
    <n v="5"/>
    <n v="101.431340542839"/>
    <n v="101.4285714285712"/>
    <n v="1.5883499029370108E-10"/>
    <n v="2.730038284101058E-3"/>
    <n v="1.5883499029370108E-10"/>
    <n v="1.5883499029370108E-10"/>
    <n v="2.730038284101058E-3"/>
    <n v="0"/>
    <n v="1.5883499029370108E-10"/>
    <n v="0"/>
    <n v="0"/>
    <n v="0"/>
  </r>
  <r>
    <x v="1"/>
    <x v="2"/>
    <x v="3"/>
    <n v="15"/>
    <n v="4"/>
    <x v="3"/>
    <x v="1"/>
    <n v="98.915930775113466"/>
    <n v="408.44162440299988"/>
    <n v="17"/>
    <n v="98.914241342996718"/>
    <n v="5"/>
    <n v="97.877551020408106"/>
    <n v="166.24968862533569"/>
    <n v="9"/>
    <n v="5"/>
    <n v="98.859583766246217"/>
    <n v="97.877551020408106"/>
    <n v="1.7079474494248847E-3"/>
    <n v="1.0497598784832032"/>
    <n v="1.7079474494248847E-3"/>
    <n v="5.6964543957387863E-2"/>
    <n v="1.0497598784832032"/>
    <n v="0"/>
    <n v="5.6964543957387863E-2"/>
    <n v="5.5842811942754852E-2"/>
    <n v="0"/>
    <n v="5.5257540277712763E-2"/>
  </r>
  <r>
    <x v="1"/>
    <x v="2"/>
    <x v="3"/>
    <n v="15"/>
    <n v="4"/>
    <x v="3"/>
    <x v="2"/>
    <n v="96.400760313203818"/>
    <n v="406.85434794425959"/>
    <n v="17"/>
    <n v="96.399843787732692"/>
    <n v="5"/>
    <n v="94.649350649350808"/>
    <n v="162.526362657547"/>
    <n v="9"/>
    <n v="5"/>
    <n v="96.20573909052429"/>
    <n v="94.649350649350808"/>
    <n v="9.5074506481954732E-4"/>
    <n v="1.8168006747692877"/>
    <n v="9.5074506481954732E-4"/>
    <n v="0.20230257733020912"/>
    <n v="1.8168006747692877"/>
    <n v="0"/>
    <n v="0.20230257733020912"/>
    <n v="0.20507768503083096"/>
    <n v="0"/>
    <n v="0.20135374662619845"/>
  </r>
  <r>
    <x v="1"/>
    <x v="2"/>
    <x v="3"/>
    <n v="15"/>
    <n v="4"/>
    <x v="3"/>
    <x v="3"/>
    <n v="93.886081304056816"/>
    <n v="405.81645131111151"/>
    <n v="17"/>
    <n v="93.885376564236225"/>
    <n v="5"/>
    <n v="91.701863354037414"/>
    <n v="161.80156564712519"/>
    <n v="9"/>
    <n v="5"/>
    <n v="93.665814729486357"/>
    <n v="91.701863354037414"/>
    <n v="7.5063290618011943E-4"/>
    <n v="2.3264555508985993"/>
    <n v="7.5063290618011943E-4"/>
    <n v="0.23461046782548117"/>
    <n v="2.3264555508985993"/>
    <n v="0"/>
    <n v="0.23461046782548117"/>
    <n v="0.23943006905126452"/>
    <n v="0"/>
    <n v="0.23386159036135321"/>
  </r>
  <r>
    <x v="1"/>
    <x v="3"/>
    <x v="0"/>
    <n v="15"/>
    <n v="4"/>
    <x v="0"/>
    <x v="0"/>
    <n v="46.499999999999957"/>
    <n v="125.8393518924713"/>
    <n v="18"/>
    <n v="45.856829638680253"/>
    <n v="1"/>
    <n v="46.500000000000043"/>
    <n v="13.69553589820862"/>
    <n v="9"/>
    <n v="4"/>
    <n v="45.554946234106758"/>
    <n v="46.500000000000043"/>
    <n v="1.3831620673542042"/>
    <n v="-1.8336586729292922E-13"/>
    <n v="-1.8336586729292922E-13"/>
    <n v="2.0323736900929035"/>
    <n v="-1.8336586729292922E-13"/>
    <n v="1"/>
    <n v="-1.8336586729292922E-13"/>
    <n v="0.64921162273869804"/>
    <n v="0"/>
    <n v="0"/>
  </r>
  <r>
    <x v="1"/>
    <x v="3"/>
    <x v="0"/>
    <n v="15"/>
    <n v="4"/>
    <x v="0"/>
    <x v="1"/>
    <n v="42.4838709677419"/>
    <n v="122.6768772602081"/>
    <n v="18"/>
    <n v="40.635824089686118"/>
    <n v="1"/>
    <n v="42.483870967741957"/>
    <n v="14.92639255523682"/>
    <n v="9"/>
    <n v="4"/>
    <n v="40.042446140375617"/>
    <n v="42.483870967741957"/>
    <n v="4.3499964479672979"/>
    <n v="-1.3379999883713365E-13"/>
    <n v="-1.3379999883713365E-13"/>
    <n v="5.7467099201484322"/>
    <n v="-1.3379999883713365E-13"/>
    <n v="1"/>
    <n v="-1.3379999883713365E-13"/>
    <n v="1.3967134721811323"/>
    <n v="0"/>
    <n v="0"/>
  </r>
  <r>
    <x v="1"/>
    <x v="3"/>
    <x v="0"/>
    <n v="15"/>
    <n v="4"/>
    <x v="0"/>
    <x v="2"/>
    <n v="38.84895833333325"/>
    <n v="122.2840685844421"/>
    <n v="19"/>
    <n v="35.777375070856692"/>
    <n v="1"/>
    <n v="38.848958333333222"/>
    <n v="14.14328098297119"/>
    <n v="9"/>
    <n v="4"/>
    <n v="35.186633133000413"/>
    <n v="38.848958333333222"/>
    <n v="7.9064752164566352"/>
    <n v="7.3159514822866086E-14"/>
    <n v="7.3159514822866086E-14"/>
    <n v="9.4270872565210659"/>
    <n v="7.3159514822866086E-14"/>
    <n v="1"/>
    <n v="7.3159514822866086E-14"/>
    <n v="1.5206120400644314"/>
    <n v="0"/>
    <n v="0"/>
  </r>
  <r>
    <x v="1"/>
    <x v="3"/>
    <x v="0"/>
    <n v="15"/>
    <n v="4"/>
    <x v="0"/>
    <x v="3"/>
    <n v="35.531468531468519"/>
    <n v="122.1380310058594"/>
    <n v="19"/>
    <n v="31.286985769377409"/>
    <n v="1"/>
    <n v="35.531468531468597"/>
    <n v="14.41031503677368"/>
    <n v="9"/>
    <n v="4"/>
    <n v="30.987057248308091"/>
    <n v="35.531468531468597"/>
    <n v="11.945700353848238"/>
    <n v="-2.1997317916761228E-13"/>
    <n v="-2.1997317916761228E-13"/>
    <n v="12.789821166934493"/>
    <n v="-2.1997317916761228E-13"/>
    <n v="1"/>
    <n v="-2.1997317916761228E-13"/>
    <n v="0.84412081308625275"/>
    <n v="0"/>
    <n v="0"/>
  </r>
  <r>
    <x v="1"/>
    <x v="3"/>
    <x v="0"/>
    <n v="15"/>
    <n v="4"/>
    <x v="1"/>
    <x v="0"/>
    <n v="63.000000000000043"/>
    <n v="126.5874307155609"/>
    <n v="15"/>
    <n v="62.560702116077067"/>
    <n v="1"/>
    <n v="63.000000000000149"/>
    <n v="13.491085529327391"/>
    <n v="8"/>
    <n v="4"/>
    <n v="61.820340643164513"/>
    <n v="63.000000000000149"/>
    <n v="0.69729822844916711"/>
    <n v="-1.6917684184764281E-13"/>
    <n v="-1.6917684184764281E-13"/>
    <n v="1.8724751695802038"/>
    <n v="-1.6917684184764281E-13"/>
    <n v="1"/>
    <n v="-1.6917684184764281E-13"/>
    <n v="1.1751769411310347"/>
    <n v="0"/>
    <n v="0"/>
  </r>
  <r>
    <x v="1"/>
    <x v="3"/>
    <x v="0"/>
    <n v="15"/>
    <n v="4"/>
    <x v="1"/>
    <x v="1"/>
    <n v="58.645161290322598"/>
    <n v="125.4348452091217"/>
    <n v="25"/>
    <n v="57.980176711154613"/>
    <n v="1"/>
    <n v="58.645161290322569"/>
    <n v="15.197339773178101"/>
    <n v="9"/>
    <n v="4"/>
    <n v="56.665548319824367"/>
    <n v="58.645161290322569"/>
    <n v="1.1339120986912834"/>
    <n v="4.8463860964935305E-14"/>
    <n v="4.8463860964935305E-14"/>
    <n v="3.3755776724667284"/>
    <n v="4.8463860964935305E-14"/>
    <n v="1"/>
    <n v="4.8463860964935305E-14"/>
    <n v="2.2416655737754465"/>
    <n v="0"/>
    <n v="0"/>
  </r>
  <r>
    <x v="1"/>
    <x v="3"/>
    <x v="0"/>
    <n v="15"/>
    <n v="4"/>
    <x v="1"/>
    <x v="2"/>
    <n v="55.449999999999967"/>
    <n v="126.1093816757202"/>
    <n v="25"/>
    <n v="54.415399584757068"/>
    <n v="2"/>
    <n v="55.090909090909037"/>
    <n v="16.159861087799069"/>
    <n v="9"/>
    <n v="4"/>
    <n v="52.258807645305147"/>
    <n v="55.090909090909037"/>
    <n v="1.8658258164885473"/>
    <n v="0.64759406508734152"/>
    <n v="0.64759406508734152"/>
    <n v="5.7550808921457568"/>
    <n v="0.64759406508734152"/>
    <n v="1"/>
    <n v="0.64759406508734152"/>
    <n v="3.91460583068831"/>
    <n v="0"/>
    <n v="0"/>
  </r>
  <r>
    <x v="1"/>
    <x v="3"/>
    <x v="0"/>
    <n v="15"/>
    <n v="4"/>
    <x v="1"/>
    <x v="3"/>
    <n v="52.742307692307747"/>
    <n v="125.677307844162"/>
    <n v="25"/>
    <n v="50.810210299036413"/>
    <n v="2"/>
    <n v="52.304347826087088"/>
    <n v="15.17146682739258"/>
    <n v="9"/>
    <n v="4"/>
    <n v="48.31392184077211"/>
    <n v="52.304347826087088"/>
    <n v="3.6632780737296464"/>
    <n v="0.83037676086466283"/>
    <n v="0.83037676086466283"/>
    <n v="8.3962686603898806"/>
    <n v="0.83037676086466283"/>
    <n v="1"/>
    <n v="0.83037676086466283"/>
    <n v="4.7726213250273331"/>
    <n v="0"/>
    <n v="0"/>
  </r>
  <r>
    <x v="1"/>
    <x v="3"/>
    <x v="0"/>
    <n v="15"/>
    <n v="4"/>
    <x v="2"/>
    <x v="0"/>
    <n v="80.750000000000128"/>
    <n v="127.805652141571"/>
    <n v="23"/>
    <n v="80.74999999301042"/>
    <n v="2"/>
    <n v="80.750000000000057"/>
    <n v="17.151489734649662"/>
    <n v="9"/>
    <n v="4"/>
    <n v="80.678895168142077"/>
    <n v="80.750000000000057"/>
    <n v="8.6559855946193194E-9"/>
    <n v="8.7992908453263048E-14"/>
    <n v="8.7992908453263048E-14"/>
    <n v="8.8055519328855525E-2"/>
    <n v="8.7992908453263048E-14"/>
    <n v="1"/>
    <n v="8.7992908453263048E-14"/>
    <n v="8.8055510672869999E-2"/>
    <n v="0"/>
    <n v="0"/>
  </r>
  <r>
    <x v="1"/>
    <x v="3"/>
    <x v="0"/>
    <n v="15"/>
    <n v="4"/>
    <x v="2"/>
    <x v="1"/>
    <n v="77.261904761904844"/>
    <n v="127.9559755325317"/>
    <n v="23"/>
    <n v="76.637835569225587"/>
    <n v="2"/>
    <n v="77.261904761904717"/>
    <n v="16.180089712142941"/>
    <n v="9"/>
    <n v="4"/>
    <n v="75.029063958086454"/>
    <n v="77.261904761904717"/>
    <n v="0.80773208297469345"/>
    <n v="1.6553784537276891E-13"/>
    <n v="1.6553784537276891E-13"/>
    <n v="2.8899634440792701"/>
    <n v="1.6553784537276891E-13"/>
    <n v="1"/>
    <n v="1.6553784537276891E-13"/>
    <n v="2.0822313611045802"/>
    <n v="0"/>
    <n v="0"/>
  </r>
  <r>
    <x v="1"/>
    <x v="3"/>
    <x v="0"/>
    <n v="15"/>
    <n v="4"/>
    <x v="2"/>
    <x v="2"/>
    <n v="74.090909090909321"/>
    <n v="128.2093372344971"/>
    <n v="23"/>
    <n v="72.482527724106816"/>
    <n v="2"/>
    <n v="74.090909090909278"/>
    <n v="16.506815433502201"/>
    <n v="9"/>
    <n v="4"/>
    <n v="70.55678097952709"/>
    <n v="74.090909090909278"/>
    <n v="2.1708214766659504"/>
    <n v="5.7540884122903638E-14"/>
    <n v="5.7540884122903638E-14"/>
    <n v="4.7699888619882715"/>
    <n v="5.7540884122903638E-14"/>
    <n v="1"/>
    <n v="5.7540884122903638E-14"/>
    <n v="2.5991673853223229"/>
    <n v="0"/>
    <n v="0"/>
  </r>
  <r>
    <x v="1"/>
    <x v="3"/>
    <x v="0"/>
    <n v="15"/>
    <n v="4"/>
    <x v="2"/>
    <x v="3"/>
    <n v="71.195652173913146"/>
    <n v="127.6145873069763"/>
    <n v="23"/>
    <n v="68.288361412312895"/>
    <n v="2"/>
    <n v="71.195652173913075"/>
    <n v="16.06497859954834"/>
    <n v="9"/>
    <n v="4"/>
    <n v="66.493719865379106"/>
    <n v="71.195652173913075"/>
    <n v="4.0835229017896593"/>
    <n v="9.9801422427372701E-14"/>
    <n v="9.9801422427372701E-14"/>
    <n v="6.6042407997729935"/>
    <n v="9.9801422427372701E-14"/>
    <n v="1"/>
    <n v="9.9801422427372701E-14"/>
    <n v="2.5207178979833365"/>
    <n v="0"/>
    <n v="0"/>
  </r>
  <r>
    <x v="1"/>
    <x v="3"/>
    <x v="0"/>
    <n v="15"/>
    <n v="4"/>
    <x v="3"/>
    <x v="0"/>
    <n v="99.999999999999972"/>
    <n v="130.93908643722531"/>
    <n v="21"/>
    <n v="99.999999998602945"/>
    <n v="2"/>
    <n v="99.999999999999886"/>
    <n v="16.015984773635861"/>
    <n v="9"/>
    <n v="4"/>
    <n v="99.990135581745221"/>
    <n v="99.999999999999886"/>
    <n v="1.3970264944873638E-9"/>
    <n v="8.5265128291212048E-14"/>
    <n v="8.5265128291212048E-14"/>
    <n v="9.8644182547502658E-3"/>
    <n v="8.5265128291212048E-14"/>
    <n v="1"/>
    <n v="8.5265128291212048E-14"/>
    <n v="9.86441685772378E-3"/>
    <n v="0"/>
    <n v="0"/>
  </r>
  <r>
    <x v="1"/>
    <x v="3"/>
    <x v="0"/>
    <n v="15"/>
    <n v="4"/>
    <x v="3"/>
    <x v="1"/>
    <n v="96.380952380952252"/>
    <n v="131.41696810722351"/>
    <n v="21"/>
    <n v="95.315561985019428"/>
    <n v="2"/>
    <n v="96.380952380952394"/>
    <n v="16.543835401535031"/>
    <n v="9"/>
    <n v="4"/>
    <n v="93.849367641660336"/>
    <n v="96.380952380952394"/>
    <n v="1.1053951736457173"/>
    <n v="-1.4744463884349924E-13"/>
    <n v="-1.4744463884349924E-13"/>
    <n v="2.6266442453127614"/>
    <n v="-1.4744463884349924E-13"/>
    <n v="1"/>
    <n v="-1.4744463884349924E-13"/>
    <n v="1.5212490716670419"/>
    <n v="0"/>
    <n v="0"/>
  </r>
  <r>
    <x v="1"/>
    <x v="3"/>
    <x v="0"/>
    <n v="15"/>
    <n v="4"/>
    <x v="3"/>
    <x v="2"/>
    <n v="93.090909090909079"/>
    <n v="132.149614572525"/>
    <n v="21"/>
    <n v="90.590256956721575"/>
    <n v="2"/>
    <n v="93.090909090909122"/>
    <n v="16.24753737449646"/>
    <n v="9"/>
    <n v="4"/>
    <n v="88.455298719115746"/>
    <n v="93.090909090909122"/>
    <n v="2.6862474097717337"/>
    <n v="-4.579669976578772E-14"/>
    <n v="-4.579669976578772E-14"/>
    <n v="4.9796595790748706"/>
    <n v="-4.579669976578772E-14"/>
    <n v="1"/>
    <n v="-4.579669976578772E-14"/>
    <n v="2.2934121693031364"/>
    <n v="0"/>
    <n v="0"/>
  </r>
  <r>
    <x v="1"/>
    <x v="3"/>
    <x v="0"/>
    <n v="15"/>
    <n v="4"/>
    <x v="3"/>
    <x v="3"/>
    <n v="90.086956521739097"/>
    <n v="129.82394599914551"/>
    <n v="21"/>
    <n v="85.827855729623934"/>
    <n v="2"/>
    <n v="90.08695652173904"/>
    <n v="15.657013177871701"/>
    <n v="9"/>
    <n v="4"/>
    <n v="85.02674284074827"/>
    <n v="90.08695652173904"/>
    <n v="4.72776632329386"/>
    <n v="6.3098389662093858E-14"/>
    <n v="6.3098389662093858E-14"/>
    <n v="5.617032560945419"/>
    <n v="6.3098389662093858E-14"/>
    <n v="1"/>
    <n v="6.3098389662093858E-14"/>
    <n v="0.88926623765155888"/>
    <n v="0"/>
    <n v="0"/>
  </r>
  <r>
    <x v="1"/>
    <x v="3"/>
    <x v="1"/>
    <n v="15"/>
    <n v="4"/>
    <x v="0"/>
    <x v="0"/>
    <n v="51.999999999999993"/>
    <n v="208.69081568717959"/>
    <n v="17"/>
    <n v="51.869343492025664"/>
    <n v="2"/>
    <n v="52.000000000000007"/>
    <n v="41.523246765136719"/>
    <n v="9"/>
    <n v="4"/>
    <n v="51.869343492025664"/>
    <n v="52.000000000000007"/>
    <n v="0.25126251533524885"/>
    <n v="-2.7328566760003854E-14"/>
    <n v="-2.7328566760003854E-14"/>
    <n v="0.25126251533524885"/>
    <n v="-2.7328566760003854E-14"/>
    <n v="1"/>
    <n v="-2.7328566760003854E-14"/>
    <n v="0"/>
    <n v="0"/>
    <n v="0"/>
  </r>
  <r>
    <x v="1"/>
    <x v="3"/>
    <x v="1"/>
    <n v="15"/>
    <n v="4"/>
    <x v="0"/>
    <x v="1"/>
    <n v="48.322580645161167"/>
    <n v="202.42619323730469"/>
    <n v="17"/>
    <n v="45.854333432292982"/>
    <n v="2"/>
    <n v="48.32258064516116"/>
    <n v="41.937720537185669"/>
    <n v="9"/>
    <n v="4"/>
    <n v="45.198627161481831"/>
    <n v="48.32258064516116"/>
    <n v="5.1078547128780993"/>
    <n v="1.4704155412926009E-14"/>
    <n v="1.4704155412926009E-14"/>
    <n v="6.4647902532750132"/>
    <n v="1.4704155412926009E-14"/>
    <n v="1"/>
    <n v="1.4704155412926009E-14"/>
    <n v="1.356935540396913"/>
    <n v="0"/>
    <n v="0"/>
  </r>
  <r>
    <x v="1"/>
    <x v="3"/>
    <x v="1"/>
    <n v="15"/>
    <n v="4"/>
    <x v="0"/>
    <x v="2"/>
    <n v="44.979166666666657"/>
    <n v="202.49290609359741"/>
    <n v="18"/>
    <n v="40.438661676820132"/>
    <n v="2"/>
    <n v="44.979166666666529"/>
    <n v="40.750174522399902"/>
    <n v="9"/>
    <n v="4"/>
    <n v="39.770309267137748"/>
    <n v="44.979166666666529"/>
    <n v="10.094684553618956"/>
    <n v="2.8434873723794659E-13"/>
    <n v="2.8434873723794659E-13"/>
    <n v="11.580600054533937"/>
    <n v="2.8434873723794659E-13"/>
    <n v="1"/>
    <n v="2.8434873723794659E-13"/>
    <n v="1.4859155009149865"/>
    <n v="0"/>
    <n v="0"/>
  </r>
  <r>
    <x v="1"/>
    <x v="3"/>
    <x v="1"/>
    <n v="15"/>
    <n v="4"/>
    <x v="0"/>
    <x v="3"/>
    <n v="41.91608391608392"/>
    <n v="203.93693804740909"/>
    <n v="27"/>
    <n v="38.331827459788798"/>
    <n v="2"/>
    <n v="41.916083916083693"/>
    <n v="38.68149733543396"/>
    <n v="9"/>
    <n v="4"/>
    <n v="36.587855295889277"/>
    <n v="41.916083916083693"/>
    <n v="8.5510289164197939"/>
    <n v="5.4244970951588557E-13"/>
    <n v="5.4244970951588557E-13"/>
    <n v="12.711656534665231"/>
    <n v="5.4244970951588557E-13"/>
    <n v="1"/>
    <n v="5.4244970951588557E-13"/>
    <n v="4.1606276182454591"/>
    <n v="0"/>
    <n v="0"/>
  </r>
  <r>
    <x v="1"/>
    <x v="3"/>
    <x v="1"/>
    <n v="15"/>
    <n v="4"/>
    <x v="1"/>
    <x v="0"/>
    <n v="69.59999999999998"/>
    <n v="209.0316948890686"/>
    <n v="13"/>
    <n v="69.436668916576934"/>
    <n v="2"/>
    <n v="69.59999999999998"/>
    <n v="41.787285327911377"/>
    <n v="9"/>
    <n v="4"/>
    <n v="68.614382924142703"/>
    <n v="69.59999999999998"/>
    <n v="0.23467109687219218"/>
    <n v="0"/>
    <n v="0"/>
    <n v="1.4161164883006863"/>
    <n v="0"/>
    <n v="1"/>
    <n v="0"/>
    <n v="1.1814453914284939"/>
    <n v="0"/>
    <n v="0"/>
  </r>
  <r>
    <x v="1"/>
    <x v="3"/>
    <x v="1"/>
    <n v="15"/>
    <n v="4"/>
    <x v="1"/>
    <x v="1"/>
    <n v="65.651612903225896"/>
    <n v="207.46053719520569"/>
    <n v="25"/>
    <n v="62.137985525574592"/>
    <n v="2"/>
    <n v="65.651612903225868"/>
    <n v="38.956613063812263"/>
    <n v="9"/>
    <n v="4"/>
    <n v="61.295827399808402"/>
    <n v="65.651612903225868"/>
    <n v="5.3519284938674456"/>
    <n v="4.3291715425634974E-14"/>
    <n v="4.3291715425634974E-14"/>
    <n v="6.6346968654649228"/>
    <n v="4.3291715425634974E-14"/>
    <n v="1"/>
    <n v="4.3291715425634974E-14"/>
    <n v="1.2827683715974776"/>
    <n v="0"/>
    <n v="0"/>
  </r>
  <r>
    <x v="1"/>
    <x v="3"/>
    <x v="1"/>
    <n v="15"/>
    <n v="4"/>
    <x v="1"/>
    <x v="2"/>
    <n v="62.075000000000081"/>
    <n v="204.42426204681399"/>
    <n v="25"/>
    <n v="59.466133882945662"/>
    <n v="2"/>
    <n v="62.074999999999982"/>
    <n v="38.039750337600708"/>
    <n v="9"/>
    <n v="4"/>
    <n v="58.015703903010923"/>
    <n v="62.074999999999982"/>
    <n v="4.2027645864750944"/>
    <n v="1.6025128152462973E-13"/>
    <n v="1.6025128152462973E-13"/>
    <n v="6.5393412758584821"/>
    <n v="1.6025128152462973E-13"/>
    <n v="1"/>
    <n v="1.6025128152462973E-13"/>
    <n v="2.3365766893833904"/>
    <n v="0"/>
    <n v="0"/>
  </r>
  <r>
    <x v="1"/>
    <x v="3"/>
    <x v="1"/>
    <n v="15"/>
    <n v="4"/>
    <x v="1"/>
    <x v="3"/>
    <n v="58.808391608391631"/>
    <n v="204.43358063697809"/>
    <n v="25"/>
    <n v="56.781526670579233"/>
    <n v="2"/>
    <n v="58.808391608391617"/>
    <n v="38.467474460601807"/>
    <n v="9"/>
    <n v="4"/>
    <n v="55.067478964712343"/>
    <n v="58.808391608391617"/>
    <n v="3.4465573405057652"/>
    <n v="2.4164671616651042E-14"/>
    <n v="2.4164671616651042E-14"/>
    <n v="6.3611884994070804"/>
    <n v="2.4164671616651042E-14"/>
    <n v="1"/>
    <n v="2.4164671616651042E-14"/>
    <n v="2.9146311589013165"/>
    <n v="0"/>
    <n v="0"/>
  </r>
  <r>
    <x v="1"/>
    <x v="3"/>
    <x v="1"/>
    <n v="15"/>
    <n v="4"/>
    <x v="2"/>
    <x v="0"/>
    <n v="87.135768524538932"/>
    <n v="209.064816236496"/>
    <n v="10"/>
    <n v="87.02940473694035"/>
    <n v="2"/>
    <n v="87.135768524538889"/>
    <n v="42.037608861923218"/>
    <n v="9"/>
    <n v="4"/>
    <n v="85.621423585009111"/>
    <n v="87.135768524538889"/>
    <n v="0.12206673493518108"/>
    <n v="4.8926594517382314E-14"/>
    <n v="4.8926594517382314E-14"/>
    <n v="1.7379142517155339"/>
    <n v="4.8926594517382314E-14"/>
    <n v="0"/>
    <n v="1.7379142517155339"/>
    <n v="1.6158475167803537"/>
    <n v="0"/>
    <n v="0"/>
  </r>
  <r>
    <x v="1"/>
    <x v="3"/>
    <x v="1"/>
    <n v="15"/>
    <n v="4"/>
    <x v="2"/>
    <x v="1"/>
    <n v="82.924136531852241"/>
    <n v="207.735301733017"/>
    <n v="23"/>
    <n v="81.495450567386285"/>
    <n v="2"/>
    <n v="82.924136531852582"/>
    <n v="37.482521295547492"/>
    <n v="9"/>
    <n v="4"/>
    <n v="80.47988079453431"/>
    <n v="81.295238095238119"/>
    <n v="1.722883136584942"/>
    <n v="-4.1129220927593535E-13"/>
    <n v="-4.1129220927593535E-13"/>
    <n v="2.9475805712840444"/>
    <n v="1.9643236634588785"/>
    <n v="1"/>
    <n v="1.9643236634588785"/>
    <n v="1.2246974346990971"/>
    <n v="1.9643236634592818"/>
    <n v="1.9643236634592818"/>
  </r>
  <r>
    <x v="1"/>
    <x v="3"/>
    <x v="1"/>
    <n v="15"/>
    <n v="4"/>
    <x v="2"/>
    <x v="2"/>
    <n v="79.132579140489213"/>
    <n v="207.94913244247439"/>
    <n v="23"/>
    <n v="78.383256901191587"/>
    <n v="2"/>
    <n v="79.120652493129356"/>
    <n v="35.793627262115479"/>
    <n v="9"/>
    <n v="4"/>
    <n v="77.359265508214136"/>
    <n v="78.290909090909111"/>
    <n v="0.94692002641201156"/>
    <n v="1.507172834425503E-2"/>
    <n v="1.507172834425503E-2"/>
    <n v="2.2409400167872673"/>
    <n v="1.06362014068293"/>
    <n v="1"/>
    <n v="1.06362014068293"/>
    <n v="1.2942150509519257"/>
    <n v="1.0487064705290419"/>
    <n v="1.0487064705290419"/>
  </r>
  <r>
    <x v="1"/>
    <x v="3"/>
    <x v="1"/>
    <n v="15"/>
    <n v="4"/>
    <x v="2"/>
    <x v="3"/>
    <n v="76.403919873878834"/>
    <n v="206.41695785522461"/>
    <n v="23"/>
    <n v="75.260904685518213"/>
    <n v="2"/>
    <n v="75.655782184992333"/>
    <n v="35.999193906784058"/>
    <n v="9"/>
    <n v="4"/>
    <n v="74.256612434524712"/>
    <n v="75.547826086956562"/>
    <n v="1.4960164219943359"/>
    <n v="0.97918757325731998"/>
    <n v="0.97918757325731998"/>
    <n v="2.8104676342505948"/>
    <n v="1.1204841169608055"/>
    <n v="1"/>
    <n v="1.1204841169608055"/>
    <n v="1.3274494321370194"/>
    <n v="0.14269378349932152"/>
    <n v="0.14269378349932152"/>
  </r>
  <r>
    <x v="1"/>
    <x v="3"/>
    <x v="1"/>
    <n v="15"/>
    <n v="4"/>
    <x v="3"/>
    <x v="0"/>
    <n v="104.4193922067098"/>
    <n v="210.7544541358948"/>
    <n v="11"/>
    <n v="104.41932801520301"/>
    <n v="3"/>
    <n v="104.39999999999991"/>
    <n v="37.913800001144409"/>
    <n v="9"/>
    <n v="4"/>
    <n v="104.4040757775978"/>
    <n v="104.39999999999991"/>
    <n v="6.1474698748880156E-5"/>
    <n v="1.8571461009374818E-2"/>
    <n v="6.1474698748880156E-5"/>
    <n v="1.4668184508950549E-2"/>
    <n v="1.8571461009374818E-2"/>
    <n v="1"/>
    <n v="1.8571461009374818E-2"/>
    <n v="1.4609422993496601E-2"/>
    <n v="0"/>
    <n v="1.4606718789638044E-2"/>
  </r>
  <r>
    <x v="1"/>
    <x v="3"/>
    <x v="1"/>
    <n v="15"/>
    <n v="4"/>
    <x v="3"/>
    <x v="1"/>
    <n v="100.9919629763197"/>
    <n v="211.35309052467349"/>
    <n v="21"/>
    <n v="100.8572342506356"/>
    <n v="3"/>
    <n v="100.9904761904762"/>
    <n v="35.251198530197136"/>
    <n v="9"/>
    <n v="4"/>
    <n v="99.801616305992312"/>
    <n v="100.9904761904762"/>
    <n v="0.13340539357145614"/>
    <n v="1.4721823397426542E-3"/>
    <n v="1.4721823397426542E-3"/>
    <n v="1.178654850590928"/>
    <n v="1.4721823397426542E-3"/>
    <n v="1"/>
    <n v="1.4721823397426542E-3"/>
    <n v="1.0452648452239268"/>
    <n v="0"/>
    <n v="0"/>
  </r>
  <r>
    <x v="1"/>
    <x v="3"/>
    <x v="1"/>
    <n v="15"/>
    <n v="4"/>
    <x v="3"/>
    <x v="2"/>
    <n v="97.892077006060319"/>
    <n v="210.16442894935611"/>
    <n v="21"/>
    <n v="97.308639599777152"/>
    <n v="3"/>
    <n v="97.890909090908934"/>
    <n v="35.088223695754998"/>
    <n v="9"/>
    <n v="4"/>
    <n v="96.3318643060434"/>
    <n v="97.890909090908934"/>
    <n v="0.59600064083536364"/>
    <n v="1.1930640222418485E-3"/>
    <n v="1.1930640222418485E-3"/>
    <n v="1.5938089656840453"/>
    <n v="1.1930640222418485E-3"/>
    <n v="1"/>
    <n v="1.1930640222418485E-3"/>
    <n v="0.99782022948284621"/>
    <n v="0"/>
    <n v="0"/>
  </r>
  <r>
    <x v="1"/>
    <x v="3"/>
    <x v="1"/>
    <n v="15"/>
    <n v="4"/>
    <x v="3"/>
    <x v="3"/>
    <n v="95.060821706763335"/>
    <n v="210.0420458316803"/>
    <n v="21"/>
    <n v="93.752165294203209"/>
    <n v="3"/>
    <n v="95.060869565217303"/>
    <n v="34.906970500946038"/>
    <n v="9"/>
    <n v="4"/>
    <n v="92.838050360137373"/>
    <n v="95.060869565217303"/>
    <n v="1.3766516942142297"/>
    <n v="-5.0345087606595453E-5"/>
    <n v="-5.0345087606595453E-5"/>
    <n v="2.3382622900973904"/>
    <n v="-5.0345087606595453E-5"/>
    <n v="1"/>
    <n v="-5.0345087606595453E-5"/>
    <n v="0.96161011175970745"/>
    <n v="0"/>
    <n v="0"/>
  </r>
  <r>
    <x v="1"/>
    <x v="3"/>
    <x v="2"/>
    <n v="15"/>
    <n v="4"/>
    <x v="0"/>
    <x v="0"/>
    <n v="55.666666666666607"/>
    <n v="305.76851391792297"/>
    <n v="17"/>
    <n v="55.663302358063767"/>
    <n v="3"/>
    <n v="55.666666666666593"/>
    <n v="114.4994854927063"/>
    <n v="9"/>
    <n v="5"/>
    <n v="55.63499528084985"/>
    <n v="55.666666666666593"/>
    <n v="6.043668148815344E-3"/>
    <n v="2.5528481524315004E-14"/>
    <n v="2.5528481524315004E-14"/>
    <n v="5.6894705060043356E-2"/>
    <n v="2.5528481524315004E-14"/>
    <n v="1"/>
    <n v="2.5528481524315004E-14"/>
    <n v="5.0851036911228026E-2"/>
    <n v="0"/>
    <n v="0"/>
  </r>
  <r>
    <x v="1"/>
    <x v="3"/>
    <x v="2"/>
    <n v="15"/>
    <n v="4"/>
    <x v="0"/>
    <x v="1"/>
    <n v="52.217834585853083"/>
    <n v="304.63669681549072"/>
    <n v="17"/>
    <n v="50.736038395893893"/>
    <n v="3"/>
    <n v="52.215053763440658"/>
    <n v="102.6465859413147"/>
    <n v="8"/>
    <n v="5"/>
    <n v="50.736038395893893"/>
    <n v="52.215053763440658"/>
    <n v="2.8377204870931982"/>
    <n v="5.3254265223382216E-3"/>
    <n v="5.3254265223382216E-3"/>
    <n v="2.8377204870931982"/>
    <n v="5.3254265223382216E-3"/>
    <n v="1"/>
    <n v="5.3254265223382216E-3"/>
    <n v="0"/>
    <n v="0"/>
    <n v="0"/>
  </r>
  <r>
    <x v="1"/>
    <x v="3"/>
    <x v="2"/>
    <n v="15"/>
    <n v="4"/>
    <x v="0"/>
    <x v="2"/>
    <n v="49.089341185860121"/>
    <n v="302.27847290039063"/>
    <n v="18"/>
    <n v="45.918146686167617"/>
    <n v="3"/>
    <n v="49.065972222222157"/>
    <n v="103.29289793968201"/>
    <n v="9"/>
    <n v="5"/>
    <n v="44.463526775857893"/>
    <n v="49.065972222222157"/>
    <n v="6.4600469737123856"/>
    <n v="4.7604964893468535E-2"/>
    <n v="4.7604964893468535E-2"/>
    <n v="9.4232562471925476"/>
    <n v="4.7604964893468535E-2"/>
    <n v="1"/>
    <n v="4.7604964893468535E-2"/>
    <n v="2.9646205800665273"/>
    <n v="0"/>
    <n v="0"/>
  </r>
  <r>
    <x v="1"/>
    <x v="3"/>
    <x v="2"/>
    <n v="15"/>
    <n v="4"/>
    <x v="0"/>
    <x v="3"/>
    <n v="46.240855833917387"/>
    <n v="302.21960282325739"/>
    <n v="25"/>
    <n v="41.344715778541918"/>
    <n v="3"/>
    <n v="46.172494172494197"/>
    <n v="99.733231782913208"/>
    <n v="9"/>
    <n v="5"/>
    <n v="41.148061319360679"/>
    <n v="46.172494172494197"/>
    <n v="10.588342207507715"/>
    <n v="0.14783822701881436"/>
    <n v="0.14783822701881436"/>
    <n v="11.013625121577387"/>
    <n v="0.14783822701881436"/>
    <n v="1"/>
    <n v="0.14783822701881436"/>
    <n v="0.42591257567019208"/>
    <n v="0"/>
    <n v="0"/>
  </r>
  <r>
    <x v="1"/>
    <x v="3"/>
    <x v="2"/>
    <n v="15"/>
    <n v="4"/>
    <x v="1"/>
    <x v="0"/>
    <n v="74.000000000000043"/>
    <n v="312.0977737903595"/>
    <n v="13"/>
    <n v="73.983342052922808"/>
    <n v="3"/>
    <n v="74.000000000000014"/>
    <n v="108.80624485015871"/>
    <n v="9"/>
    <n v="5"/>
    <n v="73.948218168961162"/>
    <n v="74.000000000000014"/>
    <n v="2.2510739293560501E-2"/>
    <n v="3.8407715446491882E-14"/>
    <n v="3.8407715446491882E-14"/>
    <n v="6.9975447349838404E-2"/>
    <n v="3.8407715446491882E-14"/>
    <n v="1"/>
    <n v="3.8407715446491882E-14"/>
    <n v="4.7464708056277928E-2"/>
    <n v="0"/>
    <n v="0"/>
  </r>
  <r>
    <x v="1"/>
    <x v="3"/>
    <x v="2"/>
    <n v="15"/>
    <n v="4"/>
    <x v="1"/>
    <x v="1"/>
    <n v="70.322580645161423"/>
    <n v="310.17733597755432"/>
    <n v="14"/>
    <n v="67.994712802344381"/>
    <n v="3"/>
    <n v="70.32258064516121"/>
    <n v="99.865348100662231"/>
    <n v="8"/>
    <n v="5"/>
    <n v="66.338120849928814"/>
    <n v="70.32258064516121"/>
    <n v="3.3102707856572557"/>
    <n v="3.0312144231967522E-13"/>
    <n v="3.0312144231967522E-13"/>
    <n v="5.6659749381748012"/>
    <n v="3.0312144231967522E-13"/>
    <n v="1"/>
    <n v="3.0312144231967522E-13"/>
    <n v="2.3557041525175531"/>
    <n v="0"/>
    <n v="0"/>
  </r>
  <r>
    <x v="1"/>
    <x v="3"/>
    <x v="2"/>
    <n v="15"/>
    <n v="4"/>
    <x v="1"/>
    <x v="2"/>
    <n v="66.9791666666666"/>
    <n v="312.23138546943659"/>
    <n v="25"/>
    <n v="62.596388995966358"/>
    <n v="3"/>
    <n v="66.979166666666615"/>
    <n v="99.627843618392944"/>
    <n v="9"/>
    <n v="5"/>
    <n v="61.96845117758496"/>
    <n v="66.979166666666615"/>
    <n v="6.5434938784949255"/>
    <n v="-2.1216828190659309E-14"/>
    <n v="-2.1216828190659309E-14"/>
    <n v="7.4810060179134981"/>
    <n v="-2.1216828190659309E-14"/>
    <n v="1"/>
    <n v="-2.1216828190659309E-14"/>
    <n v="0.93751213941857237"/>
    <n v="0"/>
    <n v="0"/>
  </r>
  <r>
    <x v="1"/>
    <x v="3"/>
    <x v="2"/>
    <n v="15"/>
    <n v="4"/>
    <x v="1"/>
    <x v="3"/>
    <n v="63.916083916083743"/>
    <n v="308.20425963401789"/>
    <n v="25"/>
    <n v="60.39206485740457"/>
    <n v="3"/>
    <n v="63.916083916083863"/>
    <n v="98.060798645019531"/>
    <n v="9"/>
    <n v="5"/>
    <n v="59.608609385155113"/>
    <n v="63.916083916083863"/>
    <n v="5.5135090305374517"/>
    <n v="-1.8898571013488054E-13"/>
    <n v="-1.8898571013488054E-13"/>
    <n v="6.7392654039693189"/>
    <n v="-1.8898571013488054E-13"/>
    <n v="1"/>
    <n v="-1.8898571013488054E-13"/>
    <n v="1.2257563734318653"/>
    <n v="0"/>
    <n v="0"/>
  </r>
  <r>
    <x v="1"/>
    <x v="3"/>
    <x v="2"/>
    <n v="15"/>
    <n v="4"/>
    <x v="2"/>
    <x v="0"/>
    <n v="92.076077122625847"/>
    <n v="314.46268343925482"/>
    <n v="9"/>
    <n v="92.059824599465173"/>
    <n v="3"/>
    <n v="92.076077122626003"/>
    <n v="103.34203553199769"/>
    <n v="8"/>
    <n v="5"/>
    <n v="91.162453458042464"/>
    <n v="92.076077122626003"/>
    <n v="1.7651189829719485E-2"/>
    <n v="-1.6977200457729938E-13"/>
    <n v="-1.6977200457729938E-13"/>
    <n v="0.99224868514612097"/>
    <n v="-1.6977200457729938E-13"/>
    <n v="0"/>
    <n v="0.99224868514612097"/>
    <n v="0.97459749531639983"/>
    <n v="0"/>
    <n v="0"/>
  </r>
  <r>
    <x v="1"/>
    <x v="3"/>
    <x v="2"/>
    <n v="15"/>
    <n v="4"/>
    <x v="2"/>
    <x v="1"/>
    <n v="88.203782414822456"/>
    <n v="315.53066658973688"/>
    <n v="23"/>
    <n v="84.597962158246361"/>
    <n v="3"/>
    <n v="88.203782414822427"/>
    <n v="107.8281600475311"/>
    <n v="9"/>
    <n v="5"/>
    <n v="84.171247775441046"/>
    <n v="88.203782414822427"/>
    <n v="4.0880562690814317"/>
    <n v="3.222277849348533E-14"/>
    <n v="3.222277849348533E-14"/>
    <n v="4.5718386774122637"/>
    <n v="3.222277849348533E-14"/>
    <n v="1"/>
    <n v="3.222277849348533E-14"/>
    <n v="0.48378240833083219"/>
    <n v="0"/>
    <n v="0"/>
  </r>
  <r>
    <x v="1"/>
    <x v="3"/>
    <x v="2"/>
    <n v="15"/>
    <n v="4"/>
    <x v="2"/>
    <x v="2"/>
    <n v="84.691379696496"/>
    <n v="318.17831206321722"/>
    <n v="23"/>
    <n v="82.028337706893865"/>
    <n v="3"/>
    <n v="84.691379696495972"/>
    <n v="106.2203085422516"/>
    <n v="9"/>
    <n v="5"/>
    <n v="81.272784169717198"/>
    <n v="84.691379696495972"/>
    <n v="3.1444073755151201"/>
    <n v="3.3559152693293435E-14"/>
    <n v="3.3559152693293435E-14"/>
    <n v="4.0365330438940079"/>
    <n v="3.3559152693293435E-14"/>
    <n v="1"/>
    <n v="3.3559152693293435E-14"/>
    <n v="0.89212566837888807"/>
    <n v="0"/>
    <n v="0"/>
  </r>
  <r>
    <x v="1"/>
    <x v="3"/>
    <x v="2"/>
    <n v="15"/>
    <n v="4"/>
    <x v="2"/>
    <x v="3"/>
    <n v="81.483803306725008"/>
    <n v="311.19144606590271"/>
    <n v="23"/>
    <n v="79.457657616407346"/>
    <n v="3"/>
    <n v="81.479774211626392"/>
    <n v="107.15252161026"/>
    <n v="9"/>
    <n v="5"/>
    <n v="78.566780640342145"/>
    <n v="81.479774211626392"/>
    <n v="2.4865624922915703"/>
    <n v="4.9446576314677556E-3"/>
    <n v="4.9446576314677556E-3"/>
    <n v="3.579880354139183"/>
    <n v="4.9446576314677556E-3"/>
    <n v="1"/>
    <n v="4.9446576314677556E-3"/>
    <n v="1.0933719253459602"/>
    <n v="0"/>
    <n v="0"/>
  </r>
  <r>
    <x v="1"/>
    <x v="3"/>
    <x v="2"/>
    <n v="15"/>
    <n v="4"/>
    <x v="3"/>
    <x v="0"/>
    <n v="107.60384461902311"/>
    <n v="318.78896141052252"/>
    <n v="10"/>
    <n v="107.60383648293541"/>
    <n v="4"/>
    <n v="107.3333333333335"/>
    <n v="103.4962658882141"/>
    <n v="9"/>
    <n v="5"/>
    <n v="107.47944226627089"/>
    <n v="107.3333333333335"/>
    <n v="7.5611496310900104E-6"/>
    <n v="0.25139555807449715"/>
    <n v="7.5611496310900104E-6"/>
    <n v="0.1156114385993047"/>
    <n v="0.25139555807449715"/>
    <n v="0"/>
    <n v="0.1156114385993047"/>
    <n v="0.11589523291724765"/>
    <n v="0"/>
    <n v="0.11560388619065642"/>
  </r>
  <r>
    <x v="1"/>
    <x v="3"/>
    <x v="2"/>
    <n v="15"/>
    <n v="4"/>
    <x v="3"/>
    <x v="1"/>
    <n v="104.5121513961104"/>
    <n v="315.30038857460022"/>
    <n v="21"/>
    <n v="104.39817157761421"/>
    <n v="4"/>
    <n v="104.06349206349201"/>
    <n v="99.654196739196777"/>
    <n v="9"/>
    <n v="5"/>
    <n v="103.91482303793271"/>
    <n v="104.06349206349201"/>
    <n v="0.10905891513437202"/>
    <n v="0.42928915597376971"/>
    <n v="0.10905891513437202"/>
    <n v="0.57153962500854405"/>
    <n v="0.42928915597376971"/>
    <n v="1"/>
    <n v="0.42928915597376971"/>
    <n v="0.46447464917532888"/>
    <n v="0"/>
    <n v="0.32057986175877112"/>
  </r>
  <r>
    <x v="1"/>
    <x v="3"/>
    <x v="2"/>
    <n v="15"/>
    <n v="4"/>
    <x v="3"/>
    <x v="2"/>
    <n v="101.5277418764061"/>
    <n v="316.1244637966156"/>
    <n v="21"/>
    <n v="101.4624670908732"/>
    <n v="4"/>
    <n v="101.09090909090909"/>
    <n v="98.012248754501343"/>
    <n v="9"/>
    <n v="5"/>
    <n v="100.7126153415292"/>
    <n v="101.09090909090909"/>
    <n v="6.4292561152748035E-2"/>
    <n v="0.43025953047274301"/>
    <n v="6.4292561152748035E-2"/>
    <n v="0.80286089280817763"/>
    <n v="0.43025953047274301"/>
    <n v="1"/>
    <n v="0.43025953047274301"/>
    <n v="0.74175982399137019"/>
    <n v="0"/>
    <n v="0.36620241022853395"/>
  </r>
  <r>
    <x v="1"/>
    <x v="3"/>
    <x v="2"/>
    <n v="15"/>
    <n v="4"/>
    <x v="3"/>
    <x v="3"/>
    <n v="98.589812155754942"/>
    <n v="315.01725482940668"/>
    <n v="21"/>
    <n v="98.526140943502114"/>
    <n v="4"/>
    <n v="98.376811594202778"/>
    <n v="98.083374500274658"/>
    <n v="9"/>
    <n v="5"/>
    <n v="98.14739696702253"/>
    <n v="98.376811594202778"/>
    <n v="6.458193890484186E-2"/>
    <n v="0.21604723337504661"/>
    <n v="6.458193890484186E-2"/>
    <n v="0.44874331237539183"/>
    <n v="0.21604723337504661"/>
    <n v="1"/>
    <n v="0.21604723337504661"/>
    <n v="0.38499314049928246"/>
    <n v="0"/>
    <n v="0.15156317690851803"/>
  </r>
  <r>
    <x v="1"/>
    <x v="3"/>
    <x v="3"/>
    <n v="15"/>
    <n v="4"/>
    <x v="0"/>
    <x v="0"/>
    <n v="59.42742566741213"/>
    <n v="457.14042544364929"/>
    <n v="10"/>
    <n v="59.098344760849741"/>
    <n v="3"/>
    <n v="59.427425667411967"/>
    <n v="258.39430856704712"/>
    <n v="9"/>
    <n v="4"/>
    <n v="58.832205674796903"/>
    <n v="59.427425667411967"/>
    <n v="0.553752586228626"/>
    <n v="2.7499900490294897E-13"/>
    <n v="2.7499900490294897E-13"/>
    <n v="1.0015914132750745"/>
    <n v="2.7499900490294897E-13"/>
    <n v="1"/>
    <n v="2.7499900490294897E-13"/>
    <n v="0.44783882704644967"/>
    <n v="0"/>
    <n v="0"/>
  </r>
  <r>
    <x v="1"/>
    <x v="3"/>
    <x v="3"/>
    <n v="15"/>
    <n v="4"/>
    <x v="0"/>
    <x v="1"/>
    <n v="55.831828798558377"/>
    <n v="449.38817572593689"/>
    <n v="17"/>
    <n v="54.618061653347063"/>
    <n v="3"/>
    <n v="55.831828798558412"/>
    <n v="223.51442408561709"/>
    <n v="9"/>
    <n v="4"/>
    <n v="54.380566378563167"/>
    <n v="55.831828798558412"/>
    <n v="2.173969886586725"/>
    <n v="-6.3632407450214762E-14"/>
    <n v="-6.3632407450214762E-14"/>
    <n v="2.5993460204059851"/>
    <n v="-6.3632407450214762E-14"/>
    <n v="1"/>
    <n v="-6.3632407450214762E-14"/>
    <n v="0.42537613381926026"/>
    <n v="0"/>
    <n v="0"/>
  </r>
  <r>
    <x v="1"/>
    <x v="3"/>
    <x v="3"/>
    <n v="15"/>
    <n v="4"/>
    <x v="0"/>
    <x v="2"/>
    <n v="52.577473513972457"/>
    <n v="449.07139134407038"/>
    <n v="17"/>
    <n v="50.478869337819482"/>
    <n v="3"/>
    <n v="52.577473513972393"/>
    <n v="208.65959286689761"/>
    <n v="9"/>
    <n v="4"/>
    <n v="50.203183452767007"/>
    <n v="52.577473513972393"/>
    <n v="3.9914511593929496"/>
    <n v="1.2162784162958043E-13"/>
    <n v="1.2162784162958043E-13"/>
    <n v="4.5157933664775323"/>
    <n v="1.2162784162958043E-13"/>
    <n v="1"/>
    <n v="1.2162784162958043E-13"/>
    <n v="0.52434220708458323"/>
    <n v="0"/>
    <n v="0"/>
  </r>
  <r>
    <x v="1"/>
    <x v="3"/>
    <x v="3"/>
    <n v="15"/>
    <n v="4"/>
    <x v="0"/>
    <x v="3"/>
    <n v="49.897669371604451"/>
    <n v="448.80286836624151"/>
    <n v="18"/>
    <n v="46.217678970770898"/>
    <n v="3"/>
    <n v="49.602231588738313"/>
    <n v="215.88216352462771"/>
    <n v="9"/>
    <n v="4"/>
    <n v="45.076354979728187"/>
    <n v="49.602231588738313"/>
    <n v="7.3750747222830135"/>
    <n v="0.59208733912182343"/>
    <n v="0.59208733912182343"/>
    <n v="9.662403981176638"/>
    <n v="0.59208733912182343"/>
    <n v="1"/>
    <n v="0.59208733912182343"/>
    <n v="2.3009529097514174"/>
    <n v="0"/>
    <n v="0"/>
  </r>
  <r>
    <x v="1"/>
    <x v="3"/>
    <x v="3"/>
    <n v="15"/>
    <n v="4"/>
    <x v="1"/>
    <x v="0"/>
    <n v="77.142857142857423"/>
    <n v="455.43867182731628"/>
    <n v="13"/>
    <n v="77.14196816897946"/>
    <n v="4"/>
    <n v="77.142857142857281"/>
    <n v="248.07925891876221"/>
    <n v="9"/>
    <n v="4"/>
    <n v="77.113438734848899"/>
    <n v="77.142857142857281"/>
    <n v="1.1523735455075102E-3"/>
    <n v="1.8421478334521049E-13"/>
    <n v="1.8421478334521049E-13"/>
    <n v="3.8134973344383427E-2"/>
    <n v="1.8421478334521049E-13"/>
    <n v="1"/>
    <n v="1.8421478334521049E-13"/>
    <n v="3.6982599798875991E-2"/>
    <n v="0"/>
    <n v="0"/>
  </r>
  <r>
    <x v="1"/>
    <x v="3"/>
    <x v="3"/>
    <n v="15"/>
    <n v="4"/>
    <x v="1"/>
    <x v="1"/>
    <n v="73.658967597094716"/>
    <n v="459.43524670600891"/>
    <n v="13"/>
    <n v="72.613293291100391"/>
    <n v="4"/>
    <n v="73.658986175115189"/>
    <n v="221.81990623474121"/>
    <n v="9"/>
    <n v="4"/>
    <n v="72.613293291100391"/>
    <n v="73.658986175115189"/>
    <n v="1.4196157509483867"/>
    <n v="-2.522166828991407E-5"/>
    <n v="-2.522166828991407E-5"/>
    <n v="1.4196157509483867"/>
    <n v="-2.522166828991407E-5"/>
    <n v="1"/>
    <n v="-2.522166828991407E-5"/>
    <n v="0"/>
    <n v="0"/>
    <n v="0"/>
  </r>
  <r>
    <x v="1"/>
    <x v="3"/>
    <x v="3"/>
    <n v="15"/>
    <n v="4"/>
    <x v="1"/>
    <x v="2"/>
    <n v="70.483986889581473"/>
    <n v="459.73581290245062"/>
    <n v="14"/>
    <n v="67.674540137801472"/>
    <n v="4"/>
    <n v="70.482142857142776"/>
    <n v="209.59037947654721"/>
    <n v="8"/>
    <n v="4"/>
    <n v="66.165629525416307"/>
    <n v="70.482142857142776"/>
    <n v="3.985936204461892"/>
    <n v="2.6162430930390724E-3"/>
    <n v="2.6162430930390724E-3"/>
    <n v="6.1267211954542269"/>
    <n v="2.6162430930390724E-3"/>
    <n v="1"/>
    <n v="2.6162430930390724E-3"/>
    <n v="2.1408410005971454"/>
    <n v="0"/>
    <n v="0"/>
  </r>
  <r>
    <x v="1"/>
    <x v="3"/>
    <x v="3"/>
    <n v="15"/>
    <n v="4"/>
    <x v="1"/>
    <x v="3"/>
    <n v="67.573287688437247"/>
    <n v="456.88218665122992"/>
    <n v="23"/>
    <n v="62.915802813524728"/>
    <n v="4"/>
    <n v="67.564435564435499"/>
    <n v="198.9186460971832"/>
    <n v="9"/>
    <n v="4"/>
    <n v="62.742727925709367"/>
    <n v="67.564435564435499"/>
    <n v="6.8924941115592357"/>
    <n v="1.3100034502632661E-2"/>
    <n v="1.3100034502632661E-2"/>
    <n v="7.1486232621984112"/>
    <n v="1.3100034502632661E-2"/>
    <n v="1"/>
    <n v="1.3100034502632661E-2"/>
    <n v="0.25616270804231139"/>
    <n v="0"/>
    <n v="0"/>
  </r>
  <r>
    <x v="1"/>
    <x v="3"/>
    <x v="3"/>
    <n v="15"/>
    <n v="4"/>
    <x v="2"/>
    <x v="0"/>
    <n v="95.385332855868683"/>
    <n v="460.41290140151978"/>
    <n v="9"/>
    <n v="95.38355475945653"/>
    <n v="4"/>
    <n v="95.385332855868683"/>
    <n v="252.06574821472171"/>
    <n v="9"/>
    <n v="5"/>
    <n v="95.089863178962659"/>
    <n v="95.385332855868683"/>
    <n v="1.8641193136470391E-3"/>
    <n v="0"/>
    <n v="0"/>
    <n v="0.30976426674789798"/>
    <n v="0"/>
    <n v="0"/>
    <n v="0.30976426674789798"/>
    <n v="0.30790014743425093"/>
    <n v="0"/>
    <n v="0"/>
  </r>
  <r>
    <x v="1"/>
    <x v="3"/>
    <x v="3"/>
    <n v="15"/>
    <n v="4"/>
    <x v="2"/>
    <x v="1"/>
    <n v="91.781817761761459"/>
    <n v="459.76252102851868"/>
    <n v="10"/>
    <n v="90.292687610085537"/>
    <n v="4"/>
    <n v="91.781817761761175"/>
    <n v="232.16938996315"/>
    <n v="9"/>
    <n v="5"/>
    <n v="88.565808988096279"/>
    <n v="91.781817761761175"/>
    <n v="1.6224674864702131"/>
    <n v="3.0966601145532314E-13"/>
    <n v="3.0966601145532314E-13"/>
    <n v="3.5039715404340663"/>
    <n v="3.0966601145532314E-13"/>
    <n v="0"/>
    <n v="3.5039715404340663"/>
    <n v="1.8815040539638588"/>
    <n v="0"/>
    <n v="0"/>
  </r>
  <r>
    <x v="1"/>
    <x v="3"/>
    <x v="3"/>
    <n v="15"/>
    <n v="4"/>
    <x v="2"/>
    <x v="2"/>
    <n v="88.498957960314144"/>
    <n v="461.27534651756292"/>
    <n v="23"/>
    <n v="84.599651916260726"/>
    <n v="4"/>
    <n v="88.498957960313888"/>
    <n v="222.59588670730591"/>
    <n v="9"/>
    <n v="5"/>
    <n v="84.20060073705271"/>
    <n v="88.498957960313888"/>
    <n v="4.4060474088316335"/>
    <n v="2.8903773645373674E-13"/>
    <n v="2.8903773645373674E-13"/>
    <n v="4.8569580053009878"/>
    <n v="2.8903773645373674E-13"/>
    <n v="1"/>
    <n v="2.8903773645373674E-13"/>
    <n v="0.45091059646935555"/>
    <n v="0"/>
    <n v="0"/>
  </r>
  <r>
    <x v="1"/>
    <x v="3"/>
    <x v="3"/>
    <n v="15"/>
    <n v="4"/>
    <x v="2"/>
    <x v="3"/>
    <n v="85.486246752355655"/>
    <n v="458.92697501182562"/>
    <n v="23"/>
    <n v="82.399256110723158"/>
    <n v="4"/>
    <n v="85.486246752355697"/>
    <n v="219.01338720321661"/>
    <n v="9"/>
    <n v="5"/>
    <n v="82.016388697328281"/>
    <n v="85.486246752355697"/>
    <n v="3.6110962393461636"/>
    <n v="-4.987067015482374E-14"/>
    <n v="-4.987067015482374E-14"/>
    <n v="4.0589664265869265"/>
    <n v="-4.987067015482374E-14"/>
    <n v="1"/>
    <n v="-4.987067015482374E-14"/>
    <n v="0.44787018724076355"/>
    <n v="0"/>
    <n v="0"/>
  </r>
  <r>
    <x v="1"/>
    <x v="3"/>
    <x v="3"/>
    <n v="15"/>
    <n v="4"/>
    <x v="3"/>
    <x v="0"/>
    <n v="109.6740838961089"/>
    <n v="471.27506113052368"/>
    <n v="10"/>
    <n v="109.67408362444721"/>
    <n v="5"/>
    <n v="109.4285714285716"/>
    <n v="237.11562037467959"/>
    <n v="9"/>
    <n v="5"/>
    <n v="109.5415245884263"/>
    <n v="109.4285714285716"/>
    <n v="2.4769907422582958E-7"/>
    <n v="0.2238564105717652"/>
    <n v="2.4769907422582958E-7"/>
    <n v="0.12086657391929326"/>
    <n v="0.2238564105717652"/>
    <n v="0"/>
    <n v="0.12086657391929326"/>
    <n v="0.12113750028020266"/>
    <n v="0"/>
    <n v="0.12086632651960381"/>
  </r>
  <r>
    <x v="1"/>
    <x v="3"/>
    <x v="3"/>
    <n v="15"/>
    <n v="4"/>
    <x v="3"/>
    <x v="1"/>
    <n v="107.0654031781449"/>
    <n v="463.44830226898188"/>
    <n v="21"/>
    <n v="106.914136623875"/>
    <n v="5"/>
    <n v="106.2585034013603"/>
    <n v="222.41143846511841"/>
    <n v="9"/>
    <n v="5"/>
    <n v="106.5972245980423"/>
    <n v="106.2585034013603"/>
    <n v="0.14128425222311913"/>
    <n v="0.7536512756058209"/>
    <n v="0.14128425222311913"/>
    <n v="0.43728278809505383"/>
    <n v="0.7536512756058209"/>
    <n v="0"/>
    <n v="0.43728278809505383"/>
    <n v="0.29824627271066545"/>
    <n v="0"/>
    <n v="0.29641732687567068"/>
  </r>
  <r>
    <x v="1"/>
    <x v="3"/>
    <x v="3"/>
    <n v="15"/>
    <n v="4"/>
    <x v="3"/>
    <x v="2"/>
    <n v="104.4810937875051"/>
    <n v="464.63430714607239"/>
    <n v="21"/>
    <n v="104.3996339284642"/>
    <n v="5"/>
    <n v="103.3766233766237"/>
    <n v="217.364501953125"/>
    <n v="9"/>
    <n v="5"/>
    <n v="104.03654316175449"/>
    <n v="103.3766233766237"/>
    <n v="7.7966123906186166E-2"/>
    <n v="1.0571007354954471"/>
    <n v="7.7966123906186166E-2"/>
    <n v="0.42548427627943919"/>
    <n v="1.0571007354954471"/>
    <n v="0"/>
    <n v="0.42548427627943919"/>
    <n v="0.35123101804833007"/>
    <n v="0"/>
    <n v="0.34778931021778992"/>
  </r>
  <r>
    <x v="1"/>
    <x v="3"/>
    <x v="3"/>
    <n v="15"/>
    <n v="4"/>
    <x v="3"/>
    <x v="3"/>
    <n v="101.9411582258181"/>
    <n v="468.4988374710083"/>
    <n v="21"/>
    <n v="101.8850607196334"/>
    <n v="5"/>
    <n v="100.74534161490671"/>
    <n v="221.07543873786929"/>
    <n v="9"/>
    <n v="5"/>
    <n v="101.5098717617883"/>
    <n v="100.74534161490671"/>
    <n v="5.5029300393500305E-2"/>
    <n v="1.1730459332848104"/>
    <n v="5.5029300393500305E-2"/>
    <n v="0.42307392964323448"/>
    <n v="1.1730459332848104"/>
    <n v="0"/>
    <n v="0.42307392964323448"/>
    <n v="0.37241320723218685"/>
    <n v="0"/>
    <n v="0.36824727314786554"/>
  </r>
  <r>
    <x v="2"/>
    <x v="0"/>
    <x v="0"/>
    <n v="15"/>
    <n v="4"/>
    <x v="0"/>
    <x v="0"/>
    <n v="24.18823117117617"/>
    <n v="80.509411096572876"/>
    <n v="3"/>
    <n v="24.188231171176209"/>
    <n v="1"/>
    <n v="23.725431685646349"/>
    <n v="6.6331789493560791"/>
    <n v="8"/>
    <n v="4"/>
    <n v="24.17443684732174"/>
    <n v="23.61918953517722"/>
    <n v="-1.6156555719285044E-13"/>
    <n v="1.9133250474359396"/>
    <n v="-1.6156555719285044E-13"/>
    <n v="5.7029072348490736E-2"/>
    <n v="2.3525558027452891"/>
    <n v="0"/>
    <n v="5.7029072348490736E-2"/>
    <n v="5.8141508391667138E-2"/>
    <n v="0.44779859804786654"/>
    <n v="5.7029072348652211E-2"/>
  </r>
  <r>
    <x v="2"/>
    <x v="0"/>
    <x v="0"/>
    <n v="15"/>
    <n v="4"/>
    <x v="0"/>
    <x v="1"/>
    <n v="18.457586169258221"/>
    <n v="78.907543420791626"/>
    <n v="3"/>
    <n v="18.444855236723779"/>
    <n v="1"/>
    <n v="18.25991057388239"/>
    <n v="6.0209603309631348"/>
    <n v="8"/>
    <n v="4"/>
    <n v="18.35284709952224"/>
    <n v="17.808548009545159"/>
    <n v="6.8973984017725185E-2"/>
    <n v="1.0709720846654724"/>
    <n v="6.8973984017725185E-2"/>
    <n v="0.56745811058667917"/>
    <n v="3.5163761597063976"/>
    <n v="0"/>
    <n v="0.56745811058667917"/>
    <n v="0.50388054656270032"/>
    <n v="2.4718771897099323"/>
    <n v="0.49882818824378905"/>
  </r>
  <r>
    <x v="2"/>
    <x v="0"/>
    <x v="0"/>
    <n v="15"/>
    <n v="4"/>
    <x v="0"/>
    <x v="2"/>
    <n v="13.499833911963091"/>
    <n v="77.247717142105103"/>
    <n v="5"/>
    <n v="13.14891039035045"/>
    <n v="1"/>
    <n v="13.264660171077891"/>
    <n v="5.5087385177612296"/>
    <n v="7"/>
    <n v="4"/>
    <n v="13.11386764082958"/>
    <n v="13.264660171077891"/>
    <n v="2.5994654741764234"/>
    <n v="1.7420491423734998"/>
    <n v="1.7420491423734998"/>
    <n v="2.8590445901077346"/>
    <n v="1.7420491423734998"/>
    <n v="0"/>
    <n v="2.8590445901077346"/>
    <n v="0.26418128371864336"/>
    <n v="0"/>
    <n v="0"/>
  </r>
  <r>
    <x v="2"/>
    <x v="0"/>
    <x v="0"/>
    <n v="15"/>
    <n v="4"/>
    <x v="0"/>
    <x v="3"/>
    <n v="9.0689602728135341"/>
    <n v="75.984339237213135"/>
    <n v="5"/>
    <n v="8.1855062421585121"/>
    <n v="1"/>
    <n v="8.6681340459065037"/>
    <n v="5.7671406269073486"/>
    <n v="7"/>
    <n v="4"/>
    <n v="8.1505319356026735"/>
    <n v="8.6681340459065037"/>
    <n v="9.7415139561631481"/>
    <n v="4.4197594305116414"/>
    <n v="4.4197594305116414"/>
    <n v="10.127162426370729"/>
    <n v="4.4197594305116414"/>
    <n v="0"/>
    <n v="10.127162426370729"/>
    <n v="0.40348137639097825"/>
    <n v="0"/>
    <n v="0"/>
  </r>
  <r>
    <x v="2"/>
    <x v="0"/>
    <x v="0"/>
    <n v="15"/>
    <n v="4"/>
    <x v="1"/>
    <x v="0"/>
    <n v="35.091091059704553"/>
    <n v="81.725048542022705"/>
    <n v="3"/>
    <n v="35.055013999611148"/>
    <n v="1"/>
    <n v="34.853602083186423"/>
    <n v="6.0710990428924561"/>
    <n v="8"/>
    <n v="4"/>
    <n v="35.055013999611148"/>
    <n v="34.853602083186423"/>
    <n v="0.10280974174334595"/>
    <n v="0.67677854790568293"/>
    <n v="0.10280974174334595"/>
    <n v="0.10280974174334595"/>
    <n v="0.67677854790568293"/>
    <n v="0"/>
    <n v="0.10280974174334595"/>
    <n v="0"/>
    <n v="0"/>
    <n v="0"/>
  </r>
  <r>
    <x v="2"/>
    <x v="0"/>
    <x v="0"/>
    <n v="15"/>
    <n v="4"/>
    <x v="1"/>
    <x v="1"/>
    <n v="30.027386690490019"/>
    <n v="82.032718658447266"/>
    <n v="3"/>
    <n v="29.68351331577486"/>
    <n v="1"/>
    <n v="29.695251099577501"/>
    <n v="6.6680135726928711"/>
    <n v="8"/>
    <n v="4"/>
    <n v="29.68351331577486"/>
    <n v="29.695251099577501"/>
    <n v="1.1451991419022387"/>
    <n v="1.1061088809893298"/>
    <n v="1.1061088809893298"/>
    <n v="1.1451991419022387"/>
    <n v="1.1061088809893298"/>
    <n v="0"/>
    <n v="1.1451991419022387"/>
    <n v="0"/>
    <n v="0"/>
    <n v="0"/>
  </r>
  <r>
    <x v="2"/>
    <x v="0"/>
    <x v="0"/>
    <n v="15"/>
    <n v="4"/>
    <x v="1"/>
    <x v="2"/>
    <n v="25.325172884878299"/>
    <n v="80.055933713912964"/>
    <n v="3"/>
    <n v="24.441913880621801"/>
    <n v="1"/>
    <n v="24.937709960822719"/>
    <n v="6.0971853733062744"/>
    <n v="8"/>
    <n v="4"/>
    <n v="24.319637435234089"/>
    <n v="24.937709960822719"/>
    <n v="3.4876721603108716"/>
    <n v="1.529951743338086"/>
    <n v="1.529951743338086"/>
    <n v="3.9704978687218238"/>
    <n v="1.529951743338086"/>
    <n v="1"/>
    <n v="1.529951743338086"/>
    <n v="0.49032748227406953"/>
    <n v="0"/>
    <n v="0"/>
  </r>
  <r>
    <x v="2"/>
    <x v="0"/>
    <x v="0"/>
    <n v="15"/>
    <n v="4"/>
    <x v="1"/>
    <x v="3"/>
    <n v="20.969102052246811"/>
    <n v="79.350847721099854"/>
    <n v="3"/>
    <n v="19.375784868910419"/>
    <n v="1"/>
    <n v="20.526994463766702"/>
    <n v="6.1290051937103271"/>
    <n v="8"/>
    <n v="4"/>
    <n v="19.372065896607431"/>
    <n v="20.526994463766702"/>
    <n v="7.5984044493963943"/>
    <n v="2.1083763500151305"/>
    <n v="2.1083763500151305"/>
    <n v="7.6161399360840027"/>
    <n v="2.1083763500151305"/>
    <n v="1"/>
    <n v="2.1083763500151305"/>
    <n v="1.8117471164870842E-2"/>
    <n v="0"/>
    <n v="0"/>
  </r>
  <r>
    <x v="2"/>
    <x v="0"/>
    <x v="0"/>
    <n v="15"/>
    <n v="4"/>
    <x v="2"/>
    <x v="0"/>
    <n v="46.28948937655737"/>
    <n v="84.362987279891968"/>
    <n v="4"/>
    <n v="46.28933508886729"/>
    <n v="2"/>
    <n v="46.096675239503398"/>
    <n v="6.2923405170440674"/>
    <n v="8"/>
    <n v="4"/>
    <n v="46.28933508886729"/>
    <n v="40.409109048335573"/>
    <n v="3.3331041702547938E-4"/>
    <n v="0.41653977965810063"/>
    <n v="3.3331041702547938E-4"/>
    <n v="3.3331041702547938E-4"/>
    <n v="12.703489296211224"/>
    <n v="0"/>
    <n v="3.3331041702547938E-4"/>
    <n v="0"/>
    <n v="12.338343625905932"/>
    <n v="0"/>
  </r>
  <r>
    <x v="2"/>
    <x v="0"/>
    <x v="0"/>
    <n v="15"/>
    <n v="4"/>
    <x v="2"/>
    <x v="1"/>
    <n v="42.423131307500832"/>
    <n v="83.01250958442688"/>
    <n v="11"/>
    <n v="42.247196898826672"/>
    <n v="2"/>
    <n v="41.020643085241304"/>
    <n v="6.1345970630645752"/>
    <n v="8"/>
    <n v="4"/>
    <n v="41.841770137763383"/>
    <n v="36.423974307246333"/>
    <n v="0.41471339632831927"/>
    <n v="3.3059516802135591"/>
    <n v="0.41471339632831927"/>
    <n v="1.370387219942574"/>
    <n v="14.141240439726307"/>
    <n v="0"/>
    <n v="1.370387219942574"/>
    <n v="0.9883481354029684"/>
    <n v="11.205745284009925"/>
    <n v="0.95965363580027019"/>
  </r>
  <r>
    <x v="2"/>
    <x v="0"/>
    <x v="0"/>
    <n v="15"/>
    <n v="4"/>
    <x v="2"/>
    <x v="2"/>
    <n v="38.577234496008053"/>
    <n v="81.951739072799683"/>
    <n v="11"/>
    <n v="38.354423551650491"/>
    <n v="2"/>
    <n v="36.406068399548602"/>
    <n v="5.9570717811584473"/>
    <n v="8"/>
    <n v="4"/>
    <n v="37.176437939896267"/>
    <n v="32.606172027054242"/>
    <n v="0.57757106559988947"/>
    <n v="5.62810197471289"/>
    <n v="0.57757106559988947"/>
    <n v="3.6311482002597648"/>
    <n v="15.478202486421603"/>
    <n v="0"/>
    <n v="3.6311482002597648"/>
    <n v="3.2356847732803513"/>
    <n v="10.437535662437734"/>
    <n v="3.0713161681803767"/>
  </r>
  <r>
    <x v="2"/>
    <x v="0"/>
    <x v="0"/>
    <n v="15"/>
    <n v="4"/>
    <x v="2"/>
    <x v="3"/>
    <n v="34.775439309534249"/>
    <n v="81.55205249786377"/>
    <n v="11"/>
    <n v="34.41952463794469"/>
    <n v="2"/>
    <n v="32.192761077828933"/>
    <n v="6.5791974067687988"/>
    <n v="8"/>
    <n v="4"/>
    <n v="32.272580905454681"/>
    <n v="28.958424269088621"/>
    <n v="1.0234656374045563"/>
    <n v="7.4267307127799036"/>
    <n v="1.0234656374045563"/>
    <n v="7.1972013978077012"/>
    <n v="16.7273660834841"/>
    <n v="0"/>
    <n v="7.1972013978077012"/>
    <n v="6.6690263916772352"/>
    <n v="10.046782880539537"/>
    <n v="6.2375751991739596"/>
  </r>
  <r>
    <x v="2"/>
    <x v="0"/>
    <x v="0"/>
    <n v="15"/>
    <n v="4"/>
    <x v="3"/>
    <x v="0"/>
    <n v="54.361506564500083"/>
    <n v="84.025995254516602"/>
    <n v="4"/>
    <n v="54.361506407818077"/>
    <n v="2"/>
    <n v="54.3612916104031"/>
    <n v="6.1022078990936279"/>
    <n v="8"/>
    <n v="4"/>
    <n v="54.361506407818077"/>
    <n v="54.3612916104031"/>
    <n v="2.8822233955240274E-7"/>
    <n v="3.954160040200935E-4"/>
    <n v="2.8822233955240274E-7"/>
    <n v="2.8822233955240274E-7"/>
    <n v="3.954160040200935E-4"/>
    <n v="0"/>
    <n v="2.8822233955240274E-7"/>
    <n v="0"/>
    <n v="0"/>
    <n v="0"/>
  </r>
  <r>
    <x v="2"/>
    <x v="0"/>
    <x v="0"/>
    <n v="15"/>
    <n v="4"/>
    <x v="3"/>
    <x v="1"/>
    <n v="51.12165530003022"/>
    <n v="84.039717674255371"/>
    <n v="9"/>
    <n v="51.056377901744092"/>
    <n v="1"/>
    <n v="49.691324223819883"/>
    <n v="6.5466101169586182"/>
    <n v="8"/>
    <n v="4"/>
    <n v="50.707570063379073"/>
    <n v="49.677420581336087"/>
    <n v="0.12769030639367632"/>
    <n v="2.7978966405054786"/>
    <n v="0.12769030639367632"/>
    <n v="0.80999966495784015"/>
    <n v="2.8250938085200841"/>
    <n v="0"/>
    <n v="0.80999966495784015"/>
    <n v="0.70194917083295516"/>
    <n v="2.7980020055758593E-2"/>
    <n v="0.68318171538977057"/>
  </r>
  <r>
    <x v="2"/>
    <x v="0"/>
    <x v="0"/>
    <n v="15"/>
    <n v="4"/>
    <x v="3"/>
    <x v="2"/>
    <n v="47.881824836727532"/>
    <n v="83.945053339004517"/>
    <n v="9"/>
    <n v="47.714571961810812"/>
    <n v="1"/>
    <n v="46.506962953555053"/>
    <n v="6.4928669929504386"/>
    <n v="8"/>
    <n v="4"/>
    <n v="46.831752213699303"/>
    <n v="46.506962953555053"/>
    <n v="0.34930346846018567"/>
    <n v="2.8713648401259282"/>
    <n v="0.34930346846018567"/>
    <n v="2.1930505502012005"/>
    <n v="2.8713648401259282"/>
    <n v="0"/>
    <n v="2.1930505502012005"/>
    <n v="1.8982528465536459"/>
    <n v="0"/>
    <n v="1.8502099291974967"/>
  </r>
  <r>
    <x v="2"/>
    <x v="0"/>
    <x v="0"/>
    <n v="15"/>
    <n v="4"/>
    <x v="3"/>
    <x v="3"/>
    <n v="44.642011677828357"/>
    <n v="84.900073051452637"/>
    <n v="9"/>
    <n v="44.330624939156593"/>
    <n v="1"/>
    <n v="43.348507826330582"/>
    <n v="6.4370632171630859"/>
    <n v="8"/>
    <n v="4"/>
    <n v="43.252953941299893"/>
    <n v="43.348507826330582"/>
    <n v="0.69751950453974709"/>
    <n v="2.8975035014835564"/>
    <n v="0.69751950453974709"/>
    <n v="3.1115482576210733"/>
    <n v="2.8975035014835564"/>
    <n v="0"/>
    <n v="3.1115482576210733"/>
    <n v="2.4860625010997612"/>
    <n v="0"/>
    <n v="2.2154371028469773"/>
  </r>
  <r>
    <x v="2"/>
    <x v="0"/>
    <x v="1"/>
    <n v="15"/>
    <n v="4"/>
    <x v="0"/>
    <x v="0"/>
    <n v="29.621482303756562"/>
    <n v="127.9444274902344"/>
    <n v="3"/>
    <n v="29.533890386484359"/>
    <n v="2"/>
    <n v="28.8176059117379"/>
    <n v="14.05708432197571"/>
    <n v="8"/>
    <n v="4"/>
    <n v="29.533890386484359"/>
    <n v="28.29212507427421"/>
    <n v="0.29570403119594907"/>
    <n v="2.7138290507383389"/>
    <n v="0.29570403119594907"/>
    <n v="0.29570403119594907"/>
    <n v="4.4878146739934204"/>
    <n v="0"/>
    <n v="0.29570403119594907"/>
    <n v="0"/>
    <n v="1.8234715231831671"/>
    <n v="0"/>
  </r>
  <r>
    <x v="2"/>
    <x v="0"/>
    <x v="1"/>
    <n v="15"/>
    <n v="4"/>
    <x v="0"/>
    <x v="1"/>
    <n v="25.04427759697818"/>
    <n v="126.7070617675781"/>
    <n v="3"/>
    <n v="24.409530656650951"/>
    <n v="1"/>
    <n v="23.789445257990192"/>
    <n v="14.464541435241699"/>
    <n v="8"/>
    <n v="4"/>
    <n v="24.409530656650951"/>
    <n v="23.789445257990192"/>
    <n v="2.5344989004746425"/>
    <n v="5.0104553191001013"/>
    <n v="2.5344989004746425"/>
    <n v="2.5344989004746425"/>
    <n v="5.0104553191001013"/>
    <n v="1"/>
    <n v="5.0104553191001013"/>
    <n v="0"/>
    <n v="0"/>
    <n v="0"/>
  </r>
  <r>
    <x v="2"/>
    <x v="0"/>
    <x v="1"/>
    <n v="15"/>
    <n v="4"/>
    <x v="0"/>
    <x v="2"/>
    <n v="20.685538605999589"/>
    <n v="125.25380253791811"/>
    <n v="3"/>
    <n v="19.361437563804781"/>
    <n v="1"/>
    <n v="19.520083300291951"/>
    <n v="14.471740961074831"/>
    <n v="8"/>
    <n v="4"/>
    <n v="19.361437563804781"/>
    <n v="19.520083300291951"/>
    <n v="6.4010953130839372"/>
    <n v="5.634154990625249"/>
    <n v="5.634154990625249"/>
    <n v="6.4010953130839372"/>
    <n v="5.634154990625249"/>
    <n v="1"/>
    <n v="5.634154990625249"/>
    <n v="0"/>
    <n v="0"/>
    <n v="0"/>
  </r>
  <r>
    <x v="2"/>
    <x v="0"/>
    <x v="1"/>
    <n v="15"/>
    <n v="4"/>
    <x v="0"/>
    <x v="3"/>
    <n v="16.50687646883809"/>
    <n v="124.0029735565186"/>
    <n v="5"/>
    <n v="14.600196030353541"/>
    <n v="1"/>
    <n v="15.475596492765289"/>
    <n v="13.027749538421631"/>
    <n v="7"/>
    <n v="4"/>
    <n v="14.543233252501929"/>
    <n v="15.475596492765289"/>
    <n v="11.550825149046261"/>
    <n v="6.2475779595229017"/>
    <n v="6.2475779595229017"/>
    <n v="11.895910289527842"/>
    <n v="6.2475779595229017"/>
    <n v="1"/>
    <n v="6.2475779595229017"/>
    <n v="0.36808130709689091"/>
    <n v="0"/>
    <n v="0"/>
  </r>
  <r>
    <x v="2"/>
    <x v="0"/>
    <x v="1"/>
    <n v="15"/>
    <n v="4"/>
    <x v="1"/>
    <x v="0"/>
    <n v="36.875540178392512"/>
    <n v="129.3167915344238"/>
    <n v="3"/>
    <n v="36.875400236267218"/>
    <n v="2"/>
    <n v="36.260944663348234"/>
    <n v="15.103155374526979"/>
    <n v="8"/>
    <n v="4"/>
    <n v="36.875400236267218"/>
    <n v="36.260944663348234"/>
    <n v="3.7949850935637964E-4"/>
    <n v="1.6666752868461179"/>
    <n v="3.7949850935637964E-4"/>
    <n v="3.7949850935637964E-4"/>
    <n v="1.6666752868461179"/>
    <n v="0"/>
    <n v="3.7949850935637964E-4"/>
    <n v="0"/>
    <n v="0"/>
    <n v="0"/>
  </r>
  <r>
    <x v="2"/>
    <x v="0"/>
    <x v="1"/>
    <n v="15"/>
    <n v="4"/>
    <x v="1"/>
    <x v="1"/>
    <n v="33.654475353490433"/>
    <n v="129.355254650116"/>
    <n v="3"/>
    <n v="33.142623551320433"/>
    <n v="1"/>
    <n v="32.626292036156748"/>
    <n v="15.843665599823"/>
    <n v="8"/>
    <n v="4"/>
    <n v="32.818544110118467"/>
    <n v="32.626292036156748"/>
    <n v="1.5209026341779348"/>
    <n v="3.055116166673649"/>
    <n v="1.5209026341779348"/>
    <n v="2.4838635414510155"/>
    <n v="3.055116166673649"/>
    <n v="0"/>
    <n v="2.4838635414510155"/>
    <n v="0.99330760860847755"/>
    <n v="0"/>
    <n v="0.97783279196391526"/>
  </r>
  <r>
    <x v="2"/>
    <x v="0"/>
    <x v="1"/>
    <n v="15"/>
    <n v="4"/>
    <x v="1"/>
    <x v="2"/>
    <n v="30.304705986689889"/>
    <n v="129.797696352005"/>
    <n v="4"/>
    <n v="29.19268701830336"/>
    <n v="1"/>
    <n v="29.31555245584579"/>
    <n v="15.72159075737"/>
    <n v="8"/>
    <n v="4"/>
    <n v="29.19268701830336"/>
    <n v="29.31555245584579"/>
    <n v="3.6694596835057181"/>
    <n v="3.2640261591006516"/>
    <n v="3.2640261591006516"/>
    <n v="3.6694596835057181"/>
    <n v="3.2640261591006516"/>
    <n v="0"/>
    <n v="3.6694596835057181"/>
    <n v="0"/>
    <n v="0"/>
    <n v="0"/>
  </r>
  <r>
    <x v="2"/>
    <x v="0"/>
    <x v="1"/>
    <n v="15"/>
    <n v="4"/>
    <x v="1"/>
    <x v="3"/>
    <n v="26.896841217659048"/>
    <n v="127.97481465339661"/>
    <n v="4"/>
    <n v="25.244255411049441"/>
    <n v="1"/>
    <n v="25.946364715143819"/>
    <n v="14.96701264381409"/>
    <n v="8"/>
    <n v="4"/>
    <n v="25.06908329681616"/>
    <n v="25.946364715143819"/>
    <n v="6.1441631500007032"/>
    <n v="3.5337848590606868"/>
    <n v="3.5337848590606868"/>
    <n v="6.7954370777297033"/>
    <n v="3.5337848590606868"/>
    <n v="0"/>
    <n v="6.7954370777297033"/>
    <n v="0.67513162694055473"/>
    <n v="0"/>
    <n v="0"/>
  </r>
  <r>
    <x v="2"/>
    <x v="0"/>
    <x v="1"/>
    <n v="15"/>
    <n v="4"/>
    <x v="2"/>
    <x v="0"/>
    <n v="49.315566517049817"/>
    <n v="135.15695714950559"/>
    <n v="4"/>
    <n v="49.315566505215841"/>
    <n v="3"/>
    <n v="49.269590930390841"/>
    <n v="14.84902787208557"/>
    <n v="8"/>
    <n v="4"/>
    <n v="49.315566505215841"/>
    <n v="43.101350300741871"/>
    <n v="2.3996430362724112E-8"/>
    <n v="9.322733146151907E-2"/>
    <n v="2.3996430362724112E-8"/>
    <n v="2.3996430362724112E-8"/>
    <n v="12.600922295315236"/>
    <n v="0"/>
    <n v="2.3996430362724112E-8"/>
    <n v="0"/>
    <n v="12.519366435097048"/>
    <n v="0"/>
  </r>
  <r>
    <x v="2"/>
    <x v="0"/>
    <x v="1"/>
    <n v="15"/>
    <n v="4"/>
    <x v="2"/>
    <x v="1"/>
    <n v="46.575158428732067"/>
    <n v="131.85297966003421"/>
    <n v="5"/>
    <n v="46.491711376198339"/>
    <n v="3"/>
    <n v="44.409134219420153"/>
    <n v="15.979200601577761"/>
    <n v="9"/>
    <n v="4"/>
    <n v="46.425816448468439"/>
    <n v="40.264220946202592"/>
    <n v="0.179166438395301"/>
    <n v="4.6505997668828121"/>
    <n v="0.179166438395301"/>
    <n v="0.32064728344863691"/>
    <n v="13.550007547878309"/>
    <n v="0"/>
    <n v="0.32064728344863691"/>
    <n v="0.14838147351470821"/>
    <n v="9.3334701206694248"/>
    <n v="0.14173478622177665"/>
  </r>
  <r>
    <x v="2"/>
    <x v="0"/>
    <x v="1"/>
    <n v="15"/>
    <n v="4"/>
    <x v="2"/>
    <x v="2"/>
    <n v="43.643260247931877"/>
    <n v="131.20796155929571"/>
    <n v="6"/>
    <n v="43.50102955547775"/>
    <n v="3"/>
    <n v="39.99053720944643"/>
    <n v="14.15616154670715"/>
    <n v="8"/>
    <n v="4"/>
    <n v="43.418262146558313"/>
    <n v="38.132578349410608"/>
    <n v="0.32589383021830348"/>
    <n v="8.3695008524449985"/>
    <n v="0.32589383021830348"/>
    <n v="0.51553916938234901"/>
    <n v="12.626650408827796"/>
    <n v="0"/>
    <n v="0.51553916938234901"/>
    <n v="0.20696748454753547"/>
    <n v="4.6459962523257659"/>
    <n v="0.19026540237141398"/>
  </r>
  <r>
    <x v="2"/>
    <x v="0"/>
    <x v="1"/>
    <n v="15"/>
    <n v="4"/>
    <x v="2"/>
    <x v="3"/>
    <n v="40.583563527591998"/>
    <n v="130.646763086319"/>
    <n v="10"/>
    <n v="40.433958383947619"/>
    <n v="3"/>
    <n v="35.956166026427063"/>
    <n v="14.797857522964479"/>
    <n v="9"/>
    <n v="4"/>
    <n v="39.995322412082153"/>
    <n v="35.333251904960917"/>
    <n v="0.3686348133097419"/>
    <n v="11.402146827295871"/>
    <n v="0.3686348133097419"/>
    <n v="1.4494565394926722"/>
    <n v="12.937039447168047"/>
    <n v="0"/>
    <n v="1.4494565394926722"/>
    <n v="1.2199186407779887"/>
    <n v="1.732426424464488"/>
    <n v="1.0848207531410172"/>
  </r>
  <r>
    <x v="2"/>
    <x v="0"/>
    <x v="1"/>
    <n v="15"/>
    <n v="4"/>
    <x v="3"/>
    <x v="0"/>
    <n v="54.805208040643492"/>
    <n v="135.4418785572052"/>
    <n v="4"/>
    <n v="54.805208040534737"/>
    <n v="3"/>
    <n v="54.80518677860195"/>
    <n v="13.730247735977169"/>
    <n v="8"/>
    <n v="4"/>
    <n v="54.805208040534737"/>
    <n v="54.80518677860195"/>
    <n v="1.9844039466976904E-10"/>
    <n v="3.8795658848235067E-5"/>
    <n v="1.9844039466976904E-10"/>
    <n v="1.9844039466976904E-10"/>
    <n v="3.8795658848235067E-5"/>
    <n v="0"/>
    <n v="1.9844039466976904E-10"/>
    <n v="0"/>
    <n v="0"/>
    <n v="0"/>
  </r>
  <r>
    <x v="2"/>
    <x v="0"/>
    <x v="1"/>
    <n v="15"/>
    <n v="4"/>
    <x v="3"/>
    <x v="1"/>
    <n v="52.880728804802153"/>
    <n v="133.64228534698489"/>
    <n v="5"/>
    <n v="52.872402003589663"/>
    <n v="2"/>
    <n v="52.30237045998075"/>
    <n v="15.267082691192631"/>
    <n v="9"/>
    <n v="4"/>
    <n v="52.830842739949802"/>
    <n v="52.30237045998075"/>
    <n v="1.5746381339082911E-2"/>
    <n v="1.0937034301404747"/>
    <n v="1.5746381339082911E-2"/>
    <n v="9.4336946520717405E-2"/>
    <n v="1.0937034301404747"/>
    <n v="0"/>
    <n v="9.4336946520717405E-2"/>
    <n v="7.9459617746504507E-2"/>
    <n v="0"/>
    <n v="7.8602942300672884E-2"/>
  </r>
  <r>
    <x v="2"/>
    <x v="0"/>
    <x v="1"/>
    <n v="15"/>
    <n v="4"/>
    <x v="3"/>
    <x v="2"/>
    <n v="50.901561719803837"/>
    <n v="132.4594855308533"/>
    <n v="6"/>
    <n v="50.877339560260637"/>
    <n v="2"/>
    <n v="50.325854107860337"/>
    <n v="13.590733528137211"/>
    <n v="8"/>
    <n v="4"/>
    <n v="50.854971137138527"/>
    <n v="50.325854107860337"/>
    <n v="4.7586279722682936E-2"/>
    <n v="1.1310215099343686"/>
    <n v="4.7586279722682936E-2"/>
    <n v="9.1530752871150728E-2"/>
    <n v="1.1310215099343686"/>
    <n v="0"/>
    <n v="9.1530752871150728E-2"/>
    <n v="4.4447180318428536E-2"/>
    <n v="0"/>
    <n v="4.396539464414434E-2"/>
  </r>
  <r>
    <x v="2"/>
    <x v="0"/>
    <x v="1"/>
    <n v="15"/>
    <n v="4"/>
    <x v="3"/>
    <x v="3"/>
    <n v="48.890229996874119"/>
    <n v="137.53108692169189"/>
    <n v="7"/>
    <n v="48.834961314201387"/>
    <n v="2"/>
    <n v="48.351236762359257"/>
    <n v="13.448990821838381"/>
    <n v="7"/>
    <n v="4"/>
    <n v="48.703658261840367"/>
    <n v="48.351236762359257"/>
    <n v="0.11304647713104672"/>
    <n v="1.1024559192078331"/>
    <n v="0.11304647713104672"/>
    <n v="0.38161353514941676"/>
    <n v="1.1024559192078331"/>
    <n v="0"/>
    <n v="0.38161353514941676"/>
    <n v="0.27156089720384774"/>
    <n v="0"/>
    <n v="0.26887100722005908"/>
  </r>
  <r>
    <x v="2"/>
    <x v="0"/>
    <x v="2"/>
    <n v="15"/>
    <n v="4"/>
    <x v="0"/>
    <x v="0"/>
    <n v="32.190338540751668"/>
    <n v="193.5748522281647"/>
    <n v="3"/>
    <n v="32.187056733619983"/>
    <n v="3"/>
    <n v="31.782456265783821"/>
    <n v="32.23691987991333"/>
    <n v="8"/>
    <n v="5"/>
    <n v="32.187056733619983"/>
    <n v="30.476852934453198"/>
    <n v="1.0195006577923124E-2"/>
    <n v="1.2670953256719686"/>
    <n v="1.0195006577923124E-2"/>
    <n v="1.0195006577923124E-2"/>
    <n v="5.3229810060222444"/>
    <n v="0"/>
    <n v="1.0195006577923124E-2"/>
    <n v="0"/>
    <n v="4.1079371600872845"/>
    <n v="0"/>
  </r>
  <r>
    <x v="2"/>
    <x v="0"/>
    <x v="2"/>
    <n v="15"/>
    <n v="4"/>
    <x v="0"/>
    <x v="1"/>
    <n v="28.735259627445561"/>
    <n v="192.0273668766022"/>
    <n v="4"/>
    <n v="28.31199796478916"/>
    <n v="1"/>
    <n v="27.081078262044809"/>
    <n v="30.499570369720459"/>
    <n v="8"/>
    <n v="5"/>
    <n v="28.291978843176949"/>
    <n v="27.040260769592599"/>
    <n v="1.4729696830445067"/>
    <n v="5.7566257860458458"/>
    <n v="1.4729696830445067"/>
    <n v="1.542637129491"/>
    <n v="5.8986725014102124"/>
    <n v="0"/>
    <n v="1.542637129491"/>
    <n v="7.3922911851959025E-2"/>
    <n v="0.15072329121184458"/>
    <n v="7.0708968109946327E-2"/>
  </r>
  <r>
    <x v="2"/>
    <x v="0"/>
    <x v="2"/>
    <n v="15"/>
    <n v="4"/>
    <x v="0"/>
    <x v="2"/>
    <n v="25.134631873746951"/>
    <n v="191.35919570922849"/>
    <n v="5"/>
    <n v="24.415127677665101"/>
    <n v="1"/>
    <n v="23.660445934447559"/>
    <n v="28.572710037231449"/>
    <n v="7"/>
    <n v="5"/>
    <n v="24.280163432839139"/>
    <n v="23.620418945180031"/>
    <n v="2.862600891455148"/>
    <n v="5.8651582673035891"/>
    <n v="2.862600891455148"/>
    <n v="3.3995661651217661"/>
    <n v="6.0244086174522842"/>
    <n v="1"/>
    <n v="6.0244086174522842"/>
    <n v="0.57042139104177247"/>
    <n v="0.16917259031560239"/>
    <n v="0.55278942878282478"/>
  </r>
  <r>
    <x v="2"/>
    <x v="0"/>
    <x v="2"/>
    <n v="15"/>
    <n v="4"/>
    <x v="0"/>
    <x v="3"/>
    <n v="21.577804865656599"/>
    <n v="187.5036156177521"/>
    <n v="5"/>
    <n v="20.26808457081453"/>
    <n v="2"/>
    <n v="20.26082256677029"/>
    <n v="27.773494005203251"/>
    <n v="7"/>
    <n v="5"/>
    <n v="20.014028693069079"/>
    <n v="20.26082256677029"/>
    <n v="6.0697568774784427"/>
    <n v="6.1034118488226206"/>
    <n v="6.0697568774784427"/>
    <n v="7.2471513313035762"/>
    <n v="6.1034118488226206"/>
    <n v="1"/>
    <n v="6.1034118488226206"/>
    <n v="1.2539267688081277"/>
    <n v="0"/>
    <n v="3.5829750062798586E-2"/>
  </r>
  <r>
    <x v="2"/>
    <x v="0"/>
    <x v="2"/>
    <n v="15"/>
    <n v="4"/>
    <x v="1"/>
    <x v="0"/>
    <n v="37.557651597466801"/>
    <n v="194.7063658237457"/>
    <n v="3"/>
    <n v="37.557651405848617"/>
    <n v="3"/>
    <n v="36.565497497755238"/>
    <n v="31.130594730377201"/>
    <n v="8"/>
    <n v="5"/>
    <n v="37.557651405848617"/>
    <n v="36.565497497755238"/>
    <n v="5.1019745985324805E-7"/>
    <n v="2.641683006022884"/>
    <n v="5.1019745985324805E-7"/>
    <n v="5.1019745985324805E-7"/>
    <n v="2.641683006022884"/>
    <n v="0"/>
    <n v="5.1019745985324805E-7"/>
    <n v="0"/>
    <n v="0"/>
    <n v="0"/>
  </r>
  <r>
    <x v="2"/>
    <x v="0"/>
    <x v="2"/>
    <n v="15"/>
    <n v="4"/>
    <x v="1"/>
    <x v="1"/>
    <n v="35.725152585131063"/>
    <n v="194.18347144126889"/>
    <n v="3"/>
    <n v="35.621319988854289"/>
    <n v="2"/>
    <n v="34.608364034703811"/>
    <n v="32.082169771194458"/>
    <n v="8"/>
    <n v="5"/>
    <n v="35.621319988854289"/>
    <n v="34.608364034703811"/>
    <n v="0.29064283498677018"/>
    <n v="3.1260567684518814"/>
    <n v="0.29064283498677018"/>
    <n v="0.29064283498677018"/>
    <n v="3.1260567684518814"/>
    <n v="0"/>
    <n v="0.29064283498677018"/>
    <n v="0"/>
    <n v="0"/>
    <n v="0"/>
  </r>
  <r>
    <x v="2"/>
    <x v="0"/>
    <x v="2"/>
    <n v="15"/>
    <n v="4"/>
    <x v="1"/>
    <x v="2"/>
    <n v="33.65956983368519"/>
    <n v="193.75827550888059"/>
    <n v="3"/>
    <n v="33.208567966997009"/>
    <n v="2"/>
    <n v="32.51421158766076"/>
    <n v="31.069827318191528"/>
    <n v="8"/>
    <n v="5"/>
    <n v="33.123825452857901"/>
    <n v="32.51421158766076"/>
    <n v="1.3398919502436284"/>
    <n v="3.4027714901994952"/>
    <n v="1.3398919502436284"/>
    <n v="1.5916554592778451"/>
    <n v="3.4027714901994952"/>
    <n v="0"/>
    <n v="1.5916554592778451"/>
    <n v="0.26063222818931436"/>
    <n v="0"/>
    <n v="0.25518268123854787"/>
  </r>
  <r>
    <x v="2"/>
    <x v="0"/>
    <x v="2"/>
    <n v="15"/>
    <n v="4"/>
    <x v="1"/>
    <x v="3"/>
    <n v="31.390972146787512"/>
    <n v="192.26888918876651"/>
    <n v="4"/>
    <n v="30.525243187887821"/>
    <n v="2"/>
    <n v="30.20043225481735"/>
    <n v="32.367772817611687"/>
    <n v="8"/>
    <n v="5"/>
    <n v="30.135359103676869"/>
    <n v="30.20043225481735"/>
    <n v="2.7578915200569472"/>
    <n v="3.7926187389261803"/>
    <n v="2.7578915200569472"/>
    <n v="3.9999176745443337"/>
    <n v="3.7926187389261803"/>
    <n v="0"/>
    <n v="3.9999176745443337"/>
    <n v="1.2909884233486757"/>
    <n v="0"/>
    <n v="1.0640732035162048"/>
  </r>
  <r>
    <x v="2"/>
    <x v="0"/>
    <x v="2"/>
    <n v="15"/>
    <n v="4"/>
    <x v="2"/>
    <x v="0"/>
    <n v="51.122532810071831"/>
    <n v="197.80726361274719"/>
    <n v="4"/>
    <n v="51.122532810061657"/>
    <n v="4"/>
    <n v="51.11046132894873"/>
    <n v="31.980864286422729"/>
    <n v="8"/>
    <n v="5"/>
    <n v="51.122532810061657"/>
    <n v="45.444455096287193"/>
    <n v="1.990310615846488E-11"/>
    <n v="2.3612838526503591E-2"/>
    <n v="1.990310615846488E-11"/>
    <n v="1.990310615846488E-11"/>
    <n v="11.106800468747473"/>
    <n v="0"/>
    <n v="1.990310615846488E-11"/>
    <n v="0"/>
    <n v="11.085805303526653"/>
    <n v="0"/>
  </r>
  <r>
    <x v="2"/>
    <x v="0"/>
    <x v="2"/>
    <n v="15"/>
    <n v="4"/>
    <x v="2"/>
    <x v="1"/>
    <n v="49.056517567188337"/>
    <n v="198.63638114929199"/>
    <n v="5"/>
    <n v="49.046060635416737"/>
    <n v="4"/>
    <n v="46.40678856725269"/>
    <n v="31.016385316848751"/>
    <n v="8"/>
    <n v="5"/>
    <n v="49.043910545520333"/>
    <n v="43.569223821107563"/>
    <n v="2.1316090685153038E-2"/>
    <n v="5.401380145475164"/>
    <n v="2.1316090685153038E-2"/>
    <n v="2.5698973945178057E-2"/>
    <n v="11.185656908004765"/>
    <n v="0"/>
    <n v="2.5698973945178057E-2"/>
    <n v="4.6331365793339041E-3"/>
    <n v="6.1145466724829056"/>
    <n v="4.3838177185853804E-3"/>
  </r>
  <r>
    <x v="2"/>
    <x v="0"/>
    <x v="2"/>
    <n v="15"/>
    <n v="4"/>
    <x v="2"/>
    <x v="2"/>
    <n v="46.882926401793142"/>
    <n v="198.08416938781741"/>
    <n v="5"/>
    <n v="46.846047740022392"/>
    <n v="4"/>
    <n v="42.130722420256312"/>
    <n v="34.193267583847053"/>
    <n v="9"/>
    <n v="5"/>
    <n v="46.765928368046282"/>
    <n v="41.50644484444674"/>
    <n v="7.8661177108900429E-2"/>
    <n v="10.136321143458041"/>
    <n v="7.8661177108900429E-2"/>
    <n v="0.24955360666732035"/>
    <n v="11.467888141770874"/>
    <n v="0"/>
    <n v="0.24955360666732035"/>
    <n v="0.19016852162399442"/>
    <n v="1.481763283293289"/>
    <n v="0.17102696137941453"/>
  </r>
  <r>
    <x v="2"/>
    <x v="0"/>
    <x v="2"/>
    <n v="15"/>
    <n v="4"/>
    <x v="2"/>
    <x v="3"/>
    <n v="44.600098060501423"/>
    <n v="196.9407958984375"/>
    <n v="5"/>
    <n v="44.450510988533843"/>
    <n v="2"/>
    <n v="39.268202765751482"/>
    <n v="34.811721324920647"/>
    <n v="9"/>
    <n v="5"/>
    <n v="44.450510988533843"/>
    <n v="39.268202765751482"/>
    <n v="0.33539628492444379"/>
    <n v="11.954895900715417"/>
    <n v="0.33539628492444379"/>
    <n v="0.33539628492444379"/>
    <n v="11.954895900715417"/>
    <n v="0"/>
    <n v="0.33539628492444379"/>
    <n v="0"/>
    <n v="0"/>
    <n v="0"/>
  </r>
  <r>
    <x v="2"/>
    <x v="0"/>
    <x v="2"/>
    <n v="15"/>
    <n v="4"/>
    <x v="3"/>
    <x v="0"/>
    <n v="54.930488603184571"/>
    <n v="205.67165803909299"/>
    <n v="4"/>
    <n v="54.930488603184607"/>
    <n v="4"/>
    <n v="54.930485950140643"/>
    <n v="29.961043834686279"/>
    <n v="8"/>
    <n v="5"/>
    <n v="54.930488603184607"/>
    <n v="54.930485950140643"/>
    <n v="-6.4676535183678191E-14"/>
    <n v="4.8298203711823266E-6"/>
    <n v="-6.4676535183678191E-14"/>
    <n v="-6.4676535183678191E-14"/>
    <n v="4.8298203711823266E-6"/>
    <n v="0"/>
    <n v="-6.4676535183678191E-14"/>
    <n v="0"/>
    <n v="0"/>
    <n v="0"/>
  </r>
  <r>
    <x v="2"/>
    <x v="0"/>
    <x v="2"/>
    <n v="15"/>
    <n v="4"/>
    <x v="3"/>
    <x v="1"/>
    <n v="53.753866099113957"/>
    <n v="198.69128346443179"/>
    <n v="5"/>
    <n v="53.753668339430213"/>
    <n v="3"/>
    <n v="53.509361408177561"/>
    <n v="30.015212535858151"/>
    <n v="8"/>
    <n v="5"/>
    <n v="53.745806318357793"/>
    <n v="53.509361408177561"/>
    <n v="3.678985310169719E-4"/>
    <n v="0.45485973136437441"/>
    <n v="3.678985310169719E-4"/>
    <n v="1.4993862471774741E-2"/>
    <n v="0.45485973136437441"/>
    <n v="0"/>
    <n v="1.4993862471774741E-2"/>
    <n v="1.4692795551131564E-2"/>
    <n v="0"/>
    <n v="1.4626017749662216E-2"/>
  </r>
  <r>
    <x v="2"/>
    <x v="0"/>
    <x v="2"/>
    <n v="15"/>
    <n v="4"/>
    <x v="3"/>
    <x v="2"/>
    <n v="52.56060008841245"/>
    <n v="199.36113309860229"/>
    <n v="5"/>
    <n v="52.558595315234243"/>
    <n v="3"/>
    <n v="52.291146269576018"/>
    <n v="31.896790981292721"/>
    <n v="9"/>
    <n v="5"/>
    <n v="52.558595315234243"/>
    <n v="52.291146269576018"/>
    <n v="3.8142128796758252E-3"/>
    <n v="0.51265361959943823"/>
    <n v="3.8142128796758252E-3"/>
    <n v="3.8142128796758252E-3"/>
    <n v="0.51265361959943823"/>
    <n v="0"/>
    <n v="3.8142128796758252E-3"/>
    <n v="0"/>
    <n v="0"/>
    <n v="0"/>
  </r>
  <r>
    <x v="2"/>
    <x v="0"/>
    <x v="2"/>
    <n v="15"/>
    <n v="4"/>
    <x v="3"/>
    <x v="3"/>
    <n v="51.350587347009593"/>
    <n v="198.11876893043521"/>
    <n v="5"/>
    <n v="51.333322090285037"/>
    <n v="3"/>
    <n v="51.071942954670469"/>
    <n v="32.534724712371833"/>
    <n v="9"/>
    <n v="5"/>
    <n v="51.333322090285037"/>
    <n v="51.071942954670469"/>
    <n v="3.3622315958888073E-2"/>
    <n v="0.54263136360279918"/>
    <n v="3.3622315958888073E-2"/>
    <n v="3.3622315958888073E-2"/>
    <n v="0.54263136360279918"/>
    <n v="0"/>
    <n v="3.3622315958888073E-2"/>
    <n v="0"/>
    <n v="0"/>
    <n v="0"/>
  </r>
  <r>
    <x v="2"/>
    <x v="0"/>
    <x v="3"/>
    <n v="15"/>
    <n v="4"/>
    <x v="0"/>
    <x v="0"/>
    <n v="33.728246039669877"/>
    <n v="272.30563116073608"/>
    <n v="3"/>
    <n v="33.728241219687163"/>
    <n v="4"/>
    <n v="33.544096084490853"/>
    <n v="72.991063356399536"/>
    <n v="8"/>
    <n v="4"/>
    <n v="33.728241219687163"/>
    <n v="32.000646724069568"/>
    <n v="1.4290641463332589E-5"/>
    <n v="0.54598141558393931"/>
    <n v="1.4290641463332589E-5"/>
    <n v="1.4290641463332589E-5"/>
    <n v="5.1221143061171102"/>
    <n v="0"/>
    <n v="1.4290641463332589E-5"/>
    <n v="0"/>
    <n v="4.601254887100386"/>
    <n v="0"/>
  </r>
  <r>
    <x v="2"/>
    <x v="0"/>
    <x v="3"/>
    <n v="15"/>
    <n v="4"/>
    <x v="0"/>
    <x v="1"/>
    <n v="31.26956186302759"/>
    <n v="269.58067440986628"/>
    <n v="3"/>
    <n v="31.111250456430689"/>
    <n v="2"/>
    <n v="29.63325432341491"/>
    <n v="69.991648197174072"/>
    <n v="8"/>
    <n v="4"/>
    <n v="31.111250456430689"/>
    <n v="29.63325432341491"/>
    <n v="0.50627958041230214"/>
    <n v="5.2329084327446642"/>
    <n v="0.50627958041230214"/>
    <n v="0.50627958041230214"/>
    <n v="5.2329084327446642"/>
    <n v="0"/>
    <n v="0.50627958041230214"/>
    <n v="0"/>
    <n v="0"/>
    <n v="0"/>
  </r>
  <r>
    <x v="2"/>
    <x v="0"/>
    <x v="3"/>
    <n v="15"/>
    <n v="4"/>
    <x v="0"/>
    <x v="2"/>
    <n v="28.57586928016913"/>
    <n v="270.28468728065491"/>
    <n v="4"/>
    <n v="28.065153698932399"/>
    <n v="2"/>
    <n v="27.037513091942252"/>
    <n v="67.290460348129272"/>
    <n v="8"/>
    <n v="4"/>
    <n v="27.965808759428221"/>
    <n v="27.037513091942252"/>
    <n v="1.7872267549570351"/>
    <n v="5.3834099433484424"/>
    <n v="1.7872267549570351"/>
    <n v="2.1348800092820768"/>
    <n v="5.3834099433484424"/>
    <n v="0"/>
    <n v="2.1348800092820768"/>
    <n v="0.36743371761430516"/>
    <n v="0"/>
    <n v="0.3539796737616191"/>
  </r>
  <r>
    <x v="2"/>
    <x v="0"/>
    <x v="3"/>
    <n v="15"/>
    <n v="4"/>
    <x v="0"/>
    <x v="3"/>
    <n v="25.71297588168332"/>
    <n v="271.73321151733398"/>
    <n v="5"/>
    <n v="24.682090850282659"/>
    <n v="2"/>
    <n v="24.255766517080321"/>
    <n v="63.906310558319092"/>
    <n v="7"/>
    <n v="4"/>
    <n v="24.536833790907451"/>
    <n v="24.255766517080321"/>
    <n v="4.0092015647827592"/>
    <n v="5.6672139829643156"/>
    <n v="4.0092015647827592"/>
    <n v="4.5741189047421607"/>
    <n v="5.6672139829643156"/>
    <n v="1"/>
    <n v="5.6672139829643156"/>
    <n v="0.59885577836891424"/>
    <n v="0"/>
    <n v="0.58851197111424758"/>
  </r>
  <r>
    <x v="2"/>
    <x v="0"/>
    <x v="3"/>
    <n v="15"/>
    <n v="4"/>
    <x v="1"/>
    <x v="0"/>
    <n v="38.001761925378837"/>
    <n v="270.85041761398321"/>
    <n v="3"/>
    <n v="38.001761925252367"/>
    <n v="4"/>
    <n v="36.638163567083922"/>
    <n v="70.544530868530273"/>
    <n v="8"/>
    <n v="4"/>
    <n v="38.001761925252367"/>
    <n v="36.638163567083922"/>
    <n v="3.3279904701860603E-10"/>
    <n v="3.5882503578979028"/>
    <n v="3.3279904701860603E-10"/>
    <n v="3.3279904701860603E-10"/>
    <n v="3.5882503578979028"/>
    <n v="0"/>
    <n v="3.3279904701860603E-10"/>
    <n v="0"/>
    <n v="0"/>
    <n v="0"/>
  </r>
  <r>
    <x v="2"/>
    <x v="0"/>
    <x v="3"/>
    <n v="15"/>
    <n v="4"/>
    <x v="1"/>
    <x v="1"/>
    <n v="36.940664183124113"/>
    <n v="271.68417596817022"/>
    <n v="3"/>
    <n v="36.917600710866829"/>
    <n v="3"/>
    <n v="35.565152597990661"/>
    <n v="68.355720996856689"/>
    <n v="8"/>
    <n v="4"/>
    <n v="36.917600710866829"/>
    <n v="35.565152597990661"/>
    <n v="6.24338321123655E-2"/>
    <n v="3.7235702593615998"/>
    <n v="6.24338321123655E-2"/>
    <n v="6.24338321123655E-2"/>
    <n v="3.7235702593615998"/>
    <n v="0"/>
    <n v="6.24338321123655E-2"/>
    <n v="0"/>
    <n v="0"/>
    <n v="0"/>
  </r>
  <r>
    <x v="2"/>
    <x v="0"/>
    <x v="3"/>
    <n v="15"/>
    <n v="4"/>
    <x v="1"/>
    <x v="2"/>
    <n v="35.678291462673627"/>
    <n v="273.47399163246149"/>
    <n v="3"/>
    <n v="35.515373281937329"/>
    <n v="3"/>
    <n v="34.198474755641733"/>
    <n v="69.206452131271362"/>
    <n v="8"/>
    <n v="4"/>
    <n v="35.253198030724313"/>
    <n v="34.198474755641733"/>
    <n v="0.4566311167303011"/>
    <n v="4.1476669603982232"/>
    <n v="0.4566311167303011"/>
    <n v="1.1914624117975037"/>
    <n v="4.1476669603982232"/>
    <n v="0"/>
    <n v="1.1914624117975037"/>
    <n v="0.76662849172758685"/>
    <n v="0"/>
    <n v="0.73820215581502779"/>
  </r>
  <r>
    <x v="2"/>
    <x v="0"/>
    <x v="3"/>
    <n v="15"/>
    <n v="4"/>
    <x v="1"/>
    <x v="3"/>
    <n v="34.214053611201933"/>
    <n v="273.19358372688288"/>
    <n v="4"/>
    <n v="33.752479796042898"/>
    <n v="3"/>
    <n v="32.54353194717568"/>
    <n v="66.932368278503418"/>
    <n v="8"/>
    <n v="4"/>
    <n v="33.752479796042898"/>
    <n v="32.54353194717568"/>
    <n v="1.3490766700848107"/>
    <n v="4.8825599065505418"/>
    <n v="1.3490766700848107"/>
    <n v="1.3490766700848107"/>
    <n v="4.8825599065505418"/>
    <n v="0"/>
    <n v="1.3490766700848107"/>
    <n v="0"/>
    <n v="0"/>
    <n v="0"/>
  </r>
  <r>
    <x v="2"/>
    <x v="0"/>
    <x v="3"/>
    <n v="15"/>
    <n v="4"/>
    <x v="2"/>
    <x v="0"/>
    <n v="52.249883019712527"/>
    <n v="279.69394278526312"/>
    <n v="4"/>
    <n v="52.249883019712399"/>
    <n v="5"/>
    <n v="52.246216887841207"/>
    <n v="69.957435369491577"/>
    <n v="8"/>
    <n v="5"/>
    <n v="52.249883019712399"/>
    <n v="47.356862944029622"/>
    <n v="2.4478082063564723E-13"/>
    <n v="7.0165360369072909E-3"/>
    <n v="2.4478082063564723E-13"/>
    <n v="2.4478082063564723E-13"/>
    <n v="9.3646526899149141"/>
    <n v="0"/>
    <n v="2.4478082063564723E-13"/>
    <n v="0"/>
    <n v="9.3582927818634847"/>
    <n v="0"/>
  </r>
  <r>
    <x v="2"/>
    <x v="0"/>
    <x v="3"/>
    <n v="15"/>
    <n v="4"/>
    <x v="2"/>
    <x v="1"/>
    <n v="50.52501750102185"/>
    <n v="277.38743948936462"/>
    <n v="4"/>
    <n v="50.524045356890973"/>
    <n v="5"/>
    <n v="47.663063702705927"/>
    <n v="67.318093776702881"/>
    <n v="8"/>
    <n v="5"/>
    <n v="50.524045356890973"/>
    <n v="45.50880338702656"/>
    <n v="1.9240846989460672E-3"/>
    <n v="5.6644291083284459"/>
    <n v="1.9240846989460672E-3"/>
    <n v="1.9240846989460672E-3"/>
    <n v="9.928178874740297"/>
    <n v="0"/>
    <n v="1.9240846989460672E-3"/>
    <n v="0"/>
    <n v="4.5197688699080931"/>
    <n v="0"/>
  </r>
  <r>
    <x v="2"/>
    <x v="0"/>
    <x v="3"/>
    <n v="15"/>
    <n v="4"/>
    <x v="2"/>
    <x v="2"/>
    <n v="48.746071960291722"/>
    <n v="282.02327966690058"/>
    <n v="5"/>
    <n v="48.743749039259527"/>
    <n v="4"/>
    <n v="43.924266885835237"/>
    <n v="73.03555965423584"/>
    <n v="8"/>
    <n v="4"/>
    <n v="48.714812657951882"/>
    <n v="43.538306312152613"/>
    <n v="4.7653501888070444E-3"/>
    <n v="9.8916792277833174"/>
    <n v="4.7653501888070444E-3"/>
    <n v="6.4126812854386081E-2"/>
    <n v="10.683457022714212"/>
    <n v="0"/>
    <n v="6.4126812854386081E-2"/>
    <n v="6.5877892470816199E-2"/>
    <n v="0.87869553904174336"/>
    <n v="5.9364291581960028E-2"/>
  </r>
  <r>
    <x v="2"/>
    <x v="0"/>
    <x v="3"/>
    <n v="15"/>
    <n v="4"/>
    <x v="2"/>
    <x v="3"/>
    <n v="46.917920150604267"/>
    <n v="280.14028811454767"/>
    <n v="5"/>
    <n v="46.907697802751969"/>
    <n v="4"/>
    <n v="42.162686874684013"/>
    <n v="75.224921464920044"/>
    <n v="9"/>
    <n v="4"/>
    <n v="46.797583074853812"/>
    <n v="41.46627740311343"/>
    <n v="2.1787725925372335E-2"/>
    <n v="10.13521754727444"/>
    <n v="2.1787725925372335E-2"/>
    <n v="0.25648425029110328"/>
    <n v="11.619532003957818"/>
    <n v="0"/>
    <n v="0.25648425029110328"/>
    <n v="0.26116629669603425"/>
    <n v="1.6517198575139473"/>
    <n v="0.23474767054480544"/>
  </r>
  <r>
    <x v="2"/>
    <x v="0"/>
    <x v="3"/>
    <n v="15"/>
    <n v="4"/>
    <x v="3"/>
    <x v="0"/>
    <n v="54.971897327519883"/>
    <n v="291.66469264030462"/>
    <n v="4"/>
    <n v="54.97189732751977"/>
    <n v="5"/>
    <n v="54.971896881106233"/>
    <n v="76.629392623901367"/>
    <n v="8"/>
    <n v="5"/>
    <n v="54.97189732751977"/>
    <n v="54.971896881106233"/>
    <n v="2.0680901196528727E-13"/>
    <n v="8.1207612004804562E-7"/>
    <n v="2.0680901196528727E-13"/>
    <n v="2.0680901196528727E-13"/>
    <n v="8.1207612004804562E-7"/>
    <n v="0"/>
    <n v="2.0680901196528727E-13"/>
    <n v="0"/>
    <n v="0"/>
    <n v="0"/>
  </r>
  <r>
    <x v="2"/>
    <x v="0"/>
    <x v="3"/>
    <n v="15"/>
    <n v="4"/>
    <x v="3"/>
    <x v="1"/>
    <n v="54.23549440035557"/>
    <n v="280.52658081054688"/>
    <n v="5"/>
    <n v="54.235492050898088"/>
    <n v="4"/>
    <n v="54.134326241452811"/>
    <n v="66.733241558074951"/>
    <n v="8"/>
    <n v="4"/>
    <n v="54.233585967176467"/>
    <n v="54.134326241452811"/>
    <n v="4.3319554986538395E-6"/>
    <n v="0.18653496206000403"/>
    <n v="4.3319554986538395E-6"/>
    <n v="3.5187900473734506E-3"/>
    <n v="0.18653496206000403"/>
    <n v="0"/>
    <n v="3.5187900473734506E-3"/>
    <n v="3.5210260364560231E-3"/>
    <n v="0"/>
    <n v="3.5144582441195642E-3"/>
  </r>
  <r>
    <x v="2"/>
    <x v="0"/>
    <x v="3"/>
    <n v="15"/>
    <n v="4"/>
    <x v="3"/>
    <x v="2"/>
    <n v="53.495203115313487"/>
    <n v="278.8068528175354"/>
    <n v="5"/>
    <n v="53.495178744092136"/>
    <n v="4"/>
    <n v="53.382848747963337"/>
    <n v="65.40816330909729"/>
    <n v="8"/>
    <n v="4"/>
    <n v="53.485947229288413"/>
    <n v="53.382848747963337"/>
    <n v="4.555776954022535E-5"/>
    <n v="0.21002699458484284"/>
    <n v="4.555776954022535E-5"/>
    <n v="1.7302272888134417E-2"/>
    <n v="0.21002699458484284"/>
    <n v="0"/>
    <n v="1.7302272888134417E-2"/>
    <n v="1.729303516061453E-2"/>
    <n v="0"/>
    <n v="1.7256722980372279E-2"/>
  </r>
  <r>
    <x v="2"/>
    <x v="0"/>
    <x v="3"/>
    <n v="15"/>
    <n v="4"/>
    <x v="3"/>
    <x v="3"/>
    <n v="52.748818937839722"/>
    <n v="279.74505996704102"/>
    <n v="5"/>
    <n v="52.748649394647302"/>
    <n v="4"/>
    <n v="52.630524036564907"/>
    <n v="75.574780464172363"/>
    <n v="9"/>
    <n v="4"/>
    <n v="52.748649394647302"/>
    <n v="52.630524036564907"/>
    <n v="3.21416092027114E-4"/>
    <n v="0.22426075816828517"/>
    <n v="3.21416092027114E-4"/>
    <n v="3.21416092027114E-4"/>
    <n v="0.22426075816828517"/>
    <n v="0"/>
    <n v="3.21416092027114E-4"/>
    <n v="0"/>
    <n v="0"/>
    <n v="0"/>
  </r>
  <r>
    <x v="2"/>
    <x v="1"/>
    <x v="0"/>
    <n v="15"/>
    <n v="4"/>
    <x v="0"/>
    <x v="0"/>
    <n v="29.166666666666639"/>
    <n v="94.354055404663086"/>
    <n v="9"/>
    <n v="29.077947534577131"/>
    <n v="1"/>
    <n v="29.166666666666629"/>
    <n v="8.8299193382263184"/>
    <n v="8"/>
    <n v="4"/>
    <n v="28.764406737121501"/>
    <n v="29.166666666666629"/>
    <n v="0.30417988144974351"/>
    <n v="3.6542197839090901E-14"/>
    <n v="3.6542197839090901E-14"/>
    <n v="1.3791769012976192"/>
    <n v="3.6542197839090901E-14"/>
    <n v="1"/>
    <n v="3.6542197839090901E-14"/>
    <n v="1.074997019847876"/>
    <n v="0"/>
    <n v="0"/>
  </r>
  <r>
    <x v="2"/>
    <x v="1"/>
    <x v="0"/>
    <n v="15"/>
    <n v="4"/>
    <x v="0"/>
    <x v="1"/>
    <n v="24.034109942347879"/>
    <n v="93.769441843032837"/>
    <n v="9"/>
    <n v="23.604114772669149"/>
    <n v="1"/>
    <n v="24.032258064516029"/>
    <n v="9.8494350910186768"/>
    <n v="9"/>
    <n v="4"/>
    <n v="23.023623846644391"/>
    <n v="24.032258064516029"/>
    <n v="1.789103780877203"/>
    <n v="7.7052066263005427E-3"/>
    <n v="7.7052066263005427E-3"/>
    <n v="4.2043832624857096"/>
    <n v="7.7052066263005427E-3"/>
    <n v="1"/>
    <n v="7.7052066263005427E-3"/>
    <n v="2.4154655982238369"/>
    <n v="0"/>
    <n v="0"/>
  </r>
  <r>
    <x v="2"/>
    <x v="1"/>
    <x v="0"/>
    <n v="15"/>
    <n v="4"/>
    <x v="0"/>
    <x v="2"/>
    <n v="19.374759607389791"/>
    <n v="92.287011623382568"/>
    <n v="9"/>
    <n v="18.443861614883769"/>
    <n v="1"/>
    <n v="19.348958333333329"/>
    <n v="9.4079177379608154"/>
    <n v="9"/>
    <n v="4"/>
    <n v="17.90608848386174"/>
    <n v="19.348958333333329"/>
    <n v="4.8046944136068932"/>
    <n v="0.13316951838009608"/>
    <n v="0.13316951838009608"/>
    <n v="7.5803321088323594"/>
    <n v="0.13316951838009608"/>
    <n v="1"/>
    <n v="0.13316951838009608"/>
    <n v="2.7793389274893534"/>
    <n v="0"/>
    <n v="0"/>
  </r>
  <r>
    <x v="2"/>
    <x v="1"/>
    <x v="0"/>
    <n v="15"/>
    <n v="4"/>
    <x v="0"/>
    <x v="3"/>
    <n v="15.1294262428545"/>
    <n v="90.507567644119263"/>
    <n v="9"/>
    <n v="13.59232923756408"/>
    <n v="1"/>
    <n v="15.04662004661999"/>
    <n v="9.7751505374908447"/>
    <n v="9"/>
    <n v="4"/>
    <n v="13.162220596543399"/>
    <n v="15.04662004661999"/>
    <n v="10.159651665682814"/>
    <n v="0.54731881371653412"/>
    <n v="0.54731881371653412"/>
    <n v="13.002513213217156"/>
    <n v="0.54731881371653412"/>
    <n v="1"/>
    <n v="0.54731881371653412"/>
    <n v="2.858506692453489"/>
    <n v="0"/>
    <n v="0"/>
  </r>
  <r>
    <x v="2"/>
    <x v="1"/>
    <x v="0"/>
    <n v="15"/>
    <n v="4"/>
    <x v="1"/>
    <x v="0"/>
    <n v="45.348021713793628"/>
    <n v="97.459409713745117"/>
    <n v="6"/>
    <n v="44.94597308363177"/>
    <n v="1"/>
    <n v="45.348021713793663"/>
    <n v="8.3231160640716553"/>
    <n v="8"/>
    <n v="4"/>
    <n v="44.801259241523333"/>
    <n v="45.348021713793663"/>
    <n v="0.8865847174091066"/>
    <n v="-7.8343300204424629E-14"/>
    <n v="-7.8343300204424629E-14"/>
    <n v="1.2057030309306411"/>
    <n v="-7.8343300204424629E-14"/>
    <n v="1"/>
    <n v="-7.8343300204424629E-14"/>
    <n v="0.3191183135215343"/>
    <n v="0"/>
    <n v="0"/>
  </r>
  <r>
    <x v="2"/>
    <x v="1"/>
    <x v="0"/>
    <n v="15"/>
    <n v="4"/>
    <x v="1"/>
    <x v="1"/>
    <n v="39.913215583982691"/>
    <n v="96.566734790802002"/>
    <n v="6"/>
    <n v="38.624262668661252"/>
    <n v="1"/>
    <n v="39.913215583982691"/>
    <n v="8.4750010967254639"/>
    <n v="8"/>
    <n v="4"/>
    <n v="38.624262668661252"/>
    <n v="39.913215583982691"/>
    <n v="3.2293888038394467"/>
    <n v="0"/>
    <n v="0"/>
    <n v="3.2293888038394467"/>
    <n v="0"/>
    <n v="1"/>
    <n v="0"/>
    <n v="0"/>
    <n v="0"/>
    <n v="0"/>
  </r>
  <r>
    <x v="2"/>
    <x v="1"/>
    <x v="0"/>
    <n v="15"/>
    <n v="4"/>
    <x v="1"/>
    <x v="2"/>
    <n v="34.96980863056794"/>
    <n v="94.953245639801025"/>
    <n v="6"/>
    <n v="32.662113070429243"/>
    <n v="1"/>
    <n v="34.969808630567897"/>
    <n v="8.1673345565795898"/>
    <n v="8"/>
    <n v="4"/>
    <n v="32.662113070429243"/>
    <n v="34.969808630567897"/>
    <n v="6.5991083466252825"/>
    <n v="1.2191248913023756E-13"/>
    <n v="1.2191248913023756E-13"/>
    <n v="6.5991083466252825"/>
    <n v="1.2191248913023756E-13"/>
    <n v="1"/>
    <n v="1.2191248913023756E-13"/>
    <n v="0"/>
    <n v="0"/>
    <n v="0"/>
  </r>
  <r>
    <x v="2"/>
    <x v="1"/>
    <x v="0"/>
    <n v="15"/>
    <n v="4"/>
    <x v="1"/>
    <x v="3"/>
    <n v="30.439176023632001"/>
    <n v="93.71800422668457"/>
    <n v="6"/>
    <n v="27.07117713273065"/>
    <n v="1"/>
    <n v="30.439176023631919"/>
    <n v="9.0121448040008545"/>
    <n v="8"/>
    <n v="4"/>
    <n v="26.916328024136309"/>
    <n v="30.439176023631919"/>
    <n v="11.0646848268381"/>
    <n v="2.6844489663246015E-13"/>
    <n v="2.6844489663246015E-13"/>
    <n v="11.573401319275744"/>
    <n v="2.6844489663246015E-13"/>
    <n v="1"/>
    <n v="2.6844489663246015E-13"/>
    <n v="0.5087164924376455"/>
    <n v="0"/>
    <n v="0"/>
  </r>
  <r>
    <x v="2"/>
    <x v="1"/>
    <x v="0"/>
    <n v="15"/>
    <n v="4"/>
    <x v="2"/>
    <x v="0"/>
    <n v="57.134687512431491"/>
    <n v="97.494907855987549"/>
    <n v="5"/>
    <n v="57.114045578333752"/>
    <n v="1"/>
    <n v="55.160263900636622"/>
    <n v="8.8557202816009521"/>
    <n v="9"/>
    <n v="4"/>
    <n v="56.626790579353781"/>
    <n v="55.160263900636622"/>
    <n v="3.6128549916804482E-2"/>
    <n v="3.4557353820571248"/>
    <n v="3.6128549916804482E-2"/>
    <n v="0.88894672429458998"/>
    <n v="3.4557353820571248"/>
    <n v="0"/>
    <n v="0.88894672429458998"/>
    <n v="0.88334421288790688"/>
    <n v="0"/>
    <n v="0.85312639657382505"/>
  </r>
  <r>
    <x v="2"/>
    <x v="1"/>
    <x v="0"/>
    <n v="15"/>
    <n v="4"/>
    <x v="2"/>
    <x v="1"/>
    <n v="52.392135912881713"/>
    <n v="96.794768333435059"/>
    <n v="5"/>
    <n v="51.10201909058928"/>
    <n v="1"/>
    <n v="50.190848006425171"/>
    <n v="9.1893224716186523"/>
    <n v="9"/>
    <n v="4"/>
    <n v="50.547072082470251"/>
    <n v="50.190848006425171"/>
    <n v="2.4624245601241657"/>
    <n v="4.2015616811593084"/>
    <n v="2.4624245601241657"/>
    <n v="3.5216427012623743"/>
    <n v="4.2015616811593084"/>
    <n v="0"/>
    <n v="3.5216427012623743"/>
    <n v="1.1056737037955364"/>
    <n v="0"/>
    <n v="1.0859590638390761"/>
  </r>
  <r>
    <x v="2"/>
    <x v="1"/>
    <x v="0"/>
    <n v="15"/>
    <n v="4"/>
    <x v="2"/>
    <x v="2"/>
    <n v="47.992970017961383"/>
    <n v="97.135256767272949"/>
    <n v="15"/>
    <n v="46.777908717922777"/>
    <n v="2"/>
    <n v="45.727272727272727"/>
    <n v="10.09586191177368"/>
    <n v="9"/>
    <n v="4"/>
    <n v="45.05617754278282"/>
    <n v="45.614789505705687"/>
    <n v="2.5317485031325813"/>
    <n v="4.7208941014501056"/>
    <n v="2.5317485031325813"/>
    <n v="6.1192138641960856"/>
    <n v="4.9552684723734775"/>
    <n v="1"/>
    <n v="4.9552684723734775"/>
    <n v="3.7652172816181979"/>
    <n v="0.24598716446072255"/>
    <n v="2.4864711657608702"/>
  </r>
  <r>
    <x v="2"/>
    <x v="1"/>
    <x v="0"/>
    <n v="15"/>
    <n v="4"/>
    <x v="2"/>
    <x v="3"/>
    <n v="43.875229445681917"/>
    <n v="96.630893468856812"/>
    <n v="15"/>
    <n v="42.728930270112727"/>
    <n v="2"/>
    <n v="41.804347826086868"/>
    <n v="9.7532773017883301"/>
    <n v="9"/>
    <n v="4"/>
    <n v="39.619602008497182"/>
    <n v="41.377806923522023"/>
    <n v="2.6126340307537834"/>
    <n v="4.7199334242999829"/>
    <n v="2.6126340307537834"/>
    <n v="9.6993850310304488"/>
    <n v="5.6921013376163305"/>
    <n v="1"/>
    <n v="5.6921013376163305"/>
    <n v="7.4378107142129686"/>
    <n v="1.020326652001192"/>
    <n v="3.1620809087649069"/>
  </r>
  <r>
    <x v="2"/>
    <x v="1"/>
    <x v="0"/>
    <n v="15"/>
    <n v="4"/>
    <x v="3"/>
    <x v="0"/>
    <n v="73.6011700249353"/>
    <n v="99.110296249389648"/>
    <n v="7"/>
    <n v="73.601166984770856"/>
    <n v="2"/>
    <n v="73.59575530444269"/>
    <n v="10.192641019821171"/>
    <n v="8"/>
    <n v="4"/>
    <n v="73.598762526159263"/>
    <n v="73.59575530444269"/>
    <n v="4.1305925472599579E-6"/>
    <n v="7.3568402387830982E-3"/>
    <n v="4.1305925472599579E-6"/>
    <n v="3.2710061201765561E-3"/>
    <n v="7.3568402387830982E-3"/>
    <n v="0"/>
    <n v="3.2710061201765561E-3"/>
    <n v="3.2671158841253078E-3"/>
    <n v="0"/>
    <n v="3.2668756625706193E-3"/>
  </r>
  <r>
    <x v="2"/>
    <x v="1"/>
    <x v="0"/>
    <n v="15"/>
    <n v="4"/>
    <x v="3"/>
    <x v="1"/>
    <n v="69.238072563265717"/>
    <n v="98.580971717834473"/>
    <n v="13"/>
    <n v="69.076235977183018"/>
    <n v="2"/>
    <n v="68.757862194707329"/>
    <n v="9.0640823841094971"/>
    <n v="8"/>
    <n v="4"/>
    <n v="67.795345978447514"/>
    <n v="68.757862194707329"/>
    <n v="0.23373929991309761"/>
    <n v="0.69356403316917936"/>
    <n v="0.23373929991309761"/>
    <n v="2.0837185834425469"/>
    <n v="0.69356403316917936"/>
    <n v="0"/>
    <n v="2.0837185834425469"/>
    <n v="1.8628996857236502"/>
    <n v="0"/>
    <n v="0.46090204246342092"/>
  </r>
  <r>
    <x v="2"/>
    <x v="1"/>
    <x v="0"/>
    <n v="15"/>
    <n v="4"/>
    <x v="3"/>
    <x v="2"/>
    <n v="64.877472537707902"/>
    <n v="98.353257417678833"/>
    <n v="13"/>
    <n v="64.515767496469977"/>
    <n v="2"/>
    <n v="64.359777549493302"/>
    <n v="9.17305588722229"/>
    <n v="8"/>
    <n v="4"/>
    <n v="62.109245364278607"/>
    <n v="64.359777549493302"/>
    <n v="0.55752024098610886"/>
    <n v="0.7979580090973909"/>
    <n v="0.55752024098610886"/>
    <n v="4.2668542178802573"/>
    <n v="0.7979580090973909"/>
    <n v="1"/>
    <n v="0.7979580090973909"/>
    <n v="3.739170991293018"/>
    <n v="0"/>
    <n v="0.24178577273409929"/>
  </r>
  <r>
    <x v="2"/>
    <x v="1"/>
    <x v="0"/>
    <n v="15"/>
    <n v="4"/>
    <x v="3"/>
    <x v="3"/>
    <n v="60.518071901948552"/>
    <n v="98.964253187179565"/>
    <n v="13"/>
    <n v="59.91649552689772"/>
    <n v="2"/>
    <n v="60.344135047341432"/>
    <n v="8.2957382202148438"/>
    <n v="8"/>
    <n v="4"/>
    <n v="56.92548772416265"/>
    <n v="60.344135047341432"/>
    <n v="0.99404418571944508"/>
    <n v="0.28741308032571355"/>
    <n v="0.28741308032571355"/>
    <n v="5.9363824141763981"/>
    <n v="0.28741308032571355"/>
    <n v="1"/>
    <n v="0.28741308032571355"/>
    <n v="4.9565840994962498"/>
    <n v="0"/>
    <n v="0"/>
  </r>
  <r>
    <x v="2"/>
    <x v="1"/>
    <x v="1"/>
    <n v="15"/>
    <n v="4"/>
    <x v="0"/>
    <x v="0"/>
    <n v="36.431818851190691"/>
    <n v="152.53487420082089"/>
    <n v="5"/>
    <n v="35.822093707354121"/>
    <n v="1"/>
    <n v="36.196875328068778"/>
    <n v="20.708510875701901"/>
    <n v="9"/>
    <n v="4"/>
    <n v="35.822093707354121"/>
    <n v="36.196875328068778"/>
    <n v="1.673606103299569"/>
    <n v="0.64488551637117797"/>
    <n v="0.64488551637117797"/>
    <n v="1.673606103299569"/>
    <n v="0.64488551637117797"/>
    <n v="1"/>
    <n v="0.64488551637117797"/>
    <n v="0"/>
    <n v="0"/>
    <n v="0"/>
  </r>
  <r>
    <x v="2"/>
    <x v="1"/>
    <x v="1"/>
    <n v="15"/>
    <n v="4"/>
    <x v="0"/>
    <x v="1"/>
    <n v="31.400279681786479"/>
    <n v="149.87792110443121"/>
    <n v="5"/>
    <n v="29.938933786896431"/>
    <n v="1"/>
    <n v="31.157522172205699"/>
    <n v="20.124064683914181"/>
    <n v="9"/>
    <n v="4"/>
    <n v="29.938933786896431"/>
    <n v="31.157522172205699"/>
    <n v="4.6539263653046117"/>
    <n v="0.77310620173103173"/>
    <n v="0.77310620173103173"/>
    <n v="4.6539263653046117"/>
    <n v="0.77310620173103173"/>
    <n v="1"/>
    <n v="0.77310620173103173"/>
    <n v="0"/>
    <n v="0"/>
    <n v="0"/>
  </r>
  <r>
    <x v="2"/>
    <x v="1"/>
    <x v="1"/>
    <n v="15"/>
    <n v="4"/>
    <x v="0"/>
    <x v="2"/>
    <n v="26.806951119691661"/>
    <n v="149.41351890563959"/>
    <n v="5"/>
    <n v="24.461712651370021"/>
    <n v="1"/>
    <n v="26.56432974420375"/>
    <n v="19.393450975418091"/>
    <n v="8"/>
    <n v="4"/>
    <n v="24.4431759056977"/>
    <n v="26.56432974420375"/>
    <n v="8.7486206762203942"/>
    <n v="0.90506889203706442"/>
    <n v="0.90506889203706442"/>
    <n v="8.8177697024918125"/>
    <n v="0.90506889203706442"/>
    <n v="1"/>
    <n v="0.90506889203706442"/>
    <n v="6.9780588672168506E-2"/>
    <n v="0"/>
    <n v="0"/>
  </r>
  <r>
    <x v="2"/>
    <x v="1"/>
    <x v="1"/>
    <n v="15"/>
    <n v="4"/>
    <x v="0"/>
    <x v="3"/>
    <n v="22.59004471306773"/>
    <n v="146.9027872085571"/>
    <n v="9"/>
    <n v="19.555652032063499"/>
    <n v="1"/>
    <n v="22.34171621539231"/>
    <n v="22.865218162536621"/>
    <n v="9"/>
    <n v="4"/>
    <n v="19.391606779624539"/>
    <n v="22.34171621539231"/>
    <n v="13.432433266716453"/>
    <n v="1.0992828957605763"/>
    <n v="1.0992828957605763"/>
    <n v="14.158617099119692"/>
    <n v="1.0992828957605763"/>
    <n v="1"/>
    <n v="1.0992828957605763"/>
    <n v="0.73425537616461756"/>
    <n v="0"/>
    <n v="0"/>
  </r>
  <r>
    <x v="2"/>
    <x v="1"/>
    <x v="1"/>
    <n v="15"/>
    <n v="4"/>
    <x v="1"/>
    <x v="0"/>
    <n v="50.882708803162849"/>
    <n v="158.07669901847839"/>
    <n v="5"/>
    <n v="50.874234956822193"/>
    <n v="2"/>
    <n v="50.87853989663612"/>
    <n v="20.775344371795651"/>
    <n v="9"/>
    <n v="4"/>
    <n v="50.874234956822193"/>
    <n v="50.87853989663612"/>
    <n v="1.6653685583912722E-2"/>
    <n v="8.1931693983832293E-3"/>
    <n v="8.1931693983832293E-3"/>
    <n v="1.6653685583912722E-2"/>
    <n v="8.1931693983832293E-3"/>
    <n v="0"/>
    <n v="1.6653685583912722E-2"/>
    <n v="0"/>
    <n v="0"/>
    <n v="0"/>
  </r>
  <r>
    <x v="2"/>
    <x v="1"/>
    <x v="1"/>
    <n v="15"/>
    <n v="4"/>
    <x v="1"/>
    <x v="1"/>
    <n v="45.988681793562442"/>
    <n v="154.8686044216156"/>
    <n v="6"/>
    <n v="44.465359942615613"/>
    <n v="2"/>
    <n v="45.978774102612427"/>
    <n v="18.78843450546265"/>
    <n v="8"/>
    <n v="4"/>
    <n v="44.465359942615613"/>
    <n v="45.978774102612427"/>
    <n v="3.3123842465953555"/>
    <n v="2.1543759385167737E-2"/>
    <n v="2.1543759385167737E-2"/>
    <n v="3.3123842465953555"/>
    <n v="2.1543759385167737E-2"/>
    <n v="1"/>
    <n v="2.1543759385167737E-2"/>
    <n v="0"/>
    <n v="0"/>
    <n v="0"/>
  </r>
  <r>
    <x v="2"/>
    <x v="1"/>
    <x v="1"/>
    <n v="15"/>
    <n v="4"/>
    <x v="1"/>
    <x v="2"/>
    <n v="41.519491264370558"/>
    <n v="153.0188000202179"/>
    <n v="6"/>
    <n v="38.442596500128019"/>
    <n v="2"/>
    <n v="41.490525960913608"/>
    <n v="18.560772895812988"/>
    <n v="8"/>
    <n v="4"/>
    <n v="38.174538076502252"/>
    <n v="41.490525960913608"/>
    <n v="7.410723663858902"/>
    <n v="6.9763146355807867E-2"/>
    <n v="6.9763146355807867E-2"/>
    <n v="8.0563443481754238"/>
    <n v="6.9763146355807867E-2"/>
    <n v="1"/>
    <n v="6.9763146355807867E-2"/>
    <n v="0.64607140405569519"/>
    <n v="0"/>
    <n v="0"/>
  </r>
  <r>
    <x v="2"/>
    <x v="1"/>
    <x v="1"/>
    <n v="15"/>
    <n v="4"/>
    <x v="1"/>
    <x v="3"/>
    <n v="37.408273799833282"/>
    <n v="152.49092125892639"/>
    <n v="7"/>
    <n v="32.778593775174222"/>
    <n v="2"/>
    <n v="37.352825102542667"/>
    <n v="19.147380113601681"/>
    <n v="8"/>
    <n v="4"/>
    <n v="32.360831058339201"/>
    <n v="37.352825102542667"/>
    <n v="12.376085700804758"/>
    <n v="0.1482257577222445"/>
    <n v="0.1482257577222445"/>
    <n v="13.492851256655888"/>
    <n v="0.1482257577222445"/>
    <n v="1"/>
    <n v="0.1482257577222445"/>
    <n v="1.1184233473322571"/>
    <n v="0"/>
    <n v="0"/>
  </r>
  <r>
    <x v="2"/>
    <x v="1"/>
    <x v="1"/>
    <n v="15"/>
    <n v="4"/>
    <x v="2"/>
    <x v="0"/>
    <n v="60.157144853885953"/>
    <n v="156.52161335945129"/>
    <n v="5"/>
    <n v="60.156936524474617"/>
    <n v="3"/>
    <n v="58.599999999999973"/>
    <n v="20.365019798278809"/>
    <n v="9"/>
    <n v="4"/>
    <n v="60.156936524474617"/>
    <n v="56.40228563360494"/>
    <n v="3.4630867512445952E-4"/>
    <n v="2.5884620316806695"/>
    <n v="3.4630867512445952E-4"/>
    <n v="3.4630867512445952E-4"/>
    <n v="6.241751049523856"/>
    <n v="0"/>
    <n v="3.4630867512445952E-4"/>
    <n v="0"/>
    <n v="3.7503658129608088"/>
    <n v="0"/>
  </r>
  <r>
    <x v="2"/>
    <x v="1"/>
    <x v="1"/>
    <n v="15"/>
    <n v="4"/>
    <x v="2"/>
    <x v="1"/>
    <n v="56.548755633412789"/>
    <n v="155.55526947975159"/>
    <n v="6"/>
    <n v="55.792586998499218"/>
    <n v="3"/>
    <n v="54.057142857142942"/>
    <n v="19.479733467102051"/>
    <n v="9"/>
    <n v="4"/>
    <n v="55.792586998499218"/>
    <n v="52.683535748039162"/>
    <n v="1.3371976561528018"/>
    <n v="4.4061319269731811"/>
    <n v="1.3371976561528018"/>
    <n v="1.3371976561528018"/>
    <n v="6.8351988334289642"/>
    <n v="0"/>
    <n v="1.3371976561528018"/>
    <n v="0"/>
    <n v="2.5410279502448323"/>
    <n v="0"/>
  </r>
  <r>
    <x v="2"/>
    <x v="1"/>
    <x v="1"/>
    <n v="15"/>
    <n v="4"/>
    <x v="2"/>
    <x v="2"/>
    <n v="53.075394660561066"/>
    <n v="155.18708062171939"/>
    <n v="15"/>
    <n v="52.432121532493653"/>
    <n v="3"/>
    <n v="49.92727272727263"/>
    <n v="20.33455395698547"/>
    <n v="9"/>
    <n v="4"/>
    <n v="51.763638308026643"/>
    <n v="49.151785651253761"/>
    <n v="1.2119987654946496"/>
    <n v="5.9314150246493096"/>
    <n v="1.2119987654946496"/>
    <n v="2.4714961818440431"/>
    <n v="7.3925197059774987"/>
    <n v="0"/>
    <n v="2.4714961818440431"/>
    <n v="1.3389139601487854"/>
    <n v="1.5532334006204624"/>
    <n v="1.2749497920902031"/>
  </r>
  <r>
    <x v="2"/>
    <x v="1"/>
    <x v="1"/>
    <n v="15"/>
    <n v="4"/>
    <x v="2"/>
    <x v="3"/>
    <n v="49.799332113594687"/>
    <n v="154.9697279930115"/>
    <n v="15"/>
    <n v="49.336353262352453"/>
    <n v="3"/>
    <n v="46.156521739130383"/>
    <n v="18.558773517608639"/>
    <n v="9"/>
    <n v="4"/>
    <n v="48.098118407155312"/>
    <n v="45.800199743779537"/>
    <n v="0.92968887652179055"/>
    <n v="7.314978373916496"/>
    <n v="0.92968887652179055"/>
    <n v="3.4161375950963051"/>
    <n v="8.030493984724405"/>
    <n v="0"/>
    <n v="3.4161375950963051"/>
    <n v="2.6826866681927557"/>
    <n v="0.77198623710149572"/>
    <n v="2.5097818815522652"/>
  </r>
  <r>
    <x v="2"/>
    <x v="1"/>
    <x v="1"/>
    <n v="15"/>
    <n v="4"/>
    <x v="3"/>
    <x v="0"/>
    <n v="77.472266938062646"/>
    <n v="157.48971009254461"/>
    <n v="7"/>
    <n v="77.472266932939618"/>
    <n v="3"/>
    <n v="77.47113257685487"/>
    <n v="18.24344086647034"/>
    <n v="8"/>
    <n v="4"/>
    <n v="77.471413772200961"/>
    <n v="77.47113257685487"/>
    <n v="6.6127241891356866E-9"/>
    <n v="1.4642158447255849E-3"/>
    <n v="6.6127241891356866E-9"/>
    <n v="1.1012532553961391E-3"/>
    <n v="1.4642158447255849E-3"/>
    <n v="0"/>
    <n v="1.1012532553961391E-3"/>
    <n v="1.1012627675358842E-3"/>
    <n v="0"/>
    <n v="1.1012466427447723E-3"/>
  </r>
  <r>
    <x v="2"/>
    <x v="1"/>
    <x v="1"/>
    <n v="15"/>
    <n v="4"/>
    <x v="3"/>
    <x v="1"/>
    <n v="74.044595302039539"/>
    <n v="158.21089959144589"/>
    <n v="13"/>
    <n v="74.037391110086887"/>
    <n v="3"/>
    <n v="72.867745311290463"/>
    <n v="18.314398527145389"/>
    <n v="8"/>
    <n v="4"/>
    <n v="73.675897949808558"/>
    <n v="72.867745311290463"/>
    <n v="9.7295311335899928E-3"/>
    <n v="1.589380002616694"/>
    <n v="9.7295311335899928E-3"/>
    <n v="0.49793958725414983"/>
    <n v="1.589380002616694"/>
    <n v="0"/>
    <n v="0.49793958725414983"/>
    <n v="0.49609488908162669"/>
    <n v="0"/>
    <n v="0.48825756129199788"/>
  </r>
  <r>
    <x v="2"/>
    <x v="1"/>
    <x v="1"/>
    <n v="15"/>
    <n v="4"/>
    <x v="3"/>
    <x v="2"/>
    <n v="70.617037065512889"/>
    <n v="157.81305050849909"/>
    <n v="13"/>
    <n v="70.598431744949963"/>
    <n v="3"/>
    <n v="68.682847797140667"/>
    <n v="18.08574914932251"/>
    <n v="8"/>
    <n v="4"/>
    <n v="69.970565057632228"/>
    <n v="68.682847797140667"/>
    <n v="2.6346787313755275E-2"/>
    <n v="2.7389838893662937"/>
    <n v="2.6346787313755275E-2"/>
    <n v="0.9154618131045561"/>
    <n v="2.7389838893662937"/>
    <n v="0"/>
    <n v="0.9154618131045561"/>
    <n v="0.91415354408742655"/>
    <n v="0"/>
    <n v="0.88934934077008976"/>
  </r>
  <r>
    <x v="2"/>
    <x v="1"/>
    <x v="1"/>
    <n v="15"/>
    <n v="4"/>
    <x v="3"/>
    <x v="3"/>
    <n v="67.189716255854464"/>
    <n v="157.90395760536191"/>
    <n v="13"/>
    <n v="67.152746250220375"/>
    <n v="3"/>
    <n v="64.86185441465615"/>
    <n v="18.627626895904541"/>
    <n v="8"/>
    <n v="4"/>
    <n v="66.39600267854604"/>
    <n v="64.86185441465615"/>
    <n v="5.5023309658444347E-2"/>
    <n v="3.4646103167543574"/>
    <n v="5.5023309658444347E-2"/>
    <n v="1.1813021717281991"/>
    <n v="3.4646103167543574"/>
    <n v="0"/>
    <n v="1.1813021717281991"/>
    <n v="1.1667004875262112"/>
    <n v="0"/>
    <n v="1.1268989191515772"/>
  </r>
  <r>
    <x v="2"/>
    <x v="1"/>
    <x v="2"/>
    <n v="15"/>
    <n v="4"/>
    <x v="0"/>
    <x v="0"/>
    <n v="40.56911774510948"/>
    <n v="229.35780382156369"/>
    <n v="4"/>
    <n v="40.458697349079813"/>
    <n v="2"/>
    <n v="39.846054175485548"/>
    <n v="55.362135648727417"/>
    <n v="9"/>
    <n v="5"/>
    <n v="40.458697349079813"/>
    <n v="39.846054175485548"/>
    <n v="0.27217845042483868"/>
    <n v="1.78230045367722"/>
    <n v="0.27217845042483868"/>
    <n v="0.27217845042483868"/>
    <n v="1.78230045367722"/>
    <n v="0"/>
    <n v="0.27217845042483868"/>
    <n v="0"/>
    <n v="0"/>
    <n v="0"/>
  </r>
  <r>
    <x v="2"/>
    <x v="1"/>
    <x v="2"/>
    <n v="15"/>
    <n v="4"/>
    <x v="0"/>
    <x v="1"/>
    <n v="36.220597575833878"/>
    <n v="226.186000585556"/>
    <n v="4"/>
    <n v="34.539954452761698"/>
    <n v="2"/>
    <n v="35.543841599958938"/>
    <n v="53.970968723297119"/>
    <n v="9"/>
    <n v="5"/>
    <n v="34.508981457429407"/>
    <n v="35.543841599958938"/>
    <n v="4.6400204180880023"/>
    <n v="1.868428521804584"/>
    <n v="1.868428521804584"/>
    <n v="4.7255325228163798"/>
    <n v="1.868428521804584"/>
    <n v="1"/>
    <n v="1.868428521804584"/>
    <n v="8.7140258165924467E-2"/>
    <n v="0"/>
    <n v="0"/>
  </r>
  <r>
    <x v="2"/>
    <x v="1"/>
    <x v="2"/>
    <n v="15"/>
    <n v="4"/>
    <x v="0"/>
    <x v="2"/>
    <n v="32.171727600951868"/>
    <n v="225.27632570266721"/>
    <n v="9"/>
    <n v="29.92121709024633"/>
    <n v="2"/>
    <n v="31.539502211505859"/>
    <n v="48.086735486984253"/>
    <n v="8"/>
    <n v="5"/>
    <n v="29.214363251412241"/>
    <n v="31.539502211505859"/>
    <n v="6.9953051282174616"/>
    <n v="1.9651583442702778"/>
    <n v="1.9651583442702778"/>
    <n v="9.1924325178363375"/>
    <n v="1.9651583442702778"/>
    <n v="1"/>
    <n v="1.9651583442702778"/>
    <n v="2.2411699274575843"/>
    <n v="0"/>
    <n v="0"/>
  </r>
  <r>
    <x v="2"/>
    <x v="1"/>
    <x v="2"/>
    <n v="15"/>
    <n v="4"/>
    <x v="0"/>
    <x v="3"/>
    <n v="28.367389986355249"/>
    <n v="224.67314124107361"/>
    <n v="9"/>
    <n v="25.373236220336089"/>
    <n v="2"/>
    <n v="27.79795438770228"/>
    <n v="47.386599540710449"/>
    <n v="8"/>
    <n v="5"/>
    <n v="24.955662583887591"/>
    <n v="27.79795438770228"/>
    <n v="10.554914524950485"/>
    <n v="2.0073598555484611"/>
    <n v="2.0073598555484611"/>
    <n v="12.026934462806425"/>
    <n v="2.0073598555484611"/>
    <n v="1"/>
    <n v="2.0073598555484611"/>
    <n v="1.5021739751944894"/>
    <n v="0"/>
    <n v="0"/>
  </r>
  <r>
    <x v="2"/>
    <x v="1"/>
    <x v="2"/>
    <n v="15"/>
    <n v="4"/>
    <x v="1"/>
    <x v="0"/>
    <n v="53.682267525838661"/>
    <n v="233.62016630172729"/>
    <n v="5"/>
    <n v="53.682196010825209"/>
    <n v="3"/>
    <n v="53.669500151590462"/>
    <n v="51.046600103378303"/>
    <n v="9"/>
    <n v="5"/>
    <n v="53.682196010825209"/>
    <n v="53.669500151590462"/>
    <n v="1.3321906236181494E-4"/>
    <n v="2.3783224585387681E-2"/>
    <n v="1.3321906236181494E-4"/>
    <n v="1.3321906236181494E-4"/>
    <n v="2.3783224585387681E-2"/>
    <n v="0"/>
    <n v="1.3321906236181494E-4"/>
    <n v="0"/>
    <n v="0"/>
    <n v="0"/>
  </r>
  <r>
    <x v="2"/>
    <x v="1"/>
    <x v="2"/>
    <n v="15"/>
    <n v="4"/>
    <x v="1"/>
    <x v="1"/>
    <n v="49.879758845406393"/>
    <n v="231.14349889755249"/>
    <n v="5"/>
    <n v="49.02514275122531"/>
    <n v="3"/>
    <n v="49.234164356237791"/>
    <n v="51.545505523681641"/>
    <n v="9"/>
    <n v="5"/>
    <n v="48.984828012053867"/>
    <n v="49.234164356237791"/>
    <n v="1.7133524980139057"/>
    <n v="1.2943015445794537"/>
    <n v="1.2943015445794537"/>
    <n v="1.7941763434065652"/>
    <n v="1.2943015445794537"/>
    <n v="0"/>
    <n v="1.7941763434065652"/>
    <n v="8.1883666958866438E-2"/>
    <n v="0"/>
    <n v="0"/>
  </r>
  <r>
    <x v="2"/>
    <x v="1"/>
    <x v="2"/>
    <n v="15"/>
    <n v="4"/>
    <x v="1"/>
    <x v="2"/>
    <n v="46.121435050345823"/>
    <n v="231.149619102478"/>
    <n v="6"/>
    <n v="44.331285501219163"/>
    <n v="3"/>
    <n v="45.137630326763322"/>
    <n v="48.225377321243293"/>
    <n v="8"/>
    <n v="5"/>
    <n v="43.724264971237268"/>
    <n v="45.137630326763322"/>
    <n v="3.881383021088884"/>
    <n v="2.1330748327943123"/>
    <n v="2.1330748327943123"/>
    <n v="5.197518413058531"/>
    <n v="2.1330748327943123"/>
    <n v="0"/>
    <n v="5.197518413058531"/>
    <n v="1.3448214396447309"/>
    <n v="0"/>
    <n v="0"/>
  </r>
  <r>
    <x v="2"/>
    <x v="1"/>
    <x v="2"/>
    <n v="15"/>
    <n v="4"/>
    <x v="1"/>
    <x v="3"/>
    <n v="42.439203738104368"/>
    <n v="243.522305727005"/>
    <n v="7"/>
    <n v="39.303403635998642"/>
    <n v="3"/>
    <n v="41.335314791321963"/>
    <n v="54.541231155395508"/>
    <n v="8"/>
    <n v="5"/>
    <n v="38.474112215191752"/>
    <n v="40.247249640992273"/>
    <n v="7.388923037899092"/>
    <n v="2.6011066409129389"/>
    <n v="2.6011066409129389"/>
    <n v="9.3429922657868527"/>
    <n v="5.1649274822374487"/>
    <n v="1"/>
    <n v="5.1649274822374487"/>
    <n v="2.0062540348210747"/>
    <n v="2.6322894982721201"/>
    <n v="2.6322894982721201"/>
  </r>
  <r>
    <x v="2"/>
    <x v="1"/>
    <x v="2"/>
    <n v="15"/>
    <n v="4"/>
    <x v="2"/>
    <x v="0"/>
    <n v="61.995139669986997"/>
    <n v="235.23961043357849"/>
    <n v="5"/>
    <n v="61.995139651090348"/>
    <n v="4"/>
    <n v="61.166666666666828"/>
    <n v="56.933311462402337"/>
    <n v="9"/>
    <n v="5"/>
    <n v="61.995139651090348"/>
    <n v="56.614678582204363"/>
    <n v="3.0480856530089061E-8"/>
    <n v="1.3363515393792216"/>
    <n v="3.0480856530089061E-8"/>
    <n v="3.0480856530089061E-8"/>
    <n v="8.6788434003438759"/>
    <n v="0"/>
    <n v="3.0480856530089061E-8"/>
    <n v="0"/>
    <n v="7.4419423724181799"/>
    <n v="0"/>
  </r>
  <r>
    <x v="2"/>
    <x v="1"/>
    <x v="2"/>
    <n v="15"/>
    <n v="4"/>
    <x v="2"/>
    <x v="1"/>
    <n v="59.620888348920722"/>
    <n v="234.3982272148132"/>
    <n v="6"/>
    <n v="59.450204706312462"/>
    <n v="4"/>
    <n v="56.746031746031868"/>
    <n v="51.411754608154297"/>
    <n v="9"/>
    <n v="5"/>
    <n v="59.450204706312462"/>
    <n v="53.803725047882857"/>
    <n v="0.28628161594869977"/>
    <n v="4.8218949473953892"/>
    <n v="0.28628161594869977"/>
    <n v="0.28628161594869977"/>
    <n v="9.7569215456736309"/>
    <n v="0"/>
    <n v="0.28628161594869977"/>
    <n v="0"/>
    <n v="5.1850439715632808"/>
    <n v="0"/>
  </r>
  <r>
    <x v="2"/>
    <x v="1"/>
    <x v="2"/>
    <n v="15"/>
    <n v="4"/>
    <x v="2"/>
    <x v="2"/>
    <n v="57.083803045944002"/>
    <n v="232.80463576316831"/>
    <n v="6"/>
    <n v="56.705501676525209"/>
    <n v="4"/>
    <n v="52.727272727272783"/>
    <n v="48.520525932312012"/>
    <n v="8"/>
    <n v="5"/>
    <n v="56.665543235122783"/>
    <n v="51.02882875345837"/>
    <n v="0.66271227429314117"/>
    <n v="7.6318151318069276"/>
    <n v="0.66271227429314117"/>
    <n v="0.73271188761649575"/>
    <n v="10.60716695349165"/>
    <n v="0"/>
    <n v="0.73271188761649575"/>
    <n v="7.5783250935635635E-2"/>
    <n v="3.2211868468894012"/>
    <n v="7.046660415838979E-2"/>
  </r>
  <r>
    <x v="2"/>
    <x v="1"/>
    <x v="2"/>
    <n v="15"/>
    <n v="4"/>
    <x v="2"/>
    <x v="3"/>
    <n v="54.414813756313293"/>
    <n v="232.71089577674871"/>
    <n v="8"/>
    <n v="53.701053320989828"/>
    <n v="2"/>
    <n v="50.179261045752433"/>
    <n v="51.769952774047852"/>
    <n v="9"/>
    <n v="5"/>
    <n v="53.701053320989828"/>
    <n v="48.317957050492623"/>
    <n v="1.3117024318412802"/>
    <n v="7.7838228566379035"/>
    <n v="1.3117024318412802"/>
    <n v="1.3117024318412802"/>
    <n v="11.204406088982163"/>
    <n v="0"/>
    <n v="1.3117024318412802"/>
    <n v="0"/>
    <n v="3.709309297246747"/>
    <n v="0"/>
  </r>
  <r>
    <x v="2"/>
    <x v="1"/>
    <x v="2"/>
    <n v="15"/>
    <n v="4"/>
    <x v="3"/>
    <x v="0"/>
    <n v="79.786631158603356"/>
    <n v="239.01902413368231"/>
    <n v="7"/>
    <n v="79.786631158600784"/>
    <n v="4"/>
    <n v="79.78641959546691"/>
    <n v="46.407076120376587"/>
    <n v="8"/>
    <n v="5"/>
    <n v="79.786153404292747"/>
    <n v="79.78641959546691"/>
    <n v="3.2238041211923099E-12"/>
    <n v="2.6516113460856353E-4"/>
    <n v="3.2238041211923099E-12"/>
    <n v="5.9878992717339E-4"/>
    <n v="2.6516113460856353E-4"/>
    <n v="0"/>
    <n v="5.9878992717339E-4"/>
    <n v="5.9879151171195232E-4"/>
    <n v="0"/>
    <n v="2.6516113138476801E-4"/>
  </r>
  <r>
    <x v="2"/>
    <x v="1"/>
    <x v="2"/>
    <n v="15"/>
    <n v="4"/>
    <x v="3"/>
    <x v="1"/>
    <n v="77.028113521914548"/>
    <n v="238.57225942611689"/>
    <n v="8"/>
    <n v="77.02487126795674"/>
    <n v="4"/>
    <n v="75.352145646476416"/>
    <n v="51.203793048858643"/>
    <n v="9"/>
    <n v="5"/>
    <n v="77.002835473949702"/>
    <n v="75.352145646476416"/>
    <n v="4.2091826082245121E-3"/>
    <n v="2.1757872532621727"/>
    <n v="4.2091826082245121E-3"/>
    <n v="3.2816652010638728E-2"/>
    <n v="2.1757872532621727"/>
    <n v="0"/>
    <n v="3.2816652010638728E-2"/>
    <n v="2.9243751213697544E-2"/>
    <n v="0"/>
    <n v="2.8608673593727565E-2"/>
  </r>
  <r>
    <x v="2"/>
    <x v="1"/>
    <x v="2"/>
    <n v="15"/>
    <n v="4"/>
    <x v="3"/>
    <x v="2"/>
    <n v="74.238897024789324"/>
    <n v="236.10490989685059"/>
    <n v="10"/>
    <n v="74.232218883067247"/>
    <n v="4"/>
    <n v="71.320987511030395"/>
    <n v="50.179662942886353"/>
    <n v="9"/>
    <n v="5"/>
    <n v="74.105820551481955"/>
    <n v="71.320987511030395"/>
    <n v="8.99547540401467E-3"/>
    <n v="3.9304322002313707"/>
    <n v="8.99547540401467E-3"/>
    <n v="0.17925437828492161"/>
    <n v="3.9304322002313707"/>
    <n v="0"/>
    <n v="0.17925437828492161"/>
    <n v="0.17722459544708913"/>
    <n v="0"/>
    <n v="0.17027421985647351"/>
  </r>
  <r>
    <x v="2"/>
    <x v="1"/>
    <x v="2"/>
    <n v="15"/>
    <n v="4"/>
    <x v="3"/>
    <x v="3"/>
    <n v="71.448717065898478"/>
    <n v="238.21745586395261"/>
    <n v="13"/>
    <n v="71.44843859045541"/>
    <n v="4"/>
    <n v="67.640364865623326"/>
    <n v="49.823264598846443"/>
    <n v="8"/>
    <n v="5"/>
    <n v="71.291477365390634"/>
    <n v="61.724172012464031"/>
    <n v="3.8975569401891686E-4"/>
    <n v="5.3301897594083298"/>
    <n v="3.8975569401891686E-4"/>
    <n v="0.22007351141493445"/>
    <n v="13.610524377177155"/>
    <n v="0"/>
    <n v="0.22007351141493445"/>
    <n v="0.23205259962243119"/>
    <n v="8.7465418983363072"/>
    <n v="0.2196846119541995"/>
  </r>
  <r>
    <x v="2"/>
    <x v="1"/>
    <x v="3"/>
    <n v="15"/>
    <n v="4"/>
    <x v="0"/>
    <x v="0"/>
    <n v="42.853744157705137"/>
    <n v="330.82455825805658"/>
    <n v="4"/>
    <n v="42.851337727997453"/>
    <n v="3"/>
    <n v="41.457756237640147"/>
    <n v="127.3128008842468"/>
    <n v="9"/>
    <n v="4"/>
    <n v="42.851337727997453"/>
    <n v="41.457756237640147"/>
    <n v="5.6154479730580699E-3"/>
    <n v="3.2575634813323298"/>
    <n v="5.6154479730580699E-3"/>
    <n v="5.6154479730580699E-3"/>
    <n v="3.2575634813323298"/>
    <n v="0"/>
    <n v="5.6154479730580699E-3"/>
    <n v="0"/>
    <n v="0"/>
    <n v="0"/>
  </r>
  <r>
    <x v="2"/>
    <x v="1"/>
    <x v="3"/>
    <n v="15"/>
    <n v="4"/>
    <x v="0"/>
    <x v="1"/>
    <n v="39.324910867805279"/>
    <n v="323.36159157752991"/>
    <n v="4"/>
    <n v="38.407957407136458"/>
    <n v="3"/>
    <n v="37.875447614320969"/>
    <n v="118.42918395996089"/>
    <n v="9"/>
    <n v="4"/>
    <n v="38.369588184457463"/>
    <n v="37.875447614320969"/>
    <n v="2.3317369078120858"/>
    <n v="3.6858653242898125"/>
    <n v="2.3317369078120858"/>
    <n v="2.4293066716901954"/>
    <n v="3.6858653242898125"/>
    <n v="0"/>
    <n v="2.4293066716901954"/>
    <n v="0.10130368113322838"/>
    <n v="0"/>
    <n v="9.9899149210849247E-2"/>
  </r>
  <r>
    <x v="2"/>
    <x v="1"/>
    <x v="3"/>
    <n v="15"/>
    <n v="4"/>
    <x v="0"/>
    <x v="2"/>
    <n v="35.764970265034748"/>
    <n v="318.16950941085821"/>
    <n v="9"/>
    <n v="34.263607644780222"/>
    <n v="3"/>
    <n v="34.436458266175933"/>
    <n v="106.272988319397"/>
    <n v="8"/>
    <n v="4"/>
    <n v="33.978317647328183"/>
    <n v="34.436458266175933"/>
    <n v="4.1978578735806105"/>
    <n v="3.7145620114148978"/>
    <n v="3.7145620114148978"/>
    <n v="4.9955378250468376"/>
    <n v="3.7145620114148978"/>
    <n v="1"/>
    <n v="3.7145620114148978"/>
    <n v="0.82845336546196557"/>
    <n v="0"/>
    <n v="0"/>
  </r>
  <r>
    <x v="2"/>
    <x v="1"/>
    <x v="3"/>
    <n v="15"/>
    <n v="4"/>
    <x v="0"/>
    <x v="3"/>
    <n v="32.289320060338937"/>
    <n v="319.25491857528692"/>
    <n v="9"/>
    <n v="30.315949665803519"/>
    <n v="3"/>
    <n v="31.149347148783932"/>
    <n v="105.2211661338806"/>
    <n v="8"/>
    <n v="4"/>
    <n v="30.000705333576349"/>
    <n v="31.149347148783932"/>
    <n v="6.1115266312445984"/>
    <n v="3.5304952517573693"/>
    <n v="3.5304952517573693"/>
    <n v="7.0878380916224391"/>
    <n v="3.5304952517573693"/>
    <n v="1"/>
    <n v="3.5304952517573693"/>
    <n v="1.0120415388528525"/>
    <n v="0"/>
    <n v="0"/>
  </r>
  <r>
    <x v="2"/>
    <x v="1"/>
    <x v="3"/>
    <n v="15"/>
    <n v="4"/>
    <x v="1"/>
    <x v="0"/>
    <n v="55.07523052654151"/>
    <n v="333.62217092514038"/>
    <n v="5"/>
    <n v="55.075229953490151"/>
    <n v="4"/>
    <n v="55.070617915882771"/>
    <n v="121.8301136493683"/>
    <n v="9"/>
    <n v="4"/>
    <n v="55.075229953490151"/>
    <n v="55.070617915882771"/>
    <n v="1.0404883534309206E-6"/>
    <n v="8.3751091273535985E-3"/>
    <n v="1.0404883534309206E-6"/>
    <n v="1.0404883534309206E-6"/>
    <n v="8.3751091273535985E-3"/>
    <n v="0"/>
    <n v="1.0404883534309206E-6"/>
    <n v="0"/>
    <n v="0"/>
    <n v="0"/>
  </r>
  <r>
    <x v="2"/>
    <x v="1"/>
    <x v="3"/>
    <n v="15"/>
    <n v="4"/>
    <x v="1"/>
    <x v="1"/>
    <n v="52.176416084753093"/>
    <n v="327.35479545593262"/>
    <n v="5"/>
    <n v="51.962896219755159"/>
    <n v="4"/>
    <n v="51.038247852263758"/>
    <n v="117.14467978477479"/>
    <n v="9"/>
    <n v="4"/>
    <n v="51.962896219755159"/>
    <n v="51.038247852263758"/>
    <n v="0.40922677527544637"/>
    <n v="2.1813844604438604"/>
    <n v="0.40922677527544637"/>
    <n v="0.40922677527544637"/>
    <n v="2.1813844604438604"/>
    <n v="0"/>
    <n v="0.40922677527544637"/>
    <n v="0"/>
    <n v="0"/>
    <n v="0"/>
  </r>
  <r>
    <x v="2"/>
    <x v="1"/>
    <x v="3"/>
    <n v="15"/>
    <n v="4"/>
    <x v="1"/>
    <x v="2"/>
    <n v="49.210062708353199"/>
    <n v="324.79578542709351"/>
    <n v="6"/>
    <n v="48.339610430760253"/>
    <n v="3"/>
    <n v="47.342824207758412"/>
    <n v="102.73423933982851"/>
    <n v="8"/>
    <n v="4"/>
    <n v="48.339610430760253"/>
    <n v="47.342824207758412"/>
    <n v="1.7688501694292507"/>
    <n v="3.7944241438201449"/>
    <n v="1.7688501694292507"/>
    <n v="1.7688501694292507"/>
    <n v="3.7944241438201449"/>
    <n v="0"/>
    <n v="1.7688501694292507"/>
    <n v="0"/>
    <n v="0"/>
    <n v="0"/>
  </r>
  <r>
    <x v="2"/>
    <x v="1"/>
    <x v="3"/>
    <n v="15"/>
    <n v="4"/>
    <x v="1"/>
    <x v="3"/>
    <n v="46.212821180513181"/>
    <n v="325.90855002403259"/>
    <n v="6"/>
    <n v="44.439535817493407"/>
    <n v="3"/>
    <n v="44.642361729420472"/>
    <n v="101.9008808135986"/>
    <n v="8"/>
    <n v="4"/>
    <n v="44.038016972787851"/>
    <n v="44.642361729420472"/>
    <n v="3.8372151228186109"/>
    <n v="3.3983197973529777"/>
    <n v="3.3983197973529777"/>
    <n v="4.7060624133511944"/>
    <n v="3.3983197973529777"/>
    <n v="0"/>
    <n v="4.7060624133511944"/>
    <n v="0.89941219315228371"/>
    <n v="0"/>
    <n v="0"/>
  </r>
  <r>
    <x v="2"/>
    <x v="1"/>
    <x v="3"/>
    <n v="15"/>
    <n v="4"/>
    <x v="2"/>
    <x v="0"/>
    <n v="63.42309764497935"/>
    <n v="329.46913814544678"/>
    <n v="5"/>
    <n v="63.423097644888117"/>
    <n v="5"/>
    <n v="62.999999999999922"/>
    <n v="109.9647874832153"/>
    <n v="8"/>
    <n v="5"/>
    <n v="63.423097644888117"/>
    <n v="56.654930651204673"/>
    <n v="1.4384930831081701E-10"/>
    <n v="0.6671034066292113"/>
    <n v="1.4384930831081701E-10"/>
    <n v="1.4384930831081701E-10"/>
    <n v="10.671454478083907"/>
    <n v="0"/>
    <n v="1.4384930831081701E-10"/>
    <n v="0"/>
    <n v="10.07153864888136"/>
    <n v="0"/>
  </r>
  <r>
    <x v="2"/>
    <x v="1"/>
    <x v="3"/>
    <n v="15"/>
    <n v="4"/>
    <x v="2"/>
    <x v="1"/>
    <n v="61.705304333536468"/>
    <n v="332.29939937591553"/>
    <n v="5"/>
    <n v="61.668373146910469"/>
    <n v="3"/>
    <n v="55.642245239254507"/>
    <n v="108.09024834632871"/>
    <n v="8"/>
    <n v="4"/>
    <n v="61.662275524302473"/>
    <n v="54.50580409196909"/>
    <n v="5.9850910752136527E-2"/>
    <n v="9.8258312794459783"/>
    <n v="5.9850910752136527E-2"/>
    <n v="6.9732755876886737E-2"/>
    <n v="11.667554871217922"/>
    <n v="0"/>
    <n v="6.9732755876886737E-2"/>
    <n v="1.0958620705862697E-2"/>
    <n v="2.0424070639113614"/>
    <n v="9.8877630409832384E-3"/>
  </r>
  <r>
    <x v="2"/>
    <x v="1"/>
    <x v="3"/>
    <n v="15"/>
    <n v="4"/>
    <x v="2"/>
    <x v="2"/>
    <n v="59.853799241976773"/>
    <n v="329.02020645141602"/>
    <n v="6"/>
    <n v="59.778816156384842"/>
    <n v="3"/>
    <n v="54.346405821782199"/>
    <n v="102.1818606853485"/>
    <n v="8"/>
    <n v="4"/>
    <n v="59.778816156384842"/>
    <n v="52.282497904587117"/>
    <n v="0.12527706936161218"/>
    <n v="9.2014099187409979"/>
    <n v="0.12527706936161218"/>
    <n v="0.12527706936161218"/>
    <n v="12.649658723885546"/>
    <n v="0"/>
    <n v="0.12527706936161218"/>
    <n v="0"/>
    <n v="3.7976898122080791"/>
    <n v="0"/>
  </r>
  <r>
    <x v="2"/>
    <x v="1"/>
    <x v="3"/>
    <n v="15"/>
    <n v="4"/>
    <x v="2"/>
    <x v="3"/>
    <n v="57.836079247160022"/>
    <n v="328.88932132720947"/>
    <n v="7"/>
    <n v="57.538801771596653"/>
    <n v="3"/>
    <n v="52.778404557391219"/>
    <n v="103.3432991504669"/>
    <n v="8"/>
    <n v="4"/>
    <n v="57.538801771596653"/>
    <n v="52.778404557391219"/>
    <n v="0.51400004881549244"/>
    <n v="8.7448436263375413"/>
    <n v="0.51400004881549244"/>
    <n v="0.51400004881549244"/>
    <n v="8.7448436263375413"/>
    <n v="0"/>
    <n v="0.51400004881549244"/>
    <n v="0"/>
    <n v="0"/>
    <n v="0"/>
  </r>
  <r>
    <x v="2"/>
    <x v="1"/>
    <x v="3"/>
    <n v="15"/>
    <n v="4"/>
    <x v="3"/>
    <x v="0"/>
    <n v="81.249800047465655"/>
    <n v="343.15264630317688"/>
    <n v="7"/>
    <n v="81.249800047465556"/>
    <n v="5"/>
    <n v="81.249754021149016"/>
    <n v="126.7091002464294"/>
    <n v="8"/>
    <n v="5"/>
    <n v="81.249592095521123"/>
    <n v="81.249754021149016"/>
    <n v="1.2243228038506033E-13"/>
    <n v="5.6647913732674147E-5"/>
    <n v="1.2243228038506033E-13"/>
    <n v="2.5594148466855343E-4"/>
    <n v="5.6647913732674147E-5"/>
    <n v="0"/>
    <n v="2.5594148466855343E-4"/>
    <n v="2.5594162953171466E-4"/>
    <n v="0"/>
    <n v="5.6647913610241945E-5"/>
  </r>
  <r>
    <x v="2"/>
    <x v="1"/>
    <x v="3"/>
    <n v="15"/>
    <n v="4"/>
    <x v="3"/>
    <x v="1"/>
    <n v="78.984181429242071"/>
    <n v="336.02794432640081"/>
    <n v="7"/>
    <n v="78.983507725070467"/>
    <n v="5"/>
    <n v="76.945343965720326"/>
    <n v="109.8086848258972"/>
    <n v="8"/>
    <n v="5"/>
    <n v="78.983507725070467"/>
    <n v="76.945343965720326"/>
    <n v="8.5296088332213066E-4"/>
    <n v="2.5813237874070212"/>
    <n v="8.5296088332213066E-4"/>
    <n v="8.5296088332213066E-4"/>
    <n v="2.5813237874070212"/>
    <n v="0"/>
    <n v="8.5296088332213066E-4"/>
    <n v="0"/>
    <n v="0"/>
    <n v="0"/>
  </r>
  <r>
    <x v="2"/>
    <x v="1"/>
    <x v="3"/>
    <n v="15"/>
    <n v="4"/>
    <x v="3"/>
    <x v="2"/>
    <n v="76.699280339716807"/>
    <n v="342.30144023895258"/>
    <n v="8"/>
    <n v="76.697106966656023"/>
    <n v="5"/>
    <n v="73.032243915330199"/>
    <n v="106.4650971889496"/>
    <n v="8"/>
    <n v="5"/>
    <n v="76.681661724972116"/>
    <n v="73.032243915330199"/>
    <n v="2.8336290134126385E-3"/>
    <n v="4.7810571470091423"/>
    <n v="2.8336290134126385E-3"/>
    <n v="2.2971030062674428E-2"/>
    <n v="4.7810571470091423"/>
    <n v="0"/>
    <n v="2.2971030062674428E-2"/>
    <n v="2.1148524070837515E-2"/>
    <n v="0"/>
    <n v="2.0137971684670162E-2"/>
  </r>
  <r>
    <x v="2"/>
    <x v="1"/>
    <x v="3"/>
    <n v="15"/>
    <n v="4"/>
    <x v="3"/>
    <x v="3"/>
    <n v="74.401014622543855"/>
    <n v="334.30432677268982"/>
    <n v="8"/>
    <n v="74.391986747789005"/>
    <n v="5"/>
    <n v="69.459413434539641"/>
    <n v="132.11870884895319"/>
    <n v="9"/>
    <n v="5"/>
    <n v="74.333663955143848"/>
    <n v="65.955544328933271"/>
    <n v="1.2134074784665739E-2"/>
    <n v="6.6418465031347642"/>
    <n v="1.2134074784665739E-2"/>
    <n v="9.0523856081391463E-2"/>
    <n v="11.351283764686142"/>
    <n v="0"/>
    <n v="9.0523856081391463E-2"/>
    <n v="8.3966722091775178E-2"/>
    <n v="5.044484156072679"/>
    <n v="7.8399294325729854E-2"/>
  </r>
  <r>
    <x v="2"/>
    <x v="2"/>
    <x v="0"/>
    <n v="15"/>
    <n v="4"/>
    <x v="0"/>
    <x v="0"/>
    <n v="34.499999999999943"/>
    <n v="109.13810706138609"/>
    <n v="13"/>
    <n v="34.127379645224053"/>
    <n v="1"/>
    <n v="34.499999999999929"/>
    <n v="12.92525935173035"/>
    <n v="9"/>
    <n v="4"/>
    <n v="32.845850697548187"/>
    <n v="34.499999999999929"/>
    <n v="1.0800589993504073"/>
    <n v="4.1190883232469645E-14"/>
    <n v="4.1190883232469645E-14"/>
    <n v="4.7946356592804618"/>
    <n v="4.1190883232469645E-14"/>
    <n v="1"/>
    <n v="4.1190883232469645E-14"/>
    <n v="3.7145766599300551"/>
    <n v="0"/>
    <n v="0"/>
  </r>
  <r>
    <x v="2"/>
    <x v="2"/>
    <x v="0"/>
    <n v="15"/>
    <n v="4"/>
    <x v="0"/>
    <x v="1"/>
    <n v="29.709677419354922"/>
    <n v="107.02699375152589"/>
    <n v="13"/>
    <n v="28.728166550321369"/>
    <n v="1"/>
    <n v="29.709677419354801"/>
    <n v="11.58063364028931"/>
    <n v="8"/>
    <n v="4"/>
    <n v="27.760271752177619"/>
    <n v="29.709677419354801"/>
    <n v="3.3036739348577688"/>
    <n v="4.0657548506576734E-13"/>
    <n v="4.0657548506576734E-13"/>
    <n v="6.5615174465251034"/>
    <n v="4.0657548506576734E-13"/>
    <n v="1"/>
    <n v="4.0657548506576734E-13"/>
    <n v="3.2578435116673479"/>
    <n v="0"/>
    <n v="0"/>
  </r>
  <r>
    <x v="2"/>
    <x v="2"/>
    <x v="0"/>
    <n v="15"/>
    <n v="4"/>
    <x v="0"/>
    <x v="2"/>
    <n v="25.348958333333371"/>
    <n v="107.4312055110931"/>
    <n v="13"/>
    <n v="23.670923332493619"/>
    <n v="1"/>
    <n v="25.348958333333229"/>
    <n v="11.84742188453674"/>
    <n v="8"/>
    <n v="4"/>
    <n v="22.804921754247601"/>
    <n v="25.348958333333229"/>
    <n v="6.6197394732120811"/>
    <n v="5.6060902102296713E-13"/>
    <n v="5.6060902102296713E-13"/>
    <n v="10.036059650389708"/>
    <n v="5.6060902102296713E-13"/>
    <n v="1"/>
    <n v="5.6060902102296713E-13"/>
    <n v="3.4163201771776444"/>
    <n v="0"/>
    <n v="0"/>
  </r>
  <r>
    <x v="2"/>
    <x v="2"/>
    <x v="0"/>
    <n v="15"/>
    <n v="4"/>
    <x v="0"/>
    <x v="3"/>
    <n v="21.3496503496503"/>
    <n v="104.1165132522583"/>
    <n v="13"/>
    <n v="18.94455333682799"/>
    <n v="1"/>
    <n v="21.3496503496503"/>
    <n v="11.215962886810299"/>
    <n v="8"/>
    <n v="4"/>
    <n v="18.492934699743419"/>
    <n v="21.3496503496503"/>
    <n v="11.265275887114022"/>
    <n v="0"/>
    <n v="0"/>
    <n v="13.380620305820013"/>
    <n v="0"/>
    <n v="1"/>
    <n v="0"/>
    <n v="2.1153444187059907"/>
    <n v="0"/>
    <n v="0"/>
  </r>
  <r>
    <x v="2"/>
    <x v="2"/>
    <x v="0"/>
    <n v="15"/>
    <n v="4"/>
    <x v="1"/>
    <x v="0"/>
    <n v="50.999489590030933"/>
    <n v="111.3489882946014"/>
    <n v="10"/>
    <n v="50.458925995962957"/>
    <n v="1"/>
    <n v="50.999489590030826"/>
    <n v="11.564250230789179"/>
    <n v="8"/>
    <n v="4"/>
    <n v="50.209665134753777"/>
    <n v="50.999489590030826"/>
    <n v="1.0599392237322349"/>
    <n v="2.0898524910894186E-13"/>
    <n v="2.0898524910894186E-13"/>
    <n v="1.5486909018625665"/>
    <n v="2.0898524910894186E-13"/>
    <n v="1"/>
    <n v="2.0898524910894186E-13"/>
    <n v="0.48875167813033271"/>
    <n v="0"/>
    <n v="0"/>
  </r>
  <r>
    <x v="2"/>
    <x v="2"/>
    <x v="0"/>
    <n v="15"/>
    <n v="4"/>
    <x v="1"/>
    <x v="1"/>
    <n v="45.870518700906977"/>
    <n v="114.5457520484924"/>
    <n v="10"/>
    <n v="44.12253441662088"/>
    <n v="1"/>
    <n v="45.870518700906857"/>
    <n v="35.80452561378479"/>
    <n v="9"/>
    <n v="4"/>
    <n v="44.12253441662088"/>
    <n v="45.870518700906857"/>
    <n v="3.8106922131916838"/>
    <n v="2.6333311351203153E-13"/>
    <n v="2.6333311351203153E-13"/>
    <n v="3.8106922131916838"/>
    <n v="2.6333311351203153E-13"/>
    <n v="1"/>
    <n v="2.6333311351203153E-13"/>
    <n v="0"/>
    <n v="0"/>
    <n v="0"/>
  </r>
  <r>
    <x v="2"/>
    <x v="2"/>
    <x v="0"/>
    <n v="15"/>
    <n v="4"/>
    <x v="1"/>
    <x v="2"/>
    <n v="41.218351242211639"/>
    <n v="115.5188312530518"/>
    <n v="10"/>
    <n v="38.185842349581833"/>
    <n v="1"/>
    <n v="41.218351242211639"/>
    <n v="12.45068979263306"/>
    <n v="9"/>
    <n v="4"/>
    <n v="38.06247831786672"/>
    <n v="41.218351242211639"/>
    <n v="7.3571814525279207"/>
    <n v="0"/>
    <n v="0"/>
    <n v="7.6564754029098463"/>
    <n v="0"/>
    <n v="1"/>
    <n v="0"/>
    <n v="0.29929395038192574"/>
    <n v="0"/>
    <n v="0"/>
  </r>
  <r>
    <x v="2"/>
    <x v="2"/>
    <x v="0"/>
    <n v="15"/>
    <n v="4"/>
    <x v="1"/>
    <x v="3"/>
    <n v="36.964678034986591"/>
    <n v="111.25945067405701"/>
    <n v="10"/>
    <n v="32.655055784233262"/>
    <n v="1"/>
    <n v="36.964678034986662"/>
    <n v="11.85088896751404"/>
    <n v="9"/>
    <n v="4"/>
    <n v="32.2197754636084"/>
    <n v="36.964678034986662"/>
    <n v="11.658757711008132"/>
    <n v="-1.9222208160113843E-13"/>
    <n v="-1.9222208160113843E-13"/>
    <n v="12.83631516251055"/>
    <n v="-1.9222208160113843E-13"/>
    <n v="1"/>
    <n v="-1.9222208160113843E-13"/>
    <n v="1.1775574515024161"/>
    <n v="0"/>
    <n v="0"/>
  </r>
  <r>
    <x v="2"/>
    <x v="2"/>
    <x v="0"/>
    <n v="15"/>
    <n v="4"/>
    <x v="2"/>
    <x v="0"/>
    <n v="66.848621284077481"/>
    <n v="114.2890856266022"/>
    <n v="7"/>
    <n v="66.566171503688125"/>
    <n v="1"/>
    <n v="66.82150582293805"/>
    <n v="11.38532185554504"/>
    <n v="8"/>
    <n v="4"/>
    <n v="65.432188944316806"/>
    <n v="66.82150582293805"/>
    <n v="0.42252147458519457"/>
    <n v="4.0562483740991431E-2"/>
    <n v="4.0562483740991431E-2"/>
    <n v="2.1188654493582679"/>
    <n v="4.0562483740991431E-2"/>
    <n v="0"/>
    <n v="2.1188654493582679"/>
    <n v="1.6970323332373223"/>
    <n v="0"/>
    <n v="0"/>
  </r>
  <r>
    <x v="2"/>
    <x v="2"/>
    <x v="0"/>
    <n v="15"/>
    <n v="4"/>
    <x v="2"/>
    <x v="1"/>
    <n v="61.490750149141569"/>
    <n v="120.1193075180054"/>
    <n v="7"/>
    <n v="59.352704549466537"/>
    <n v="1"/>
    <n v="61.435342366221121"/>
    <n v="15.47604179382324"/>
    <n v="8"/>
    <n v="4"/>
    <n v="58.356801153516429"/>
    <n v="61.435342366221121"/>
    <n v="3.4770198680116104"/>
    <n v="9.0107508505034656E-2"/>
    <n v="9.0107508505034656E-2"/>
    <n v="5.0966185776299087"/>
    <n v="9.0107508505034656E-2"/>
    <n v="1"/>
    <n v="9.0107508505034656E-2"/>
    <n v="1.6210594058603052"/>
    <n v="0"/>
    <n v="0"/>
  </r>
  <r>
    <x v="2"/>
    <x v="2"/>
    <x v="0"/>
    <n v="15"/>
    <n v="4"/>
    <x v="2"/>
    <x v="2"/>
    <n v="56.668800836154119"/>
    <n v="113.30662441253661"/>
    <n v="19"/>
    <n v="54.687022258287037"/>
    <n v="1"/>
    <n v="56.558468090836847"/>
    <n v="11.43819737434387"/>
    <n v="8"/>
    <n v="4"/>
    <n v="52.030075532926183"/>
    <n v="56.558468090836847"/>
    <n v="3.4971246058249528"/>
    <n v="0.19469751201596147"/>
    <n v="0.19469751201596147"/>
    <n v="8.1856775417567622"/>
    <n v="0.19469751201596147"/>
    <n v="1"/>
    <n v="0.19469751201596147"/>
    <n v="4.6976992394730566"/>
    <n v="0"/>
    <n v="0"/>
  </r>
  <r>
    <x v="2"/>
    <x v="2"/>
    <x v="0"/>
    <n v="15"/>
    <n v="4"/>
    <x v="2"/>
    <x v="3"/>
    <n v="52.380812087820757"/>
    <n v="111.5584576129913"/>
    <n v="19"/>
    <n v="50.593370621558847"/>
    <n v="1"/>
    <n v="52.105948127928627"/>
    <n v="10.573208808898929"/>
    <n v="8"/>
    <n v="4"/>
    <n v="47.062871402608387"/>
    <n v="50.84782608695658"/>
    <n v="3.4123973932766014"/>
    <n v="0.52474169249475933"/>
    <n v="0.52474169249475933"/>
    <n v="10.15245940879344"/>
    <n v="2.9266174764415638"/>
    <n v="1"/>
    <n v="2.9266174764415638"/>
    <n v="6.7756165002170325"/>
    <n v="2.4145459130369371"/>
    <n v="2.4145459130369371"/>
  </r>
  <r>
    <x v="2"/>
    <x v="2"/>
    <x v="0"/>
    <n v="15"/>
    <n v="4"/>
    <x v="3"/>
    <x v="0"/>
    <n v="82.105178197294293"/>
    <n v="114.68509387969971"/>
    <n v="8"/>
    <n v="82.10432505526768"/>
    <n v="2"/>
    <n v="82.000000000000014"/>
    <n v="10.79778003692627"/>
    <n v="8"/>
    <n v="4"/>
    <n v="82.061714745255244"/>
    <n v="82.000000000000014"/>
    <n v="1.0390843127625175E-3"/>
    <n v="0.12810178310744497"/>
    <n v="1.0390843127625175E-3"/>
    <n v="5.2936310465837577E-2"/>
    <n v="0.12810178310744497"/>
    <n v="0"/>
    <n v="5.2936310465837577E-2"/>
    <n v="5.1963792698091572E-2"/>
    <n v="0"/>
    <n v="5.1897765414614154E-2"/>
  </r>
  <r>
    <x v="2"/>
    <x v="2"/>
    <x v="0"/>
    <n v="15"/>
    <n v="4"/>
    <x v="3"/>
    <x v="1"/>
    <n v="77.612608453825359"/>
    <n v="114.9578394889832"/>
    <n v="17"/>
    <n v="77.400328282240807"/>
    <n v="2"/>
    <n v="77.523809523809646"/>
    <n v="12.55287504196167"/>
    <n v="9"/>
    <n v="4"/>
    <n v="75.801359977890954"/>
    <n v="77.523809523809646"/>
    <n v="0.27351248181646415"/>
    <n v="0.11441302100874866"/>
    <n v="0.11441302100874866"/>
    <n v="2.3337039071583132"/>
    <n v="0.11441302100874866"/>
    <n v="1"/>
    <n v="0.11441302100874866"/>
    <n v="2.0625512525397336"/>
    <n v="0"/>
    <n v="0"/>
  </r>
  <r>
    <x v="2"/>
    <x v="2"/>
    <x v="0"/>
    <n v="15"/>
    <n v="4"/>
    <x v="3"/>
    <x v="2"/>
    <n v="73.47245890916895"/>
    <n v="113.8882808685303"/>
    <n v="17"/>
    <n v="72.759630025422084"/>
    <n v="2"/>
    <n v="73.454545454545567"/>
    <n v="12.51740026473999"/>
    <n v="9"/>
    <n v="4"/>
    <n v="69.822589545526384"/>
    <n v="73.454545454545567"/>
    <n v="0.97019875791568067"/>
    <n v="2.4381182948468142E-2"/>
    <n v="2.4381182948468142E-2"/>
    <n v="4.9676700873108821"/>
    <n v="2.4381182948468142E-2"/>
    <n v="1"/>
    <n v="2.4381182948468142E-2"/>
    <n v="3.998446197877803"/>
    <n v="0"/>
    <n v="0"/>
  </r>
  <r>
    <x v="2"/>
    <x v="2"/>
    <x v="0"/>
    <n v="15"/>
    <n v="4"/>
    <x v="3"/>
    <x v="3"/>
    <n v="69.757721357002865"/>
    <n v="129.39115881919861"/>
    <n v="17"/>
    <n v="68.080725627454171"/>
    <n v="2"/>
    <n v="69.739130434782567"/>
    <n v="13.120727300643919"/>
    <n v="9"/>
    <n v="4"/>
    <n v="65.614511070494942"/>
    <n v="69.739130434782567"/>
    <n v="2.4040288256639597"/>
    <n v="2.6650701683838332E-2"/>
    <n v="2.6650701683838332E-2"/>
    <n v="5.9394289347612022"/>
    <n v="2.6650701683838332E-2"/>
    <n v="1"/>
    <n v="2.6650701683838332E-2"/>
    <n v="3.5363425692058801"/>
    <n v="0"/>
    <n v="0"/>
  </r>
  <r>
    <x v="2"/>
    <x v="2"/>
    <x v="1"/>
    <n v="15"/>
    <n v="4"/>
    <x v="0"/>
    <x v="0"/>
    <n v="40.987453804491913"/>
    <n v="188.68834829330439"/>
    <n v="10"/>
    <n v="40.254081589899393"/>
    <n v="1"/>
    <n v="40.986867990213703"/>
    <n v="33.207416534423828"/>
    <n v="8"/>
    <n v="4"/>
    <n v="40.229082429251399"/>
    <n v="40.986867990213703"/>
    <n v="1.7892602406840621"/>
    <n v="1.4292526708405821E-3"/>
    <n v="1.4292526708405821E-3"/>
    <n v="1.8502524671522846"/>
    <n v="1.4292526708405821E-3"/>
    <n v="1"/>
    <n v="1.4292526708405821E-3"/>
    <n v="6.0993098213707755E-2"/>
    <n v="0"/>
    <n v="0"/>
  </r>
  <r>
    <x v="2"/>
    <x v="2"/>
    <x v="1"/>
    <n v="15"/>
    <n v="4"/>
    <x v="0"/>
    <x v="1"/>
    <n v="36.089020185702999"/>
    <n v="202.15717935562131"/>
    <n v="13"/>
    <n v="34.594320440826998"/>
    <n v="1"/>
    <n v="36.086972779854023"/>
    <n v="37.90610933303833"/>
    <n v="9"/>
    <n v="4"/>
    <n v="34.387929059994569"/>
    <n v="36.086972779854023"/>
    <n v="4.1417022052267871"/>
    <n v="5.6732098528623365E-3"/>
    <n v="5.6732098528623365E-3"/>
    <n v="4.7135974236904703"/>
    <n v="5.6732098528623365E-3"/>
    <n v="1"/>
    <n v="5.6732098528623365E-3"/>
    <n v="0.57192766512033144"/>
    <n v="0"/>
    <n v="0"/>
  </r>
  <r>
    <x v="2"/>
    <x v="2"/>
    <x v="1"/>
    <n v="15"/>
    <n v="4"/>
    <x v="0"/>
    <x v="2"/>
    <n v="31.908141570345769"/>
    <n v="196.58612966537481"/>
    <n v="13"/>
    <n v="29.29561606368825"/>
    <n v="1"/>
    <n v="31.657981475009102"/>
    <n v="37.051252841949463"/>
    <n v="9"/>
    <n v="4"/>
    <n v="29.00028154675131"/>
    <n v="31.479166666666689"/>
    <n v="8.1876454662765532"/>
    <n v="0.78400083184147906"/>
    <n v="0.78400083184147906"/>
    <n v="9.1132227716355487"/>
    <n v="1.3444057929019388"/>
    <n v="1"/>
    <n v="1.3444057929019388"/>
    <n v="0.93289117997013737"/>
    <n v="0.56483325850566146"/>
    <n v="0.56483325850566146"/>
  </r>
  <r>
    <x v="2"/>
    <x v="2"/>
    <x v="1"/>
    <n v="15"/>
    <n v="4"/>
    <x v="0"/>
    <x v="3"/>
    <n v="28.381572050387611"/>
    <n v="223.21648836135861"/>
    <n v="14"/>
    <n v="24.33148349844987"/>
    <n v="2"/>
    <n v="27.734265734265659"/>
    <n v="31.734922409057621"/>
    <n v="8"/>
    <n v="4"/>
    <n v="24.307001135557439"/>
    <n v="27.734265734265659"/>
    <n v="14.270134666069097"/>
    <n v="2.2807274909675477"/>
    <n v="2.2807274909675477"/>
    <n v="14.356396141821627"/>
    <n v="2.2807274909675477"/>
    <n v="1"/>
    <n v="2.2807274909675477"/>
    <n v="8.8274782995908255E-2"/>
    <n v="0"/>
    <n v="0"/>
  </r>
  <r>
    <x v="2"/>
    <x v="2"/>
    <x v="1"/>
    <n v="15"/>
    <n v="4"/>
    <x v="1"/>
    <x v="0"/>
    <n v="57.592869669979009"/>
    <n v="137.90196394920349"/>
    <n v="9"/>
    <n v="57.542775306487563"/>
    <n v="2"/>
    <n v="57.592869669978981"/>
    <n v="36.441117525100708"/>
    <n v="9"/>
    <n v="4"/>
    <n v="57.465594435079417"/>
    <n v="57.592869669978981"/>
    <n v="8.6980148373399527E-2"/>
    <n v="4.9349354517785335E-14"/>
    <n v="4.9349354517785335E-14"/>
    <n v="0.22099130609207346"/>
    <n v="4.9349354517785335E-14"/>
    <n v="1"/>
    <n v="4.9349354517785335E-14"/>
    <n v="0.134011157718674"/>
    <n v="0"/>
    <n v="0"/>
  </r>
  <r>
    <x v="2"/>
    <x v="2"/>
    <x v="1"/>
    <n v="15"/>
    <n v="4"/>
    <x v="1"/>
    <x v="1"/>
    <n v="52.871146337224928"/>
    <n v="143.6110155582428"/>
    <n v="9"/>
    <n v="50.524666034965151"/>
    <n v="2"/>
    <n v="52.871146337225021"/>
    <n v="36.613223552703857"/>
    <n v="9"/>
    <n v="4"/>
    <n v="50.524666034965151"/>
    <n v="52.871146337225021"/>
    <n v="4.4381112663859419"/>
    <n v="-1.7470881955093491E-13"/>
    <n v="-1.7470881955093491E-13"/>
    <n v="4.4381112663859419"/>
    <n v="-1.7470881955093491E-13"/>
    <n v="1"/>
    <n v="-1.7470881955093491E-13"/>
    <n v="0"/>
    <n v="0"/>
    <n v="0"/>
  </r>
  <r>
    <x v="2"/>
    <x v="2"/>
    <x v="1"/>
    <n v="15"/>
    <n v="4"/>
    <x v="1"/>
    <x v="2"/>
    <n v="48.569429429670983"/>
    <n v="142.653240442276"/>
    <n v="10"/>
    <n v="44.016241883144723"/>
    <n v="2"/>
    <n v="48.569429429670997"/>
    <n v="30.740891456604"/>
    <n v="8"/>
    <n v="4"/>
    <n v="43.001511218774397"/>
    <n v="48.569429429670997"/>
    <n v="9.3745955017225828"/>
    <n v="-2.9258846319739997E-14"/>
    <n v="-2.9258846319739997E-14"/>
    <n v="11.463832860048289"/>
    <n v="-2.9258846319739997E-14"/>
    <n v="1"/>
    <n v="-2.9258846319739997E-14"/>
    <n v="2.0892373583257053"/>
    <n v="0"/>
    <n v="0"/>
  </r>
  <r>
    <x v="2"/>
    <x v="2"/>
    <x v="1"/>
    <n v="15"/>
    <n v="4"/>
    <x v="1"/>
    <x v="3"/>
    <n v="44.622020420913501"/>
    <n v="139.0516057014465"/>
    <n v="21"/>
    <n v="38.862855273793187"/>
    <n v="2"/>
    <n v="44.621587181803498"/>
    <n v="34.379778861999512"/>
    <n v="9"/>
    <n v="4"/>
    <n v="37.68010861264203"/>
    <n v="44.621587181803498"/>
    <n v="12.906553967738093"/>
    <n v="9.7090877086125215E-4"/>
    <n v="9.7090877086125215E-4"/>
    <n v="15.557143631752556"/>
    <n v="9.7090877086125215E-4"/>
    <n v="1"/>
    <n v="9.7090877086125215E-4"/>
    <n v="2.6506153990718557"/>
    <n v="0"/>
    <n v="0"/>
  </r>
  <r>
    <x v="2"/>
    <x v="2"/>
    <x v="1"/>
    <n v="15"/>
    <n v="4"/>
    <x v="2"/>
    <x v="0"/>
    <n v="72.588579634722734"/>
    <n v="148.20767450332639"/>
    <n v="6"/>
    <n v="72.559705266537023"/>
    <n v="2"/>
    <n v="72.479023738228875"/>
    <n v="34.325444459915161"/>
    <n v="8"/>
    <n v="4"/>
    <n v="71.542862478627455"/>
    <n v="72.479023738228875"/>
    <n v="3.9778114313589998E-2"/>
    <n v="0.15092718034319128"/>
    <n v="3.9778114313589998E-2"/>
    <n v="1.4406083730491677"/>
    <n v="0.15092718034319128"/>
    <n v="0"/>
    <n v="1.4406083730491677"/>
    <n v="1.4029476881229517"/>
    <n v="0"/>
    <n v="0.11119329662624231"/>
  </r>
  <r>
    <x v="2"/>
    <x v="2"/>
    <x v="1"/>
    <n v="15"/>
    <n v="4"/>
    <x v="2"/>
    <x v="1"/>
    <n v="67.964905173886422"/>
    <n v="140.32629776000979"/>
    <n v="7"/>
    <n v="65.23953784238401"/>
    <n v="2"/>
    <n v="67.8126308547468"/>
    <n v="30.966850757598881"/>
    <n v="8"/>
    <n v="4"/>
    <n v="64.40652015213125"/>
    <n v="67.8126308547468"/>
    <n v="4.0099626778403223"/>
    <n v="0.22404845375717336"/>
    <n v="0.22404845375717336"/>
    <n v="5.2356212557806661"/>
    <n v="0.22404845375717336"/>
    <n v="1"/>
    <n v="0.22404845375717336"/>
    <n v="1.2284108133734934"/>
    <n v="0"/>
    <n v="0"/>
  </r>
  <r>
    <x v="2"/>
    <x v="2"/>
    <x v="1"/>
    <n v="15"/>
    <n v="4"/>
    <x v="2"/>
    <x v="2"/>
    <n v="63.785116983902903"/>
    <n v="142.94689202308649"/>
    <n v="19"/>
    <n v="60.417086261323838"/>
    <n v="2"/>
    <n v="63.545070628824732"/>
    <n v="30.341763496398929"/>
    <n v="8"/>
    <n v="4"/>
    <n v="58.99484737455694"/>
    <n v="63.545070628824732"/>
    <n v="5.2802767821669674"/>
    <n v="0.37633599565044307"/>
    <n v="0.37633599565044307"/>
    <n v="7.5100114820748169"/>
    <n v="0.37633599565044307"/>
    <n v="1"/>
    <n v="0.37633599565044307"/>
    <n v="2.2381576929458245"/>
    <n v="0"/>
    <n v="0"/>
  </r>
  <r>
    <x v="2"/>
    <x v="2"/>
    <x v="1"/>
    <n v="15"/>
    <n v="4"/>
    <x v="2"/>
    <x v="3"/>
    <n v="59.90347333412204"/>
    <n v="147.48692321777341"/>
    <n v="19"/>
    <n v="57.313138315634497"/>
    <n v="2"/>
    <n v="59.616100516243932"/>
    <n v="34.944576501846313"/>
    <n v="8"/>
    <n v="4"/>
    <n v="55.851976221906121"/>
    <n v="59.616100516243932"/>
    <n v="4.3241816781466067"/>
    <n v="0.47972646974113836"/>
    <n v="0.47972646974113836"/>
    <n v="6.7633759558782005"/>
    <n v="0.47972646974113836"/>
    <n v="1"/>
    <n v="0.47972646974113836"/>
    <n v="2.4509521439266981"/>
    <n v="0"/>
    <n v="0"/>
  </r>
  <r>
    <x v="2"/>
    <x v="2"/>
    <x v="1"/>
    <n v="15"/>
    <n v="4"/>
    <x v="3"/>
    <x v="0"/>
    <n v="86.514903529112672"/>
    <n v="144.77431035041809"/>
    <n v="8"/>
    <n v="86.514898140072972"/>
    <n v="3"/>
    <n v="86.399999999999864"/>
    <n v="30.245568513870239"/>
    <n v="8"/>
    <n v="4"/>
    <n v="86.514898140072972"/>
    <n v="86.399999999999864"/>
    <n v="6.2290304675747098E-6"/>
    <n v="0.1328135667100907"/>
    <n v="6.2290304675747098E-6"/>
    <n v="6.2290304675747098E-6"/>
    <n v="0.1328135667100907"/>
    <n v="0"/>
    <n v="6.2290304675747098E-6"/>
    <n v="0"/>
    <n v="0"/>
    <n v="0"/>
  </r>
  <r>
    <x v="2"/>
    <x v="2"/>
    <x v="1"/>
    <n v="15"/>
    <n v="4"/>
    <x v="3"/>
    <x v="1"/>
    <n v="82.943996064821278"/>
    <n v="143.52584457397461"/>
    <n v="17"/>
    <n v="82.868039953231246"/>
    <n v="3"/>
    <n v="82.133333333333297"/>
    <n v="31.405024766922001"/>
    <n v="9"/>
    <n v="4"/>
    <n v="82.069115238722063"/>
    <n v="82.133333333333297"/>
    <n v="9.1575177461513821E-2"/>
    <n v="0.97736155713361328"/>
    <n v="9.1575177461513821E-2"/>
    <n v="1.0547849966325347"/>
    <n v="0.97736155713361328"/>
    <n v="0"/>
    <n v="1.0547849966325347"/>
    <n v="0.97271677902903908"/>
    <n v="0"/>
    <n v="0.88659828362369852"/>
  </r>
  <r>
    <x v="2"/>
    <x v="2"/>
    <x v="1"/>
    <n v="15"/>
    <n v="4"/>
    <x v="3"/>
    <x v="2"/>
    <n v="79.388061225986249"/>
    <n v="139.48157668113711"/>
    <n v="17"/>
    <n v="79.330628221145133"/>
    <n v="3"/>
    <n v="78.254545454545351"/>
    <n v="31.212883234024051"/>
    <n v="9"/>
    <n v="4"/>
    <n v="77.903488189434839"/>
    <n v="78.254545454545351"/>
    <n v="7.2344637158510083E-2"/>
    <n v="1.4278164171489578"/>
    <n v="7.2344637158510083E-2"/>
    <n v="1.8700205215056467"/>
    <n v="1.4278164171489578"/>
    <n v="1"/>
    <n v="1.4278164171489578"/>
    <n v="1.8237151892208714"/>
    <n v="0"/>
    <n v="1.3564531010646383"/>
  </r>
  <r>
    <x v="2"/>
    <x v="2"/>
    <x v="1"/>
    <n v="15"/>
    <n v="4"/>
    <x v="3"/>
    <x v="3"/>
    <n v="75.862353742247123"/>
    <n v="150.7194652557373"/>
    <n v="17"/>
    <n v="75.786119762643025"/>
    <n v="3"/>
    <n v="74.713043478260843"/>
    <n v="33.780238151550293"/>
    <n v="9"/>
    <n v="4"/>
    <n v="74.715416678637865"/>
    <n v="74.713043478260843"/>
    <n v="0.10048986861535188"/>
    <n v="1.5149942063374686"/>
    <n v="0.10048986861535188"/>
    <n v="1.5118659084928152"/>
    <n v="1.5149942063374686"/>
    <n v="1"/>
    <n v="1.5149942063374686"/>
    <n v="1.4330872283588625"/>
    <n v="0"/>
    <n v="1.4127957564769504"/>
  </r>
  <r>
    <x v="2"/>
    <x v="2"/>
    <x v="2"/>
    <n v="15"/>
    <n v="4"/>
    <x v="0"/>
    <x v="0"/>
    <n v="46.387484710801168"/>
    <n v="197.1007373332977"/>
    <n v="6"/>
    <n v="45.762855368732417"/>
    <n v="2"/>
    <n v="46.383977761890229"/>
    <n v="82.255411863327026"/>
    <n v="8"/>
    <n v="5"/>
    <n v="45.409218005470287"/>
    <n v="46.383977761890229"/>
    <n v="1.3465471257235639"/>
    <n v="7.5601187104727069E-3"/>
    <n v="7.5601187104727069E-3"/>
    <n v="2.1089022425548656"/>
    <n v="7.5601187104727069E-3"/>
    <n v="1"/>
    <n v="7.5601187104727069E-3"/>
    <n v="0.76241275614073001"/>
    <n v="0"/>
    <n v="0"/>
  </r>
  <r>
    <x v="2"/>
    <x v="2"/>
    <x v="2"/>
    <n v="15"/>
    <n v="4"/>
    <x v="0"/>
    <x v="1"/>
    <n v="41.885635613485633"/>
    <n v="197.9219472408295"/>
    <n v="8"/>
    <n v="39.013544353380453"/>
    <n v="2"/>
    <n v="41.882062295416461"/>
    <n v="75.99208664894104"/>
    <n v="8"/>
    <n v="5"/>
    <n v="38.967346321665246"/>
    <n v="41.882062295416461"/>
    <n v="6.856983827602396"/>
    <n v="8.5311301042347871E-3"/>
    <n v="8.5311301042347871E-3"/>
    <n v="6.9672794720126063"/>
    <n v="8.5311301042347871E-3"/>
    <n v="1"/>
    <n v="8.5311301042347871E-3"/>
    <n v="0.11030505467793723"/>
    <n v="0"/>
    <n v="0"/>
  </r>
  <r>
    <x v="2"/>
    <x v="2"/>
    <x v="2"/>
    <n v="15"/>
    <n v="4"/>
    <x v="0"/>
    <x v="2"/>
    <n v="37.795333191622277"/>
    <n v="189.65389704704279"/>
    <n v="13"/>
    <n v="34.751421703846603"/>
    <n v="2"/>
    <n v="37.788345080615208"/>
    <n v="80.99941349029541"/>
    <n v="9"/>
    <n v="5"/>
    <n v="34.310863013778693"/>
    <n v="37.788345080615208"/>
    <n v="8.0536702040515085"/>
    <n v="1.8489348861242969E-2"/>
    <n v="1.8489348861242969E-2"/>
    <n v="9.2193132950497496"/>
    <n v="1.8489348861242969E-2"/>
    <n v="1"/>
    <n v="1.8489348861242969E-2"/>
    <n v="1.1658586506713917"/>
    <n v="0"/>
    <n v="0"/>
  </r>
  <r>
    <x v="2"/>
    <x v="2"/>
    <x v="2"/>
    <n v="15"/>
    <n v="4"/>
    <x v="0"/>
    <x v="3"/>
    <n v="34.039194126117671"/>
    <n v="188.7013494968414"/>
    <n v="14"/>
    <n v="30.05540520392633"/>
    <n v="2"/>
    <n v="34.030949641882657"/>
    <n v="77.856370449066162"/>
    <n v="8"/>
    <n v="5"/>
    <n v="30.05540520392633"/>
    <n v="34.030949641882657"/>
    <n v="11.703534776502391"/>
    <n v="2.4220562344889299E-2"/>
    <n v="2.4220562344889299E-2"/>
    <n v="11.703534776502391"/>
    <n v="2.4220562344889299E-2"/>
    <n v="1"/>
    <n v="2.4220562344889299E-2"/>
    <n v="0"/>
    <n v="0"/>
    <n v="0"/>
  </r>
  <r>
    <x v="2"/>
    <x v="2"/>
    <x v="2"/>
    <n v="15"/>
    <n v="4"/>
    <x v="1"/>
    <x v="0"/>
    <n v="62.039205111512629"/>
    <n v="212.61659216880801"/>
    <n v="6"/>
    <n v="62.032129440368088"/>
    <n v="3"/>
    <n v="61.967036394460322"/>
    <n v="89.231364727020264"/>
    <n v="8"/>
    <n v="5"/>
    <n v="62.020427641607377"/>
    <n v="61.967036394460322"/>
    <n v="1.1405160868555654E-2"/>
    <n v="0.1163275978836075"/>
    <n v="1.1405160868555654E-2"/>
    <n v="3.0267102667580748E-2"/>
    <n v="0.1163275978836075"/>
    <n v="0"/>
    <n v="3.0267102667580748E-2"/>
    <n v="1.8883908996747537E-2"/>
    <n v="0"/>
    <n v="1.886409327920998E-2"/>
  </r>
  <r>
    <x v="2"/>
    <x v="2"/>
    <x v="2"/>
    <n v="15"/>
    <n v="4"/>
    <x v="1"/>
    <x v="1"/>
    <n v="57.66202702201921"/>
    <n v="208.3142600059509"/>
    <n v="9"/>
    <n v="56.383253503634293"/>
    <n v="3"/>
    <n v="57.519386857296332"/>
    <n v="89.716460466384888"/>
    <n v="9"/>
    <n v="5"/>
    <n v="56.006381844080202"/>
    <n v="57.519386857296332"/>
    <n v="2.21770476070256"/>
    <n v="0.24737278949352176"/>
    <n v="0.24737278949352176"/>
    <n v="2.8712920156392898"/>
    <n v="0.24737278949352176"/>
    <n v="1"/>
    <n v="0.24737278949352176"/>
    <n v="0.65520806139518972"/>
    <n v="0"/>
    <n v="0"/>
  </r>
  <r>
    <x v="2"/>
    <x v="2"/>
    <x v="2"/>
    <n v="15"/>
    <n v="4"/>
    <x v="1"/>
    <x v="2"/>
    <n v="53.551865672625567"/>
    <n v="206.57817268371579"/>
    <n v="10"/>
    <n v="50.712598446862117"/>
    <n v="3"/>
    <n v="53.453413849838761"/>
    <n v="85.667024374008179"/>
    <n v="8"/>
    <n v="5"/>
    <n v="49.906572577273273"/>
    <n v="53.453413849838761"/>
    <n v="5.3019016052970418"/>
    <n v="0.18384387089081894"/>
    <n v="0.18384387089081894"/>
    <n v="6.8070328634986854"/>
    <n v="0.18384387089081894"/>
    <n v="1"/>
    <n v="0.18384387089081894"/>
    <n v="1.5079034462665568"/>
    <n v="0"/>
    <n v="0"/>
  </r>
  <r>
    <x v="2"/>
    <x v="2"/>
    <x v="2"/>
    <n v="15"/>
    <n v="4"/>
    <x v="1"/>
    <x v="3"/>
    <n v="49.897467016098929"/>
    <n v="210.69888997077939"/>
    <n v="10"/>
    <n v="45.097095236024913"/>
    <n v="3"/>
    <n v="49.71121426186027"/>
    <n v="80.735755443572998"/>
    <n v="9"/>
    <n v="5"/>
    <n v="43.709037349874158"/>
    <n v="49.71121426186027"/>
    <n v="9.6204718739033854"/>
    <n v="0.3732709601843438"/>
    <n v="0.3732709601843438"/>
    <n v="12.402292213005792"/>
    <n v="0.3732709601843438"/>
    <n v="1"/>
    <n v="0.3732709601843438"/>
    <n v="2.7922429712518779"/>
    <n v="0"/>
    <n v="0"/>
  </r>
  <r>
    <x v="2"/>
    <x v="2"/>
    <x v="2"/>
    <n v="15"/>
    <n v="4"/>
    <x v="2"/>
    <x v="0"/>
    <n v="75.130039349833339"/>
    <n v="209.70738315582281"/>
    <n v="6"/>
    <n v="75.128506048337954"/>
    <n v="3"/>
    <n v="74.88663830493465"/>
    <n v="86.325047492980957"/>
    <n v="8"/>
    <n v="5"/>
    <n v="75.049970975048652"/>
    <n v="74.88663830493465"/>
    <n v="2.0408634264727455E-3"/>
    <n v="0.32397300334866597"/>
    <n v="2.0408634264727455E-3"/>
    <n v="0.10657305051027521"/>
    <n v="0.32397300334866597"/>
    <n v="0"/>
    <n v="0.10657305051027521"/>
    <n v="0.10487194387002834"/>
    <n v="0"/>
    <n v="0.10453432048651738"/>
  </r>
  <r>
    <x v="2"/>
    <x v="2"/>
    <x v="2"/>
    <n v="15"/>
    <n v="4"/>
    <x v="2"/>
    <x v="1"/>
    <n v="71.202153802737328"/>
    <n v="214.2362463474274"/>
    <n v="7"/>
    <n v="70.380622286414308"/>
    <n v="3"/>
    <n v="70.864100170519237"/>
    <n v="82.212398767471313"/>
    <n v="8"/>
    <n v="5"/>
    <n v="69.896024259183591"/>
    <n v="70.864100170519237"/>
    <n v="1.153801496790448"/>
    <n v="0.47478006515737636"/>
    <n v="0.47478006515737636"/>
    <n v="1.8343961155617796"/>
    <n v="0.47478006515737636"/>
    <n v="0"/>
    <n v="1.8343961155617796"/>
    <n v="0.68384136123176087"/>
    <n v="0"/>
    <n v="0"/>
  </r>
  <r>
    <x v="2"/>
    <x v="2"/>
    <x v="2"/>
    <n v="15"/>
    <n v="4"/>
    <x v="2"/>
    <x v="2"/>
    <n v="67.581817212794363"/>
    <n v="220.66315913200381"/>
    <n v="8"/>
    <n v="65.370911991029217"/>
    <n v="3"/>
    <n v="67.137130620174503"/>
    <n v="84.353638648986816"/>
    <n v="8"/>
    <n v="5"/>
    <n v="64.391939965489655"/>
    <n v="67.137130620174503"/>
    <n v="3.2714497966275227"/>
    <n v="0.65799738888298664"/>
    <n v="0.65799738888298664"/>
    <n v="4.7200228979649435"/>
    <n v="0.65799738888298664"/>
    <n v="0"/>
    <n v="4.7200228979649435"/>
    <n v="1.4581678074358813"/>
    <n v="0"/>
    <n v="0"/>
  </r>
  <r>
    <x v="2"/>
    <x v="2"/>
    <x v="2"/>
    <n v="15"/>
    <n v="4"/>
    <x v="2"/>
    <x v="3"/>
    <n v="64.177395411463991"/>
    <n v="203.51283574104309"/>
    <n v="19"/>
    <n v="61.466408642418052"/>
    <n v="3"/>
    <n v="63.668977835618641"/>
    <n v="87.909924030303955"/>
    <n v="8"/>
    <n v="5"/>
    <n v="60.942098339424021"/>
    <n v="63.668977835618641"/>
    <n v="4.2242081525198127"/>
    <n v="0.79220662132781294"/>
    <n v="0.79220662132781294"/>
    <n v="5.0411785197846299"/>
    <n v="0.79220662132781294"/>
    <n v="1"/>
    <n v="0.79220662132781294"/>
    <n v="0.82349414238705432"/>
    <n v="0"/>
    <n v="0"/>
  </r>
  <r>
    <x v="2"/>
    <x v="2"/>
    <x v="2"/>
    <n v="15"/>
    <n v="4"/>
    <x v="3"/>
    <x v="0"/>
    <n v="89.380743744688246"/>
    <n v="211.39932298660281"/>
    <n v="8"/>
    <n v="89.380743701361709"/>
    <n v="4"/>
    <n v="89.333333333333414"/>
    <n v="83.19882607460022"/>
    <n v="8"/>
    <n v="5"/>
    <n v="89.380743701361709"/>
    <n v="89.333333333333414"/>
    <n v="4.8474129000904644E-8"/>
    <n v="5.3043205245928232E-2"/>
    <n v="4.8474129000904644E-8"/>
    <n v="4.8474129000904644E-8"/>
    <n v="5.3043205245928232E-2"/>
    <n v="0"/>
    <n v="4.8474129000904644E-8"/>
    <n v="0"/>
    <n v="0"/>
    <n v="0"/>
  </r>
  <r>
    <x v="2"/>
    <x v="2"/>
    <x v="2"/>
    <n v="15"/>
    <n v="4"/>
    <x v="3"/>
    <x v="1"/>
    <n v="86.429627408113177"/>
    <n v="212.66822957992551"/>
    <n v="17"/>
    <n v="86.399644083932543"/>
    <n v="4"/>
    <n v="85.206349206349458"/>
    <n v="84.038068056106567"/>
    <n v="9"/>
    <n v="5"/>
    <n v="86.231300458467473"/>
    <n v="85.206349206349458"/>
    <n v="3.4691025612149567E-2"/>
    <n v="1.4153459160335218"/>
    <n v="3.4691025612149567E-2"/>
    <n v="0.22946639432936752"/>
    <n v="1.4153459160335218"/>
    <n v="0"/>
    <n v="0.22946639432936752"/>
    <n v="0.19757169158530893"/>
    <n v="0"/>
    <n v="0.19484296173897828"/>
  </r>
  <r>
    <x v="2"/>
    <x v="2"/>
    <x v="2"/>
    <n v="15"/>
    <n v="4"/>
    <x v="3"/>
    <x v="2"/>
    <n v="83.482234020524302"/>
    <n v="214.09439730644229"/>
    <n v="17"/>
    <n v="83.465432234780309"/>
    <n v="4"/>
    <n v="81.454545454545666"/>
    <n v="86.88930869102478"/>
    <n v="9"/>
    <n v="5"/>
    <n v="83.034583015375702"/>
    <n v="81.454545454545666"/>
    <n v="2.0126181266139492E-2"/>
    <n v="2.4288863250594419"/>
    <n v="2.0126181266139492E-2"/>
    <n v="0.53622307836005467"/>
    <n v="2.4288863250594419"/>
    <n v="0"/>
    <n v="0.53622307836005467"/>
    <n v="0.52894435417976138"/>
    <n v="0"/>
    <n v="0.51620078860032614"/>
  </r>
  <r>
    <x v="2"/>
    <x v="2"/>
    <x v="2"/>
    <n v="15"/>
    <n v="4"/>
    <x v="3"/>
    <x v="3"/>
    <n v="80.541409546943711"/>
    <n v="212.41460537910459"/>
    <n v="17"/>
    <n v="80.530639733593176"/>
    <n v="4"/>
    <n v="78.028985507246347"/>
    <n v="88.367934226989746"/>
    <n v="9"/>
    <n v="5"/>
    <n v="79.894874631790699"/>
    <n v="78.028985507246347"/>
    <n v="1.3371771627932546E-2"/>
    <n v="3.11941900921537"/>
    <n v="1.3371771627932546E-2"/>
    <n v="0.8027360320484308"/>
    <n v="3.11941900921537"/>
    <n v="0"/>
    <n v="0.8027360320484308"/>
    <n v="0.81478068395934089"/>
    <n v="0"/>
    <n v="0.78946982652277242"/>
  </r>
  <r>
    <x v="2"/>
    <x v="2"/>
    <x v="3"/>
    <n v="15"/>
    <n v="4"/>
    <x v="0"/>
    <x v="0"/>
    <n v="50.033943229227738"/>
    <n v="326.22810816764832"/>
    <n v="5"/>
    <n v="49.885010746205538"/>
    <n v="3"/>
    <n v="50.020701985415869"/>
    <n v="201.75943756103521"/>
    <n v="9"/>
    <n v="4"/>
    <n v="49.744550349336834"/>
    <n v="50.020701985415869"/>
    <n v="0.29766289324803841"/>
    <n v="2.6464521797143137E-2"/>
    <n v="2.6464521797143137E-2"/>
    <n v="0.57839310918403342"/>
    <n v="2.6464521797143137E-2"/>
    <n v="1"/>
    <n v="2.6464521797143137E-2"/>
    <n v="0.28080452951191498"/>
    <n v="0"/>
    <n v="0"/>
  </r>
  <r>
    <x v="2"/>
    <x v="2"/>
    <x v="3"/>
    <n v="15"/>
    <n v="4"/>
    <x v="0"/>
    <x v="1"/>
    <n v="45.858540330054133"/>
    <n v="313.56478142738342"/>
    <n v="7"/>
    <n v="43.434458078741493"/>
    <n v="3"/>
    <n v="45.845355360141859"/>
    <n v="174.11913776397711"/>
    <n v="8"/>
    <n v="4"/>
    <n v="43.320241996848488"/>
    <n v="45.845355360141859"/>
    <n v="5.2859995845179117"/>
    <n v="2.8751394652727164E-2"/>
    <n v="2.8751394652727164E-2"/>
    <n v="5.5350613319502688"/>
    <n v="2.8751394652727164E-2"/>
    <n v="1"/>
    <n v="2.8751394652727164E-2"/>
    <n v="0.24913337675271915"/>
    <n v="0"/>
    <n v="0"/>
  </r>
  <r>
    <x v="2"/>
    <x v="2"/>
    <x v="3"/>
    <n v="15"/>
    <n v="4"/>
    <x v="0"/>
    <x v="2"/>
    <n v="42.042608903459112"/>
    <n v="327.65005254745478"/>
    <n v="13"/>
    <n v="39.252918934946187"/>
    <n v="3"/>
    <n v="42.022762084080689"/>
    <n v="164.06542491912839"/>
    <n v="9"/>
    <n v="4"/>
    <n v="38.73961007572494"/>
    <n v="42.022762084080689"/>
    <n v="6.6353873873973566"/>
    <n v="4.7206441027472325E-2"/>
    <n v="4.7206441027472325E-2"/>
    <n v="7.8563127119887488"/>
    <n v="4.7206441027472325E-2"/>
    <n v="1"/>
    <n v="4.7206441027472325E-2"/>
    <n v="1.2215019521901014"/>
    <n v="0"/>
    <n v="0"/>
  </r>
  <r>
    <x v="2"/>
    <x v="2"/>
    <x v="3"/>
    <n v="15"/>
    <n v="4"/>
    <x v="0"/>
    <x v="3"/>
    <n v="38.537611151656677"/>
    <n v="319.45270991325378"/>
    <n v="13"/>
    <n v="35.08457134777197"/>
    <n v="3"/>
    <n v="38.494636332376082"/>
    <n v="185.6199879646301"/>
    <n v="8"/>
    <n v="4"/>
    <n v="35.08457134777197"/>
    <n v="38.494636332376082"/>
    <n v="8.96018123774199"/>
    <n v="0.11151396777417304"/>
    <n v="0.11151396777417304"/>
    <n v="8.96018123774199"/>
    <n v="0.11151396777417304"/>
    <n v="1"/>
    <n v="0.11151396777417304"/>
    <n v="0"/>
    <n v="0"/>
    <n v="0"/>
  </r>
  <r>
    <x v="2"/>
    <x v="2"/>
    <x v="3"/>
    <n v="15"/>
    <n v="4"/>
    <x v="1"/>
    <x v="0"/>
    <n v="65.144307486718375"/>
    <n v="314.75894904136658"/>
    <n v="6"/>
    <n v="65.14397617321417"/>
    <n v="4"/>
    <n v="65.053350308202909"/>
    <n v="179.08827066421509"/>
    <n v="8"/>
    <n v="4"/>
    <n v="65.14397617321417"/>
    <n v="65.053350308202909"/>
    <n v="5.0858396840345265E-4"/>
    <n v="0.13962413912222668"/>
    <n v="5.0858396840345265E-4"/>
    <n v="5.0858396840345265E-4"/>
    <n v="0.13962413912222668"/>
    <n v="0"/>
    <n v="5.0858396840345265E-4"/>
    <n v="0"/>
    <n v="0"/>
    <n v="0"/>
  </r>
  <r>
    <x v="2"/>
    <x v="2"/>
    <x v="3"/>
    <n v="15"/>
    <n v="4"/>
    <x v="1"/>
    <x v="1"/>
    <n v="61.384100114416093"/>
    <n v="322.45913076400763"/>
    <n v="9"/>
    <n v="60.85886553333355"/>
    <n v="4"/>
    <n v="60.80604761090347"/>
    <n v="192.38303279876709"/>
    <n v="9"/>
    <n v="4"/>
    <n v="60.691285419737277"/>
    <n v="60.80604761090347"/>
    <n v="0.85565248998281163"/>
    <n v="0.94169744679024336"/>
    <n v="0.85565248998281163"/>
    <n v="1.1286549666565986"/>
    <n v="0.94169744679024336"/>
    <n v="0"/>
    <n v="1.1286549666565986"/>
    <n v="0.2755977738737671"/>
    <n v="0"/>
    <n v="8.6787556697307505E-2"/>
  </r>
  <r>
    <x v="2"/>
    <x v="2"/>
    <x v="3"/>
    <n v="15"/>
    <n v="4"/>
    <x v="1"/>
    <x v="2"/>
    <n v="57.730204172643901"/>
    <n v="322.96156311035162"/>
    <n v="9"/>
    <n v="56.132013101079437"/>
    <n v="4"/>
    <n v="56.91221564256935"/>
    <n v="164.0789022445679"/>
    <n v="9"/>
    <n v="4"/>
    <n v="56.132013101079437"/>
    <n v="56.91221564256935"/>
    <n v="2.7683793855726306"/>
    <n v="1.416916052519634"/>
    <n v="1.416916052519634"/>
    <n v="2.7683793855726306"/>
    <n v="1.416916052519634"/>
    <n v="1"/>
    <n v="1.416916052519634"/>
    <n v="0"/>
    <n v="0"/>
    <n v="0"/>
  </r>
  <r>
    <x v="2"/>
    <x v="2"/>
    <x v="3"/>
    <n v="15"/>
    <n v="4"/>
    <x v="1"/>
    <x v="3"/>
    <n v="54.209260719552873"/>
    <n v="324.20306706428528"/>
    <n v="10"/>
    <n v="51.039896556444212"/>
    <n v="4"/>
    <n v="53.320025190551618"/>
    <n v="176.92075634002691"/>
    <n v="8"/>
    <n v="4"/>
    <n v="50.331837177369778"/>
    <n v="53.320025190551618"/>
    <n v="5.8465364054771083"/>
    <n v="1.6403756797231401"/>
    <n v="1.6403756797231401"/>
    <n v="7.1526958507009075"/>
    <n v="1.6403756797231401"/>
    <n v="1"/>
    <n v="1.6403756797231401"/>
    <n v="1.3279426942204513"/>
    <n v="0"/>
    <n v="0"/>
  </r>
  <r>
    <x v="2"/>
    <x v="2"/>
    <x v="3"/>
    <n v="15"/>
    <n v="4"/>
    <x v="2"/>
    <x v="0"/>
    <n v="76.285224796565757"/>
    <n v="338.48243308067322"/>
    <n v="6"/>
    <n v="76.28510400840716"/>
    <n v="4"/>
    <n v="75.886049321279188"/>
    <n v="159.4433171749115"/>
    <n v="8"/>
    <n v="4"/>
    <n v="76.246249994481119"/>
    <n v="75.886049321279188"/>
    <n v="1.5833755346341901E-4"/>
    <n v="0.52326708920511578"/>
    <n v="1.5833755346341901E-4"/>
    <n v="5.1090892356383165E-2"/>
    <n v="0.52326708920511578"/>
    <n v="0"/>
    <n v="5.1090892356383165E-2"/>
    <n v="5.1200470012010925E-2"/>
    <n v="0"/>
    <n v="5.093263544840862E-2"/>
  </r>
  <r>
    <x v="2"/>
    <x v="2"/>
    <x v="3"/>
    <n v="15"/>
    <n v="4"/>
    <x v="2"/>
    <x v="1"/>
    <n v="73.491493544530911"/>
    <n v="312.53299140930181"/>
    <n v="7"/>
    <n v="73.249085948290841"/>
    <n v="4"/>
    <n v="72.410014065641604"/>
    <n v="163.6174027919769"/>
    <n v="8"/>
    <n v="4"/>
    <n v="72.439646666357234"/>
    <n v="72.410014065641604"/>
    <n v="0.32984442763187005"/>
    <n v="1.4715709624733682"/>
    <n v="0.32984442763187005"/>
    <n v="1.4312498323854701"/>
    <n v="1.4715709624733682"/>
    <n v="0"/>
    <n v="1.4312498323854701"/>
    <n v="1.1178554408231824"/>
    <n v="0"/>
    <n v="1.1050503517614114"/>
  </r>
  <r>
    <x v="2"/>
    <x v="2"/>
    <x v="3"/>
    <n v="15"/>
    <n v="4"/>
    <x v="2"/>
    <x v="2"/>
    <n v="70.632742738607973"/>
    <n v="330.78458786010742"/>
    <n v="7"/>
    <n v="69.690477093170273"/>
    <n v="4"/>
    <n v="69.140142698916137"/>
    <n v="165.68905138969421"/>
    <n v="8"/>
    <n v="4"/>
    <n v="68.650067525521763"/>
    <n v="69.140142698916137"/>
    <n v="1.3340351923254092"/>
    <n v="2.1131843134217969"/>
    <n v="1.3340351923254092"/>
    <n v="2.8070199969772331"/>
    <n v="2.1131843134217969"/>
    <n v="0"/>
    <n v="2.8070199969772331"/>
    <n v="1.504783656839082"/>
    <n v="0"/>
    <n v="0.78968378063818645"/>
  </r>
  <r>
    <x v="2"/>
    <x v="2"/>
    <x v="3"/>
    <n v="15"/>
    <n v="4"/>
    <x v="2"/>
    <x v="3"/>
    <n v="67.712294636299362"/>
    <n v="307.85193657875061"/>
    <n v="8"/>
    <n v="65.873065238623838"/>
    <n v="4"/>
    <n v="66.060174350544855"/>
    <n v="154.84428286552429"/>
    <n v="9"/>
    <n v="4"/>
    <n v="65.387672212514587"/>
    <n v="66.060174350544855"/>
    <n v="2.7162414263975423"/>
    <n v="2.4399118278718528"/>
    <n v="2.4399118278718528"/>
    <n v="3.4330876486625299"/>
    <n v="2.4399118278718528"/>
    <n v="0"/>
    <n v="3.4330876486625299"/>
    <n v="0.73477406149965241"/>
    <n v="0"/>
    <n v="0"/>
  </r>
  <r>
    <x v="2"/>
    <x v="2"/>
    <x v="3"/>
    <n v="15"/>
    <n v="4"/>
    <x v="3"/>
    <x v="0"/>
    <n v="91.446667421857541"/>
    <n v="280.60094428062439"/>
    <n v="8"/>
    <n v="91.4466674217839"/>
    <n v="5"/>
    <n v="91.428571428571232"/>
    <n v="159.91082096099851"/>
    <n v="8"/>
    <n v="5"/>
    <n v="91.4466674217839"/>
    <n v="91.428571428571232"/>
    <n v="8.0528521388823444E-11"/>
    <n v="1.9788576004447875E-2"/>
    <n v="8.0528521388823444E-11"/>
    <n v="8.0528521388823444E-11"/>
    <n v="1.9788576004447875E-2"/>
    <n v="0"/>
    <n v="8.0528521388823444E-11"/>
    <n v="0"/>
    <n v="0"/>
    <n v="0"/>
  </r>
  <r>
    <x v="2"/>
    <x v="2"/>
    <x v="3"/>
    <n v="15"/>
    <n v="4"/>
    <x v="3"/>
    <x v="1"/>
    <n v="89.005759167732464"/>
    <n v="287.54440808296198"/>
    <n v="9"/>
    <n v="88.99312006161685"/>
    <n v="5"/>
    <n v="87.40136054421761"/>
    <n v="155.85037660598749"/>
    <n v="8"/>
    <n v="5"/>
    <n v="88.969598503687237"/>
    <n v="87.40136054421761"/>
    <n v="1.4200323927124297E-2"/>
    <n v="1.8025784382012231"/>
    <n v="1.4200323927124297E-2"/>
    <n v="4.0627330616978763E-2"/>
    <n v="1.8025784382012231"/>
    <n v="0"/>
    <n v="4.0627330616978763E-2"/>
    <n v="2.6912118739516096E-2"/>
    <n v="0"/>
    <n v="2.6430759943382828E-2"/>
  </r>
  <r>
    <x v="2"/>
    <x v="2"/>
    <x v="3"/>
    <n v="15"/>
    <n v="4"/>
    <x v="3"/>
    <x v="2"/>
    <n v="86.477174427089309"/>
    <n v="280.17533254623407"/>
    <n v="10"/>
    <n v="86.447544090933164"/>
    <n v="5"/>
    <n v="83.740259740259916"/>
    <n v="161.15756177902219"/>
    <n v="9"/>
    <n v="5"/>
    <n v="86.417149258660331"/>
    <n v="83.740259740259916"/>
    <n v="3.4263765383693912E-2"/>
    <n v="3.1648983734279419"/>
    <n v="3.4263765383693912E-2"/>
    <n v="6.9411574587913041E-2"/>
    <n v="3.1648983734279419"/>
    <n v="0"/>
    <n v="6.9411574587913041E-2"/>
    <n v="3.6296558390324841E-2"/>
    <n v="0"/>
    <n v="3.5159856294889255E-2"/>
  </r>
  <r>
    <x v="2"/>
    <x v="2"/>
    <x v="3"/>
    <n v="15"/>
    <n v="4"/>
    <x v="3"/>
    <x v="3"/>
    <n v="83.91181334782631"/>
    <n v="293.69142007827759"/>
    <n v="13"/>
    <n v="83.887302811880005"/>
    <n v="5"/>
    <n v="80.397515527950475"/>
    <n v="146.98534345626831"/>
    <n v="8"/>
    <n v="5"/>
    <n v="83.811054883811138"/>
    <n v="80.397515527950475"/>
    <n v="2.9209875187306149E-2"/>
    <n v="4.1880847042460818"/>
    <n v="2.9209875187306149E-2"/>
    <n v="0.12007661376296794"/>
    <n v="4.1880847042460818"/>
    <n v="0"/>
    <n v="0.12007661376296794"/>
    <n v="9.4838662075768673E-2"/>
    <n v="0"/>
    <n v="9.0893288391754645E-2"/>
  </r>
  <r>
    <x v="2"/>
    <x v="3"/>
    <x v="0"/>
    <n v="15"/>
    <n v="4"/>
    <x v="0"/>
    <x v="0"/>
    <n v="39.833333333333343"/>
    <n v="82.795516490936279"/>
    <n v="18"/>
    <n v="39.235955573365572"/>
    <n v="1"/>
    <n v="39.833333333333357"/>
    <n v="14.77083110809326"/>
    <n v="9"/>
    <n v="4"/>
    <n v="38.092375784865823"/>
    <n v="39.833333333333357"/>
    <n v="1.4996931212580005"/>
    <n v="-3.5675785895904604E-14"/>
    <n v="-3.5675785895904604E-14"/>
    <n v="4.3706047241862418"/>
    <n v="-3.5675785895904604E-14"/>
    <n v="1"/>
    <n v="-3.5675785895904604E-14"/>
    <n v="2.8709116029282407"/>
    <n v="0"/>
    <n v="0"/>
  </r>
  <r>
    <x v="2"/>
    <x v="3"/>
    <x v="0"/>
    <n v="15"/>
    <n v="4"/>
    <x v="0"/>
    <x v="1"/>
    <n v="35.387096774193473"/>
    <n v="80.818478345870972"/>
    <n v="18"/>
    <n v="33.982846979498703"/>
    <n v="1"/>
    <n v="35.387096774193573"/>
    <n v="14.949193000793461"/>
    <n v="9"/>
    <n v="4"/>
    <n v="33.375828923097927"/>
    <n v="35.387096774193573"/>
    <n v="3.9682537498211468"/>
    <n v="-2.8110806501356802E-13"/>
    <n v="-2.8110806501356802E-13"/>
    <n v="5.683619269276396"/>
    <n v="-2.8110806501356802E-13"/>
    <n v="1"/>
    <n v="-2.8110806501356802E-13"/>
    <n v="1.7153655194552444"/>
    <n v="0"/>
    <n v="0"/>
  </r>
  <r>
    <x v="2"/>
    <x v="3"/>
    <x v="0"/>
    <n v="15"/>
    <n v="4"/>
    <x v="0"/>
    <x v="2"/>
    <n v="31.348958333333361"/>
    <n v="80.394784212112427"/>
    <n v="18"/>
    <n v="29.038174441484831"/>
    <n v="1"/>
    <n v="31.348958333333218"/>
    <n v="14.809956550598139"/>
    <n v="9"/>
    <n v="4"/>
    <n v="28.897985050103649"/>
    <n v="31.348958333333218"/>
    <n v="7.3711664268967834"/>
    <n v="4.5331186331928602E-13"/>
    <n v="4.5331186331928602E-13"/>
    <n v="7.818356377805352"/>
    <n v="4.5331186331928602E-13"/>
    <n v="1"/>
    <n v="4.5331186331928602E-13"/>
    <n v="0.44718995090857083"/>
    <n v="0"/>
    <n v="0"/>
  </r>
  <r>
    <x v="2"/>
    <x v="3"/>
    <x v="0"/>
    <n v="15"/>
    <n v="4"/>
    <x v="0"/>
    <x v="3"/>
    <n v="27.65268065268064"/>
    <n v="79.043149471282959"/>
    <n v="18"/>
    <n v="24.4104248814734"/>
    <n v="1"/>
    <n v="27.652680652680761"/>
    <n v="14.854453802108759"/>
    <n v="9"/>
    <n v="4"/>
    <n v="24.4104248814734"/>
    <n v="27.652680652680761"/>
    <n v="11.724923930269803"/>
    <n v="-4.3681936878516506E-13"/>
    <n v="-4.3681936878516506E-13"/>
    <n v="11.724923930269803"/>
    <n v="-4.3681936878516506E-13"/>
    <n v="1"/>
    <n v="-4.3681936878516506E-13"/>
    <n v="0"/>
    <n v="0"/>
    <n v="0"/>
  </r>
  <r>
    <x v="2"/>
    <x v="3"/>
    <x v="0"/>
    <n v="15"/>
    <n v="4"/>
    <x v="1"/>
    <x v="0"/>
    <n v="56.333333333333208"/>
    <n v="83.630903482437134"/>
    <n v="14"/>
    <n v="55.734201955169652"/>
    <n v="1"/>
    <n v="56.333333333333471"/>
    <n v="15.211800575256349"/>
    <n v="9"/>
    <n v="4"/>
    <n v="55.586650951925712"/>
    <n v="56.333333333333471"/>
    <n v="1.0635468251424085"/>
    <n v="-4.6668783236314374E-13"/>
    <n v="-4.6668783236314374E-13"/>
    <n v="1.3254716829718887"/>
    <n v="-4.6668783236314374E-13"/>
    <n v="1"/>
    <n v="-4.6668783236314374E-13"/>
    <n v="0.26192485782947905"/>
    <n v="0"/>
    <n v="0"/>
  </r>
  <r>
    <x v="2"/>
    <x v="3"/>
    <x v="0"/>
    <n v="15"/>
    <n v="4"/>
    <x v="1"/>
    <x v="1"/>
    <n v="51.548387096774178"/>
    <n v="82.943643808364868"/>
    <n v="15"/>
    <n v="49.43485873636309"/>
    <n v="1"/>
    <n v="51.548387096774221"/>
    <n v="15.32790517807007"/>
    <n v="9"/>
    <n v="4"/>
    <n v="48.367349070853322"/>
    <n v="51.548387096774221"/>
    <n v="4.1000863061792083"/>
    <n v="-8.2703972998359625E-14"/>
    <n v="-8.2703972998359625E-14"/>
    <n v="6.1709748938389586"/>
    <n v="-8.2703972998359625E-14"/>
    <n v="1"/>
    <n v="-8.2703972998359625E-14"/>
    <n v="2.070888587659748"/>
    <n v="0"/>
    <n v="0"/>
  </r>
  <r>
    <x v="2"/>
    <x v="3"/>
    <x v="0"/>
    <n v="15"/>
    <n v="4"/>
    <x v="1"/>
    <x v="2"/>
    <n v="47.218749999999922"/>
    <n v="82.431613206863403"/>
    <n v="25"/>
    <n v="44.553462600944613"/>
    <n v="1"/>
    <n v="47.218749999999993"/>
    <n v="15.40289521217346"/>
    <n v="9"/>
    <n v="4"/>
    <n v="42.756258732300829"/>
    <n v="47.218749999999993"/>
    <n v="5.6445530621952367"/>
    <n v="-1.5047893808288049E-13"/>
    <n v="-1.5047893808288049E-13"/>
    <n v="9.4506764107459436"/>
    <n v="-1.5047893808288049E-13"/>
    <n v="1"/>
    <n v="-1.5047893808288049E-13"/>
    <n v="3.8061233485507016"/>
    <n v="0"/>
    <n v="0"/>
  </r>
  <r>
    <x v="2"/>
    <x v="3"/>
    <x v="0"/>
    <n v="15"/>
    <n v="4"/>
    <x v="1"/>
    <x v="3"/>
    <n v="43.268065268065293"/>
    <n v="81.738258123397827"/>
    <n v="25"/>
    <n v="41.015884873710007"/>
    <n v="1"/>
    <n v="43.268065268065307"/>
    <n v="14.65416407585144"/>
    <n v="9"/>
    <n v="4"/>
    <n v="38.034897209032238"/>
    <n v="43.268065268065307"/>
    <n v="5.2051793404720232"/>
    <n v="-3.2843748910794399E-14"/>
    <n v="-3.2843748910794399E-14"/>
    <n v="12.094758632287357"/>
    <n v="-3.2843748910794399E-14"/>
    <n v="1"/>
    <n v="-3.2843748910794399E-14"/>
    <n v="6.8895792918153331"/>
    <n v="0"/>
    <n v="0"/>
  </r>
  <r>
    <x v="2"/>
    <x v="3"/>
    <x v="0"/>
    <n v="15"/>
    <n v="4"/>
    <x v="2"/>
    <x v="0"/>
    <n v="72.828003566271363"/>
    <n v="84.223272323608398"/>
    <n v="11"/>
    <n v="72.418655284461352"/>
    <n v="1"/>
    <n v="72.828003566271178"/>
    <n v="16.000228643417358"/>
    <n v="9"/>
    <n v="4"/>
    <n v="71.454555303125787"/>
    <n v="72.828003566271178"/>
    <n v="0.56207538551776492"/>
    <n v="2.5366768585042571E-13"/>
    <n v="2.5366768585042571E-13"/>
    <n v="1.8858793264815754"/>
    <n v="2.5366768585042571E-13"/>
    <n v="1"/>
    <n v="2.5366768585042571E-13"/>
    <n v="1.323803940963814"/>
    <n v="0"/>
    <n v="0"/>
  </r>
  <r>
    <x v="2"/>
    <x v="3"/>
    <x v="0"/>
    <n v="15"/>
    <n v="4"/>
    <x v="2"/>
    <x v="1"/>
    <n v="67.704988474725695"/>
    <n v="83.157352685928345"/>
    <n v="23"/>
    <n v="66.694704223211417"/>
    <n v="1"/>
    <n v="67.704988474725511"/>
    <n v="15.24620509147644"/>
    <n v="9"/>
    <n v="4"/>
    <n v="65.154367781900476"/>
    <n v="66.785714285714235"/>
    <n v="1.4921858407692039"/>
    <n v="2.7286189017902277E-13"/>
    <n v="2.7286189017902277E-13"/>
    <n v="3.7672566679150497"/>
    <n v="1.3577643386714791"/>
    <n v="1"/>
    <n v="1.3577643386714791"/>
    <n v="2.2750708271458522"/>
    <n v="1.3577643386712099"/>
    <n v="1.3577643386712099"/>
  </r>
  <r>
    <x v="2"/>
    <x v="3"/>
    <x v="0"/>
    <n v="15"/>
    <n v="4"/>
    <x v="2"/>
    <x v="2"/>
    <n v="63.69033422490115"/>
    <n v="83.628535985946655"/>
    <n v="23"/>
    <n v="62.596135798651382"/>
    <n v="2"/>
    <n v="63.18181818181835"/>
    <n v="14.51813101768494"/>
    <n v="9"/>
    <n v="4"/>
    <n v="59.845538020042163"/>
    <n v="63.18181818181835"/>
    <n v="1.7179976201506055"/>
    <n v="0.79841949217466046"/>
    <n v="0.79841949217466046"/>
    <n v="6.0367028241402743"/>
    <n v="0.79841949217466046"/>
    <n v="1"/>
    <n v="0.79841949217466046"/>
    <n v="4.3534641100289679"/>
    <n v="0"/>
    <n v="0"/>
  </r>
  <r>
    <x v="2"/>
    <x v="3"/>
    <x v="0"/>
    <n v="15"/>
    <n v="4"/>
    <x v="2"/>
    <x v="3"/>
    <n v="60.53084738832473"/>
    <n v="84.746621131896973"/>
    <n v="23"/>
    <n v="58.457810973005188"/>
    <n v="2"/>
    <n v="59.891304347826107"/>
    <n v="14.28978204727173"/>
    <n v="9"/>
    <n v="4"/>
    <n v="54.996751003853767"/>
    <n v="59.891304347826107"/>
    <n v="3.4247602747411601"/>
    <n v="1.0565572234529443"/>
    <n v="1.0565572234529443"/>
    <n v="9.1426051728104287"/>
    <n v="1.0565572234529443"/>
    <n v="1"/>
    <n v="1.0565572234529443"/>
    <n v="5.7789023078390311"/>
    <n v="0"/>
    <n v="0"/>
  </r>
  <r>
    <x v="2"/>
    <x v="3"/>
    <x v="0"/>
    <n v="15"/>
    <n v="4"/>
    <x v="3"/>
    <x v="0"/>
    <n v="90.000000000000085"/>
    <n v="85.240062713623047"/>
    <n v="21"/>
    <n v="89.999999999767113"/>
    <n v="2"/>
    <n v="89.999999999999886"/>
    <n v="14.255921840667719"/>
    <n v="9"/>
    <n v="4"/>
    <n v="89.972998546273217"/>
    <n v="89.999999999999886"/>
    <n v="2.588586135566905E-10"/>
    <n v="2.2105774001425319E-13"/>
    <n v="2.2105774001425319E-13"/>
    <n v="3.0001615252075422E-2"/>
    <n v="2.2105774001425319E-13"/>
    <n v="1"/>
    <n v="2.2105774001425319E-13"/>
    <n v="3.000161499321688E-2"/>
    <n v="0"/>
    <n v="0"/>
  </r>
  <r>
    <x v="2"/>
    <x v="3"/>
    <x v="0"/>
    <n v="15"/>
    <n v="4"/>
    <x v="3"/>
    <x v="1"/>
    <n v="85.904761904761898"/>
    <n v="88.597903966903687"/>
    <n v="21"/>
    <n v="85.362654372364588"/>
    <n v="2"/>
    <n v="85.904761904761941"/>
    <n v="15.009102821350099"/>
    <n v="9"/>
    <n v="4"/>
    <n v="83.45627079427743"/>
    <n v="85.904761904761941"/>
    <n v="0.63105644015207918"/>
    <n v="-4.9627707708299686E-14"/>
    <n v="-4.9627707708299686E-14"/>
    <n v="2.8502390975706118"/>
    <n v="-4.9627707708299686E-14"/>
    <n v="1"/>
    <n v="-4.9627707708299686E-14"/>
    <n v="2.219182657418532"/>
    <n v="0"/>
    <n v="0"/>
  </r>
  <r>
    <x v="2"/>
    <x v="3"/>
    <x v="0"/>
    <n v="15"/>
    <n v="4"/>
    <x v="3"/>
    <x v="2"/>
    <n v="82.18181818181823"/>
    <n v="85.248952865600586"/>
    <n v="21"/>
    <n v="80.684353105999676"/>
    <n v="2"/>
    <n v="82.181818181818173"/>
    <n v="14.603385925292971"/>
    <n v="9"/>
    <n v="4"/>
    <n v="78.042022026199618"/>
    <n v="82.181818181818173"/>
    <n v="1.8221367073013357"/>
    <n v="6.9167876932399095E-14"/>
    <n v="6.9167876932399095E-14"/>
    <n v="5.0373625787394589"/>
    <n v="6.9167876932399095E-14"/>
    <n v="1"/>
    <n v="6.9167876932399095E-14"/>
    <n v="3.2152258714381245"/>
    <n v="0"/>
    <n v="0"/>
  </r>
  <r>
    <x v="2"/>
    <x v="3"/>
    <x v="0"/>
    <n v="15"/>
    <n v="4"/>
    <x v="3"/>
    <x v="3"/>
    <n v="78.782608695652101"/>
    <n v="87.033643484115601"/>
    <n v="21"/>
    <n v="75.968339006196345"/>
    <n v="2"/>
    <n v="78.782608695652044"/>
    <n v="13.67493844032288"/>
    <n v="9"/>
    <n v="4"/>
    <n v="74.31400947044861"/>
    <n v="78.782608695652044"/>
    <n v="3.5721966256888766"/>
    <n v="7.2152242483365647E-14"/>
    <n v="7.2152242483365647E-14"/>
    <n v="5.6720630341986968"/>
    <n v="7.2152242483365647E-14"/>
    <n v="1"/>
    <n v="7.2152242483365647E-14"/>
    <n v="2.0998664085098215"/>
    <n v="0"/>
    <n v="0"/>
  </r>
  <r>
    <x v="2"/>
    <x v="3"/>
    <x v="1"/>
    <n v="15"/>
    <n v="4"/>
    <x v="0"/>
    <x v="0"/>
    <n v="45.333333333333343"/>
    <n v="137.66449809074399"/>
    <n v="17"/>
    <n v="45.301813907170612"/>
    <n v="2"/>
    <n v="45.333333333333343"/>
    <n v="36.79174542427063"/>
    <n v="9"/>
    <n v="4"/>
    <n v="45.130714865992744"/>
    <n v="45.333333333333343"/>
    <n v="6.9528145947201123E-2"/>
    <n v="0"/>
    <n v="0"/>
    <n v="0.44695250148661597"/>
    <n v="0"/>
    <n v="1"/>
    <n v="0"/>
    <n v="0.37742435553941489"/>
    <n v="0"/>
    <n v="0"/>
  </r>
  <r>
    <x v="2"/>
    <x v="3"/>
    <x v="1"/>
    <n v="15"/>
    <n v="4"/>
    <x v="0"/>
    <x v="1"/>
    <n v="41.227485322820563"/>
    <n v="133.4801619052887"/>
    <n v="17"/>
    <n v="39.598770659256331"/>
    <n v="2"/>
    <n v="41.22580645161274"/>
    <n v="37.18323016166687"/>
    <n v="9"/>
    <n v="4"/>
    <n v="39.399400171439808"/>
    <n v="41.22580645161274"/>
    <n v="3.9505554384678723"/>
    <n v="4.072213463121639E-3"/>
    <n v="4.072213463121639E-3"/>
    <n v="4.4341417796075442"/>
    <n v="4.072213463121639E-3"/>
    <n v="1"/>
    <n v="4.072213463121639E-3"/>
    <n v="0.48360603460972174"/>
    <n v="0"/>
    <n v="0"/>
  </r>
  <r>
    <x v="2"/>
    <x v="3"/>
    <x v="1"/>
    <n v="15"/>
    <n v="4"/>
    <x v="0"/>
    <x v="2"/>
    <n v="37.501030725820883"/>
    <n v="132.3797633647919"/>
    <n v="18"/>
    <n v="34.14323945814715"/>
    <n v="2"/>
    <n v="37.479166666666522"/>
    <n v="35.995905160903931"/>
    <n v="9"/>
    <n v="4"/>
    <n v="34.14323945814715"/>
    <n v="37.479166666666522"/>
    <n v="8.9538639410296685"/>
    <n v="5.8302555239651506E-2"/>
    <n v="5.8302555239651506E-2"/>
    <n v="8.9538639410296685"/>
    <n v="5.8302555239651506E-2"/>
    <n v="1"/>
    <n v="5.8302555239651506E-2"/>
    <n v="0"/>
    <n v="0"/>
    <n v="0"/>
  </r>
  <r>
    <x v="2"/>
    <x v="3"/>
    <x v="1"/>
    <n v="15"/>
    <n v="4"/>
    <x v="0"/>
    <x v="3"/>
    <n v="34.106392291419418"/>
    <n v="131.1028904914856"/>
    <n v="18"/>
    <n v="29.25167622853408"/>
    <n v="2"/>
    <n v="34.03729603729581"/>
    <n v="35.910612106323242"/>
    <n v="9"/>
    <n v="4"/>
    <n v="28.65785012461636"/>
    <n v="34.03729603729581"/>
    <n v="14.234035723874264"/>
    <n v="0.20259033419078734"/>
    <n v="0.20259033419078734"/>
    <n v="15.975134866943455"/>
    <n v="0.20259033419078734"/>
    <n v="1"/>
    <n v="0.20259033419078734"/>
    <n v="1.7446336021141202"/>
    <n v="0"/>
    <n v="0"/>
  </r>
  <r>
    <x v="2"/>
    <x v="3"/>
    <x v="1"/>
    <n v="15"/>
    <n v="4"/>
    <x v="1"/>
    <x v="0"/>
    <n v="62.933333333333387"/>
    <n v="137.4155836105347"/>
    <n v="13"/>
    <n v="62.832886776700079"/>
    <n v="2"/>
    <n v="62.933333333333309"/>
    <n v="37.502209186553962"/>
    <n v="9"/>
    <n v="4"/>
    <n v="62.832886776700079"/>
    <n v="62.933333333333309"/>
    <n v="0.15960787600631576"/>
    <n v="1.24194440042814E-13"/>
    <n v="1.24194440042814E-13"/>
    <n v="0.15960787600631576"/>
    <n v="1.24194440042814E-13"/>
    <n v="1"/>
    <n v="1.24194440042814E-13"/>
    <n v="0"/>
    <n v="0"/>
    <n v="0"/>
  </r>
  <r>
    <x v="2"/>
    <x v="3"/>
    <x v="1"/>
    <n v="15"/>
    <n v="4"/>
    <x v="1"/>
    <x v="1"/>
    <n v="58.55483870967749"/>
    <n v="136.14002251625061"/>
    <n v="14"/>
    <n v="55.618152594140703"/>
    <n v="2"/>
    <n v="58.554838709677533"/>
    <n v="37.702075481414788"/>
    <n v="9"/>
    <n v="4"/>
    <n v="55.146671867200752"/>
    <n v="58.554838709677533"/>
    <n v="5.0152748777897909"/>
    <n v="-7.280792686832221E-14"/>
    <n v="-7.280792686832221E-14"/>
    <n v="5.8204700372839779"/>
    <n v="-7.280792686832221E-14"/>
    <n v="1"/>
    <n v="-7.280792686832221E-14"/>
    <n v="0.80519515949418619"/>
    <n v="0"/>
    <n v="0"/>
  </r>
  <r>
    <x v="2"/>
    <x v="3"/>
    <x v="1"/>
    <n v="15"/>
    <n v="4"/>
    <x v="1"/>
    <x v="2"/>
    <n v="54.574999999999932"/>
    <n v="137.88491344451899"/>
    <n v="25"/>
    <n v="49.495404231313522"/>
    <n v="2"/>
    <n v="54.574999999999989"/>
    <n v="34.431798219680793"/>
    <n v="9"/>
    <n v="4"/>
    <n v="48.335602249371171"/>
    <n v="54.574999999999989"/>
    <n v="9.3075506526549088"/>
    <n v="-1.0415651646506293E-13"/>
    <n v="-1.0415651646506293E-13"/>
    <n v="11.432703161940026"/>
    <n v="-1.0415651646506293E-13"/>
    <n v="1"/>
    <n v="-1.0415651646506293E-13"/>
    <n v="2.1251525092851149"/>
    <n v="0"/>
    <n v="0"/>
  </r>
  <r>
    <x v="2"/>
    <x v="3"/>
    <x v="1"/>
    <n v="15"/>
    <n v="4"/>
    <x v="1"/>
    <x v="3"/>
    <n v="50.929603729603777"/>
    <n v="134.83547902107239"/>
    <n v="25"/>
    <n v="46.826709227920269"/>
    <n v="2"/>
    <n v="50.929603729603727"/>
    <n v="33.341435670852661"/>
    <n v="9"/>
    <n v="4"/>
    <n v="45.275771009272383"/>
    <n v="50.929603729603727"/>
    <n v="8.0560110451018971"/>
    <n v="9.7660275872705995E-14"/>
    <n v="9.7660275872705995E-14"/>
    <n v="11.101269804392762"/>
    <n v="9.7660275872705995E-14"/>
    <n v="1"/>
    <n v="9.7660275872705995E-14"/>
    <n v="3.0452587592908675"/>
    <n v="0"/>
    <n v="0"/>
  </r>
  <r>
    <x v="2"/>
    <x v="3"/>
    <x v="1"/>
    <n v="15"/>
    <n v="4"/>
    <x v="2"/>
    <x v="0"/>
    <n v="80.469101857872403"/>
    <n v="142.4248065948486"/>
    <n v="9"/>
    <n v="80.352180573112193"/>
    <n v="2"/>
    <n v="80.469101857872232"/>
    <n v="36.654767513275146"/>
    <n v="9"/>
    <n v="4"/>
    <n v="79.672659672813467"/>
    <n v="80.469101857872232"/>
    <n v="0.14529960203448092"/>
    <n v="2.119201689160407E-13"/>
    <n v="2.119201689160407E-13"/>
    <n v="0.98974906724526712"/>
    <n v="2.119201689160407E-13"/>
    <n v="1"/>
    <n v="2.119201689160407E-13"/>
    <n v="0.84444946521078801"/>
    <n v="0"/>
    <n v="0"/>
  </r>
  <r>
    <x v="2"/>
    <x v="3"/>
    <x v="1"/>
    <n v="15"/>
    <n v="4"/>
    <x v="2"/>
    <x v="1"/>
    <n v="75.827362338304113"/>
    <n v="139.267364025116"/>
    <n v="11"/>
    <n v="71.803733221953337"/>
    <n v="2"/>
    <n v="75.827362338304127"/>
    <n v="37.094106197357178"/>
    <n v="9"/>
    <n v="4"/>
    <n v="70.672682390172426"/>
    <n v="75.827362338304127"/>
    <n v="5.3063023587703562"/>
    <n v="-1.8741064276771506E-14"/>
    <n v="-1.8741064276771506E-14"/>
    <n v="6.7979154083377704"/>
    <n v="-1.8741064276771506E-14"/>
    <n v="1"/>
    <n v="-1.8741064276771506E-14"/>
    <n v="1.491613049567414"/>
    <n v="0"/>
    <n v="0"/>
  </r>
  <r>
    <x v="2"/>
    <x v="3"/>
    <x v="1"/>
    <n v="15"/>
    <n v="4"/>
    <x v="2"/>
    <x v="2"/>
    <n v="71.620652493129427"/>
    <n v="138.2536313533783"/>
    <n v="23"/>
    <n v="68.402050990153953"/>
    <n v="2"/>
    <n v="71.620652493129398"/>
    <n v="34.416479825973511"/>
    <n v="9"/>
    <n v="4"/>
    <n v="66.75968990884688"/>
    <n v="71.620652493129398"/>
    <n v="4.4939572468768487"/>
    <n v="3.9683678437766957E-14"/>
    <n v="3.9683678437766957E-14"/>
    <n v="6.7870962007067144"/>
    <n v="3.9683678437766957E-14"/>
    <n v="1"/>
    <n v="3.9683678437766957E-14"/>
    <n v="2.2931389538298674"/>
    <n v="0"/>
    <n v="0"/>
  </r>
  <r>
    <x v="2"/>
    <x v="3"/>
    <x v="1"/>
    <n v="15"/>
    <n v="4"/>
    <x v="2"/>
    <x v="3"/>
    <n v="67.776994306204273"/>
    <n v="138.07696795463559"/>
    <n v="23"/>
    <n v="65.28992336891595"/>
    <n v="2"/>
    <n v="67.776994306204472"/>
    <n v="34.263871669769287"/>
    <n v="9"/>
    <n v="4"/>
    <n v="63.977404799829053"/>
    <n v="67.776994306204472"/>
    <n v="3.669491341047352"/>
    <n v="-2.9353908070044956E-13"/>
    <n v="-2.9353908070044956E-13"/>
    <n v="5.6060165329984359"/>
    <n v="-2.9353908070044956E-13"/>
    <n v="1"/>
    <n v="-2.9353908070044956E-13"/>
    <n v="1.936525191951078"/>
    <n v="0"/>
    <n v="0"/>
  </r>
  <r>
    <x v="2"/>
    <x v="3"/>
    <x v="1"/>
    <n v="15"/>
    <n v="4"/>
    <x v="3"/>
    <x v="0"/>
    <n v="95.576640596625339"/>
    <n v="140.75018405914309"/>
    <n v="9"/>
    <n v="95.575630416945444"/>
    <n v="3"/>
    <n v="94.399999999999892"/>
    <n v="33.179664373397827"/>
    <n v="8"/>
    <n v="4"/>
    <n v="94.811757911294123"/>
    <n v="94.399999999999892"/>
    <n v="1.0569315615081222E-3"/>
    <n v="1.2310964156936397"/>
    <n v="1.0569315615081222E-3"/>
    <n v="0.80028203602525738"/>
    <n v="1.2310964156936397"/>
    <n v="0"/>
    <n v="0.80028203602525738"/>
    <n v="0.80918697632555281"/>
    <n v="0"/>
    <n v="0.79923355181540834"/>
  </r>
  <r>
    <x v="2"/>
    <x v="3"/>
    <x v="1"/>
    <n v="15"/>
    <n v="4"/>
    <x v="3"/>
    <x v="1"/>
    <n v="91.443856676774928"/>
    <n v="140.69191598892209"/>
    <n v="21"/>
    <n v="90.863237418744376"/>
    <n v="3"/>
    <n v="90.514285714285677"/>
    <n v="34.366129398345947"/>
    <n v="9"/>
    <n v="4"/>
    <n v="89.772868811109348"/>
    <n v="90.514285714285677"/>
    <n v="0.63494616164632822"/>
    <n v="1.0165482912373107"/>
    <n v="0.63494616164632822"/>
    <n v="1.8273374794022448"/>
    <n v="1.0165482912373107"/>
    <n v="1"/>
    <n v="1.0165482912373107"/>
    <n v="1.2046370349503157"/>
    <n v="0"/>
    <n v="0.38404058051613393"/>
  </r>
  <r>
    <x v="2"/>
    <x v="3"/>
    <x v="1"/>
    <n v="15"/>
    <n v="4"/>
    <x v="3"/>
    <x v="2"/>
    <n v="87.665783075823001"/>
    <n v="139.63400220870969"/>
    <n v="21"/>
    <n v="87.320855500537164"/>
    <n v="3"/>
    <n v="86.981818181818056"/>
    <n v="34.859881401062012"/>
    <n v="9"/>
    <n v="4"/>
    <n v="86.076544155017885"/>
    <n v="86.981818181818056"/>
    <n v="0.39345747358180294"/>
    <n v="0.78019595560262811"/>
    <n v="0.39345747358180294"/>
    <n v="1.8128383333216418"/>
    <n v="0.78019595560262811"/>
    <n v="1"/>
    <n v="0.78019595560262811"/>
    <n v="1.4305418897065305"/>
    <n v="0"/>
    <n v="0.38826614418249916"/>
  </r>
  <r>
    <x v="2"/>
    <x v="3"/>
    <x v="1"/>
    <n v="15"/>
    <n v="4"/>
    <x v="3"/>
    <x v="3"/>
    <n v="84.123485524037079"/>
    <n v="140.05655384063721"/>
    <n v="21"/>
    <n v="83.771028887780801"/>
    <n v="3"/>
    <n v="83.756521739130363"/>
    <n v="34.965658903121948"/>
    <n v="9"/>
    <n v="4"/>
    <n v="82.418313468774855"/>
    <n v="83.756521739130363"/>
    <n v="0.41897531237643332"/>
    <n v="0.43622037605878933"/>
    <n v="0.41897531237643332"/>
    <n v="2.0269869283709077"/>
    <n v="0.43622037605878933"/>
    <n v="1"/>
    <n v="0.43622037605878933"/>
    <n v="1.6150568229410709"/>
    <n v="0"/>
    <n v="1.7317620235835326E-2"/>
  </r>
  <r>
    <x v="2"/>
    <x v="3"/>
    <x v="2"/>
    <n v="15"/>
    <n v="4"/>
    <x v="0"/>
    <x v="0"/>
    <n v="50.499857090438518"/>
    <n v="211.23236799240109"/>
    <n v="11"/>
    <n v="49.881555512162947"/>
    <n v="2"/>
    <n v="50.499857090438297"/>
    <n v="112.6679975986481"/>
    <n v="9"/>
    <n v="5"/>
    <n v="49.610965094218493"/>
    <n v="50.499857090438297"/>
    <n v="1.2243630257572304"/>
    <n v="4.3617598301547658E-13"/>
    <n v="4.3617598301547658E-13"/>
    <n v="1.7601871518728016"/>
    <n v="4.3617598301547658E-13"/>
    <n v="1"/>
    <n v="4.3617598301547658E-13"/>
    <n v="0.53582412611557351"/>
    <n v="0"/>
    <n v="0"/>
  </r>
  <r>
    <x v="2"/>
    <x v="3"/>
    <x v="2"/>
    <n v="15"/>
    <n v="4"/>
    <x v="0"/>
    <x v="1"/>
    <n v="46.26817745651158"/>
    <n v="208.68191289901731"/>
    <n v="17"/>
    <n v="44.411155291552149"/>
    <n v="2"/>
    <n v="46.268177456511488"/>
    <n v="108.7970795631409"/>
    <n v="9"/>
    <n v="5"/>
    <n v="43.799905124166173"/>
    <n v="46.268177456511488"/>
    <n v="4.013605607666058"/>
    <n v="1.9964165594297298E-13"/>
    <n v="1.9964165594297298E-13"/>
    <n v="5.3347083633570556"/>
    <n v="1.9964165594297298E-13"/>
    <n v="1"/>
    <n v="1.9964165594297298E-13"/>
    <n v="1.321102755691"/>
    <n v="0"/>
    <n v="0"/>
  </r>
  <r>
    <x v="2"/>
    <x v="3"/>
    <x v="2"/>
    <n v="15"/>
    <n v="4"/>
    <x v="0"/>
    <x v="2"/>
    <n v="42.43641341960214"/>
    <n v="205.24313545227051"/>
    <n v="17"/>
    <n v="39.581626317447054"/>
    <n v="2"/>
    <n v="42.436413419602133"/>
    <n v="104.9641668796539"/>
    <n v="9"/>
    <n v="5"/>
    <n v="39.581626317447054"/>
    <n v="42.436413419602133"/>
    <n v="6.7272110720752121"/>
    <n v="1.6743703779450122E-14"/>
    <n v="1.6743703779450122E-14"/>
    <n v="6.7272110720752121"/>
    <n v="1.6743703779450122E-14"/>
    <n v="1"/>
    <n v="1.6743703779450122E-14"/>
    <n v="0"/>
    <n v="0"/>
    <n v="0"/>
  </r>
  <r>
    <x v="2"/>
    <x v="3"/>
    <x v="2"/>
    <n v="15"/>
    <n v="4"/>
    <x v="0"/>
    <x v="3"/>
    <n v="39.178437739825092"/>
    <n v="208.9881911277771"/>
    <n v="18"/>
    <n v="34.986326159698592"/>
    <n v="2"/>
    <n v="38.931942804699737"/>
    <n v="100.83192753791811"/>
    <n v="9"/>
    <n v="5"/>
    <n v="34.574726008724149"/>
    <n v="38.931942804699737"/>
    <n v="10.700047837449109"/>
    <n v="0.62915968411571377"/>
    <n v="0.62915968411571377"/>
    <n v="11.750626101206803"/>
    <n v="0.62915968411571377"/>
    <n v="1"/>
    <n v="0.62915968411571377"/>
    <n v="1.0572299282345512"/>
    <n v="0"/>
    <n v="0"/>
  </r>
  <r>
    <x v="2"/>
    <x v="3"/>
    <x v="2"/>
    <n v="15"/>
    <n v="4"/>
    <x v="1"/>
    <x v="0"/>
    <n v="67.333333333333371"/>
    <n v="214.64013457298279"/>
    <n v="13"/>
    <n v="67.330435004162041"/>
    <n v="3"/>
    <n v="67.333333333333343"/>
    <n v="107.9804251194"/>
    <n v="9"/>
    <n v="5"/>
    <n v="67.274314757794542"/>
    <n v="67.333333333333343"/>
    <n v="4.3044492643518695E-3"/>
    <n v="4.2210459550104942E-14"/>
    <n v="4.2210459550104942E-14"/>
    <n v="8.765134981014211E-2"/>
    <n v="4.2210459550104942E-14"/>
    <n v="1"/>
    <n v="4.2210459550104942E-14"/>
    <n v="8.3346900545790276E-2"/>
    <n v="0"/>
    <n v="0"/>
  </r>
  <r>
    <x v="2"/>
    <x v="3"/>
    <x v="2"/>
    <n v="15"/>
    <n v="4"/>
    <x v="1"/>
    <x v="1"/>
    <n v="63.226334051922507"/>
    <n v="210.62009167671201"/>
    <n v="13"/>
    <n v="61.487775807790108"/>
    <n v="3"/>
    <n v="63.225806451612812"/>
    <n v="104.7916703224182"/>
    <n v="9"/>
    <n v="5"/>
    <n v="61.487775807790108"/>
    <n v="63.225806451612812"/>
    <n v="2.74973754243709"/>
    <n v="8.3446291423753399E-4"/>
    <n v="8.3446291423753399E-4"/>
    <n v="2.74973754243709"/>
    <n v="8.3446291423753399E-4"/>
    <n v="1"/>
    <n v="8.3446291423753399E-4"/>
    <n v="0"/>
    <n v="0"/>
    <n v="0"/>
  </r>
  <r>
    <x v="2"/>
    <x v="3"/>
    <x v="2"/>
    <n v="15"/>
    <n v="4"/>
    <x v="1"/>
    <x v="2"/>
    <n v="59.489393772022709"/>
    <n v="212.34751296043399"/>
    <n v="14"/>
    <n v="55.813227179242972"/>
    <n v="3"/>
    <n v="59.479166666666607"/>
    <n v="105.4896450042725"/>
    <n v="9"/>
    <n v="5"/>
    <n v="54.503629136469449"/>
    <n v="59.479166666666607"/>
    <n v="6.1795327867479513"/>
    <n v="1.7191476845929587E-2"/>
    <n v="1.7191476845929587E-2"/>
    <n v="8.3809303128216044"/>
    <n v="1.7191476845929587E-2"/>
    <n v="1"/>
    <n v="1.7191476845929587E-2"/>
    <n v="2.2017760438924396"/>
    <n v="0"/>
    <n v="0"/>
  </r>
  <r>
    <x v="2"/>
    <x v="3"/>
    <x v="2"/>
    <n v="15"/>
    <n v="4"/>
    <x v="1"/>
    <x v="3"/>
    <n v="56.073235952840733"/>
    <n v="210.0012412071228"/>
    <n v="23"/>
    <n v="50.405347583947943"/>
    <n v="3"/>
    <n v="56.037296037296016"/>
    <n v="97.692375898361206"/>
    <n v="9"/>
    <n v="5"/>
    <n v="50.052863177014203"/>
    <n v="56.037296037296016"/>
    <n v="10.10801012743344"/>
    <n v="6.4094598669038771E-2"/>
    <n v="6.4094598669038771E-2"/>
    <n v="10.736624476051006"/>
    <n v="6.4094598669038771E-2"/>
    <n v="1"/>
    <n v="6.4094598669038771E-2"/>
    <n v="0.62901751486927926"/>
    <n v="0"/>
    <n v="0"/>
  </r>
  <r>
    <x v="2"/>
    <x v="3"/>
    <x v="2"/>
    <n v="15"/>
    <n v="4"/>
    <x v="2"/>
    <x v="0"/>
    <n v="85.409410455959417"/>
    <n v="219.29473876953119"/>
    <n v="9"/>
    <n v="85.400188224193883"/>
    <n v="3"/>
    <n v="85.409410455959318"/>
    <n v="109.41723036766049"/>
    <n v="9"/>
    <n v="5"/>
    <n v="85.400188224193883"/>
    <n v="85.409410455959318"/>
    <n v="1.0797676410949494E-2"/>
    <n v="1.164695816015589E-13"/>
    <n v="1.164695816015589E-13"/>
    <n v="1.0797676410949494E-2"/>
    <n v="1.164695816015589E-13"/>
    <n v="0"/>
    <n v="1.0797676410949494E-2"/>
    <n v="0"/>
    <n v="0"/>
    <n v="0"/>
  </r>
  <r>
    <x v="2"/>
    <x v="3"/>
    <x v="2"/>
    <n v="15"/>
    <n v="4"/>
    <x v="2"/>
    <x v="1"/>
    <n v="81.107008221274072"/>
    <n v="215.5618531703949"/>
    <n v="10"/>
    <n v="78.709723123029846"/>
    <n v="3"/>
    <n v="81.107008221274015"/>
    <n v="103.3097851276398"/>
    <n v="9"/>
    <n v="5"/>
    <n v="77.137951013131556"/>
    <n v="81.107008221274015"/>
    <n v="2.9557064806336011"/>
    <n v="7.0084472485693524E-14"/>
    <n v="7.0084472485693524E-14"/>
    <n v="4.893605737884247"/>
    <n v="7.0084472485693524E-14"/>
    <n v="1"/>
    <n v="7.0084472485693524E-14"/>
    <n v="1.9378992572506475"/>
    <n v="0"/>
    <n v="0"/>
  </r>
  <r>
    <x v="2"/>
    <x v="3"/>
    <x v="2"/>
    <n v="15"/>
    <n v="4"/>
    <x v="2"/>
    <x v="2"/>
    <n v="77.1913796964959"/>
    <n v="218.13746428489691"/>
    <n v="23"/>
    <n v="72.031537516726388"/>
    <n v="3"/>
    <n v="77.191379696495929"/>
    <n v="98.78457236289978"/>
    <n v="9"/>
    <n v="5"/>
    <n v="71.396840200724569"/>
    <n v="77.191379696495929"/>
    <n v="6.6844797956160162"/>
    <n v="-3.681979716148824E-14"/>
    <n v="-3.681979716148824E-14"/>
    <n v="7.5067183907769621"/>
    <n v="-3.681979716148824E-14"/>
    <n v="1"/>
    <n v="-3.681979716148824E-14"/>
    <n v="0.82223859516094544"/>
    <n v="0"/>
    <n v="0"/>
  </r>
  <r>
    <x v="2"/>
    <x v="3"/>
    <x v="2"/>
    <n v="15"/>
    <n v="4"/>
    <x v="2"/>
    <x v="3"/>
    <n v="73.600986332838673"/>
    <n v="212.00121569633481"/>
    <n v="23"/>
    <n v="69.462519297524466"/>
    <n v="3"/>
    <n v="73.600986332838488"/>
    <n v="102.48454260826109"/>
    <n v="9"/>
    <n v="5"/>
    <n v="68.610045911386649"/>
    <n v="73.600986332838488"/>
    <n v="5.6228418143735395"/>
    <n v="2.5100358093326231E-13"/>
    <n v="2.5100358093326231E-13"/>
    <n v="6.7810781758847263"/>
    <n v="2.5100358093326231E-13"/>
    <n v="1"/>
    <n v="2.5100358093326231E-13"/>
    <n v="1.1582363615111899"/>
    <n v="0"/>
    <n v="0"/>
  </r>
  <r>
    <x v="2"/>
    <x v="3"/>
    <x v="2"/>
    <n v="15"/>
    <n v="4"/>
    <x v="3"/>
    <x v="0"/>
    <n v="98.612034377207834"/>
    <n v="218.16806530952451"/>
    <n v="9"/>
    <n v="98.61200761718618"/>
    <n v="4"/>
    <n v="97.333333333333542"/>
    <n v="96.974391460418701"/>
    <n v="8"/>
    <n v="5"/>
    <n v="98.140377304843369"/>
    <n v="97.333333333333542"/>
    <n v="2.7136669295574955E-5"/>
    <n v="1.2966987771320517"/>
    <n v="2.7136669295574955E-5"/>
    <n v="0.47829565158375748"/>
    <n v="1.2966987771320517"/>
    <n v="0"/>
    <n v="0.47829565158375748"/>
    <n v="0.48455169076316046"/>
    <n v="0"/>
    <n v="0.47826864470064229"/>
  </r>
  <r>
    <x v="2"/>
    <x v="3"/>
    <x v="2"/>
    <n v="15"/>
    <n v="4"/>
    <x v="3"/>
    <x v="1"/>
    <n v="95.242143136466311"/>
    <n v="215.40396499633789"/>
    <n v="21"/>
    <n v="94.398989636679772"/>
    <n v="4"/>
    <n v="93.587301587301496"/>
    <n v="97.184966564178467"/>
    <n v="9"/>
    <n v="5"/>
    <n v="93.927510172010543"/>
    <n v="93.587301587301496"/>
    <n v="0.88527354805365766"/>
    <n v="1.7375097773615813"/>
    <n v="0.88527354805365766"/>
    <n v="1.3803059456275732"/>
    <n v="1.7375097773615813"/>
    <n v="0"/>
    <n v="1.3803059456275732"/>
    <n v="0.50378572378157227"/>
    <n v="0"/>
    <n v="0.49945393111075331"/>
  </r>
  <r>
    <x v="2"/>
    <x v="3"/>
    <x v="2"/>
    <n v="15"/>
    <n v="4"/>
    <x v="3"/>
    <x v="2"/>
    <n v="91.983344526355978"/>
    <n v="217.53956699371341"/>
    <n v="21"/>
    <n v="91.464114393043886"/>
    <n v="4"/>
    <n v="90.181818181818201"/>
    <n v="95.669495344161987"/>
    <n v="9"/>
    <n v="5"/>
    <n v="90.693911879271369"/>
    <n v="90.181818181818201"/>
    <n v="0.56448277238203426"/>
    <n v="1.9585353781320549"/>
    <n v="0.56448277238203426"/>
    <n v="1.4018110058121975"/>
    <n v="1.9585353781320549"/>
    <n v="0"/>
    <n v="1.4018110058121975"/>
    <n v="0.85405520680420233"/>
    <n v="0"/>
    <n v="0.84208163921291235"/>
  </r>
  <r>
    <x v="2"/>
    <x v="3"/>
    <x v="2"/>
    <n v="15"/>
    <n v="4"/>
    <x v="3"/>
    <x v="3"/>
    <n v="88.892977270174413"/>
    <n v="216.99735832214361"/>
    <n v="21"/>
    <n v="88.528640271330445"/>
    <n v="4"/>
    <n v="87.072463768115753"/>
    <n v="97.204205751419067"/>
    <n v="9"/>
    <n v="5"/>
    <n v="87.995769844608844"/>
    <n v="87.072463768115753"/>
    <n v="0.40986027246745232"/>
    <n v="2.0479834942703428"/>
    <n v="0.40986027246745232"/>
    <n v="1.0093119311761445"/>
    <n v="2.0479834942703428"/>
    <n v="1"/>
    <n v="2.0479834942703428"/>
    <n v="0.61198501071555522"/>
    <n v="0"/>
    <n v="0.60191868426806561"/>
  </r>
  <r>
    <x v="2"/>
    <x v="3"/>
    <x v="3"/>
    <n v="15"/>
    <n v="4"/>
    <x v="0"/>
    <x v="0"/>
    <n v="54.427425667412123"/>
    <n v="328.6670081615448"/>
    <n v="9"/>
    <n v="54.082049838192532"/>
    <n v="3"/>
    <n v="54.427425667411953"/>
    <n v="252.64896011352539"/>
    <n v="9"/>
    <n v="4"/>
    <n v="53.580395855892277"/>
    <n v="54.427425667411953"/>
    <n v="0.63456212559099912"/>
    <n v="3.1331677824425808E-13"/>
    <n v="3.1331677824425808E-13"/>
    <n v="1.5562555111383793"/>
    <n v="3.1331677824425808E-13"/>
    <n v="1"/>
    <n v="3.1331677824425808E-13"/>
    <n v="0.92169338554738311"/>
    <n v="0"/>
    <n v="0"/>
  </r>
  <r>
    <x v="2"/>
    <x v="3"/>
    <x v="3"/>
    <n v="15"/>
    <n v="4"/>
    <x v="0"/>
    <x v="1"/>
    <n v="50.465975140021897"/>
    <n v="320.68972444534302"/>
    <n v="17"/>
    <n v="48.147915317331361"/>
    <n v="3"/>
    <n v="50.465975140021818"/>
    <n v="219.18648457527161"/>
    <n v="9"/>
    <n v="4"/>
    <n v="47.761502566032199"/>
    <n v="50.465975140021818"/>
    <n v="4.5933122589207738"/>
    <n v="1.5487603423247179E-13"/>
    <n v="1.5487603423247179E-13"/>
    <n v="5.3590019146284629"/>
    <n v="1.5487603423247179E-13"/>
    <n v="1"/>
    <n v="1.5487603423247179E-13"/>
    <n v="0.7656896557076901"/>
    <n v="0"/>
    <n v="0"/>
  </r>
  <r>
    <x v="2"/>
    <x v="3"/>
    <x v="3"/>
    <n v="15"/>
    <n v="4"/>
    <x v="0"/>
    <x v="2"/>
    <n v="46.863187799686742"/>
    <n v="313.18833255767822"/>
    <n v="17"/>
    <n v="44.242230225112067"/>
    <n v="3"/>
    <n v="46.863187799686628"/>
    <n v="206.32564949989319"/>
    <n v="9"/>
    <n v="4"/>
    <n v="43.853864244190412"/>
    <n v="46.863187799686628"/>
    <n v="5.5927855052835191"/>
    <n v="2.4259305237100405E-13"/>
    <n v="2.4259305237100405E-13"/>
    <n v="6.4215084307953241"/>
    <n v="2.4259305237100405E-13"/>
    <n v="1"/>
    <n v="2.4259305237100405E-13"/>
    <n v="0.82872292551180704"/>
    <n v="0"/>
    <n v="0"/>
  </r>
  <r>
    <x v="2"/>
    <x v="3"/>
    <x v="3"/>
    <n v="15"/>
    <n v="4"/>
    <x v="0"/>
    <x v="3"/>
    <n v="43.55571996083146"/>
    <n v="316.90258717536932"/>
    <n v="17"/>
    <n v="39.853193029740517"/>
    <n v="3"/>
    <n v="43.555719960831318"/>
    <n v="209.0991253852844"/>
    <n v="9"/>
    <n v="4"/>
    <n v="39.808808137969201"/>
    <n v="43.555719960831318"/>
    <n v="8.5006674999759646"/>
    <n v="3.2626839202707383E-13"/>
    <n v="3.2626839202707383E-13"/>
    <n v="8.6025712035795987"/>
    <n v="3.2626839202707383E-13"/>
    <n v="1"/>
    <n v="3.2626839202707383E-13"/>
    <n v="0.1019037036036364"/>
    <n v="0"/>
    <n v="0"/>
  </r>
  <r>
    <x v="2"/>
    <x v="3"/>
    <x v="3"/>
    <n v="15"/>
    <n v="4"/>
    <x v="1"/>
    <x v="0"/>
    <n v="70.909580697815301"/>
    <n v="327.37269377708441"/>
    <n v="7"/>
    <n v="70.892023206636978"/>
    <n v="4"/>
    <n v="70.476190476190624"/>
    <n v="243.86531376838681"/>
    <n v="9"/>
    <n v="4"/>
    <n v="70.660199631607071"/>
    <n v="70.476190476190624"/>
    <n v="2.4760393455357001E-2"/>
    <n v="0.61118711655000602"/>
    <n v="2.4760393455357001E-2"/>
    <n v="0.35168881800469165"/>
    <n v="0.61118711655000602"/>
    <n v="0"/>
    <n v="0.35168881800469165"/>
    <n v="0.3289388564613534"/>
    <n v="0"/>
    <n v="0.32700939336176704"/>
  </r>
  <r>
    <x v="2"/>
    <x v="3"/>
    <x v="3"/>
    <n v="15"/>
    <n v="4"/>
    <x v="1"/>
    <x v="1"/>
    <n v="66.94980964848348"/>
    <n v="324.16818928718573"/>
    <n v="13"/>
    <n v="66.122039574225198"/>
    <n v="4"/>
    <n v="66.562211981566861"/>
    <n v="222.4013588428497"/>
    <n v="9"/>
    <n v="4"/>
    <n v="65.611242024738829"/>
    <n v="66.562211981566861"/>
    <n v="1.2364039249767047"/>
    <n v="0.57893766830956028"/>
    <n v="0.57893766830956028"/>
    <n v="1.9993598649088502"/>
    <n v="0.57893766830956028"/>
    <n v="1"/>
    <n v="0.57893766830956028"/>
    <n v="0.76739870007298605"/>
    <n v="0"/>
    <n v="0"/>
  </r>
  <r>
    <x v="2"/>
    <x v="3"/>
    <x v="3"/>
    <n v="15"/>
    <n v="4"/>
    <x v="1"/>
    <x v="2"/>
    <n v="63.284802533618851"/>
    <n v="324.15949702262878"/>
    <n v="13"/>
    <n v="61.199720941043353"/>
    <n v="4"/>
    <n v="62.982142857142769"/>
    <n v="224.72962045669561"/>
    <n v="9"/>
    <n v="4"/>
    <n v="61.052354311031422"/>
    <n v="62.982142857142769"/>
    <n v="3.2947587874163604"/>
    <n v="0.47825017122444258"/>
    <n v="0.47825017122444258"/>
    <n v="3.5276213770304223"/>
    <n v="0.47825017122444258"/>
    <n v="1"/>
    <n v="0.47825017122444258"/>
    <n v="0.23398160705041451"/>
    <n v="0"/>
    <n v="0"/>
  </r>
  <r>
    <x v="2"/>
    <x v="3"/>
    <x v="3"/>
    <n v="15"/>
    <n v="4"/>
    <x v="1"/>
    <x v="3"/>
    <n v="60.056883909757147"/>
    <n v="316.9270453453064"/>
    <n v="14"/>
    <n v="56.125567452911042"/>
    <n v="4"/>
    <n v="59.685647685647602"/>
    <n v="202.54941344261169"/>
    <n v="9"/>
    <n v="4"/>
    <n v="54.352531645431192"/>
    <n v="59.685647685647602"/>
    <n v="6.5459880714980008"/>
    <n v="0.61814100223277135"/>
    <n v="0.61814100223277135"/>
    <n v="9.498248815069136"/>
    <n v="0.61814100223277135"/>
    <n v="1"/>
    <n v="0.61814100223277135"/>
    <n v="2.9706233847340924"/>
    <n v="0"/>
    <n v="0"/>
  </r>
  <r>
    <x v="2"/>
    <x v="3"/>
    <x v="3"/>
    <n v="15"/>
    <n v="4"/>
    <x v="2"/>
    <x v="0"/>
    <n v="88.718666189202025"/>
    <n v="330.35270857810968"/>
    <n v="9"/>
    <n v="88.718294700548157"/>
    <n v="4"/>
    <n v="88.71866618920204"/>
    <n v="253.03030824661249"/>
    <n v="9"/>
    <n v="5"/>
    <n v="88.718294700548157"/>
    <n v="88.71866618920204"/>
    <n v="4.1872659928924558E-4"/>
    <n v="-1.6017885892125385E-14"/>
    <n v="-1.6017885892125385E-14"/>
    <n v="4.1872659928924558E-4"/>
    <n v="-1.6017885892125385E-14"/>
    <n v="0"/>
    <n v="4.1872659928924558E-4"/>
    <n v="0"/>
    <n v="0"/>
    <n v="0"/>
  </r>
  <r>
    <x v="2"/>
    <x v="3"/>
    <x v="3"/>
    <n v="15"/>
    <n v="4"/>
    <x v="2"/>
    <x v="1"/>
    <n v="84.685043710592424"/>
    <n v="326.72419619560242"/>
    <n v="9"/>
    <n v="83.648878494369526"/>
    <n v="4"/>
    <n v="84.685043568212777"/>
    <n v="227.2462291717529"/>
    <n v="9"/>
    <n v="5"/>
    <n v="83.519582440681589"/>
    <n v="84.685043568212777"/>
    <n v="1.2235516105582336"/>
    <n v="1.681284455777084E-7"/>
    <n v="1.681284455777084E-7"/>
    <n v="1.3762303458137786"/>
    <n v="1.681284455777084E-7"/>
    <n v="0"/>
    <n v="1.3762303458137786"/>
    <n v="0.15267873551224109"/>
    <n v="0"/>
    <n v="0"/>
  </r>
  <r>
    <x v="2"/>
    <x v="3"/>
    <x v="3"/>
    <n v="15"/>
    <n v="4"/>
    <x v="2"/>
    <x v="2"/>
    <n v="80.998968264776494"/>
    <n v="321.99758815765381"/>
    <n v="10"/>
    <n v="78.242841204338887"/>
    <n v="4"/>
    <n v="80.998957960313888"/>
    <n v="210.67052865028381"/>
    <n v="9"/>
    <n v="4"/>
    <n v="75.752474452117895"/>
    <n v="80.998957960313888"/>
    <n v="3.4026693419453662"/>
    <n v="1.2721720815226828E-5"/>
    <n v="1.2721720815226828E-5"/>
    <n v="6.4772353587374125"/>
    <n v="1.2721720815226828E-5"/>
    <n v="1"/>
    <n v="1.2721720815226828E-5"/>
    <n v="3.0745664079298018"/>
    <n v="0"/>
    <n v="0"/>
  </r>
  <r>
    <x v="2"/>
    <x v="3"/>
    <x v="3"/>
    <n v="15"/>
    <n v="4"/>
    <x v="2"/>
    <x v="3"/>
    <n v="77.607502924226935"/>
    <n v="329.79672646522522"/>
    <n v="18"/>
    <n v="72.411541600996614"/>
    <n v="4"/>
    <n v="77.607458873567779"/>
    <n v="208.3542945384979"/>
    <n v="9"/>
    <n v="4"/>
    <n v="72.315337075164877"/>
    <n v="77.607458873567779"/>
    <n v="6.6951791095552498"/>
    <n v="5.6760825301805722E-5"/>
    <n v="5.6760825301805722E-5"/>
    <n v="6.8191420283540509"/>
    <n v="5.6760825301805722E-5"/>
    <n v="1"/>
    <n v="5.6760825301805722E-5"/>
    <n v="0.12396298916121787"/>
    <n v="0"/>
    <n v="0"/>
  </r>
  <r>
    <x v="2"/>
    <x v="3"/>
    <x v="3"/>
    <n v="15"/>
    <n v="4"/>
    <x v="3"/>
    <x v="0"/>
    <n v="100.4062057737349"/>
    <n v="332.03194308280939"/>
    <n v="9"/>
    <n v="100.40620509234429"/>
    <n v="5"/>
    <n v="99.428571428571587"/>
    <n v="227.53304123878479"/>
    <n v="8"/>
    <n v="5"/>
    <n v="99.995804929763736"/>
    <n v="99.428571428571587"/>
    <n v="6.7863395231137532E-7"/>
    <n v="0.97367920401892871"/>
    <n v="6.7863395231137532E-7"/>
    <n v="0.40874051639397441"/>
    <n v="0.97367920401892871"/>
    <n v="0"/>
    <n v="0.40874051639397441"/>
    <n v="0.41275878420458351"/>
    <n v="0"/>
    <n v="0.40873984053386947"/>
  </r>
  <r>
    <x v="2"/>
    <x v="3"/>
    <x v="3"/>
    <n v="15"/>
    <n v="4"/>
    <x v="3"/>
    <x v="1"/>
    <n v="97.598941523032934"/>
    <n v="328.76600313186651"/>
    <n v="21"/>
    <n v="96.91426752277728"/>
    <n v="5"/>
    <n v="95.782312925169819"/>
    <n v="221.32553577423101"/>
    <n v="9"/>
    <n v="5"/>
    <n v="96.981737736259845"/>
    <n v="95.782312925169819"/>
    <n v="0.70151785416041035"/>
    <n v="1.8613199790024348"/>
    <n v="0.70151785416041035"/>
    <n v="0.63238778734852552"/>
    <n v="1.8613199790024348"/>
    <n v="0"/>
    <n v="0.63238778734852552"/>
    <n v="-7.0441202996712332E-2"/>
    <n v="0"/>
    <n v="-6.9618452687276317E-2"/>
  </r>
  <r>
    <x v="2"/>
    <x v="3"/>
    <x v="3"/>
    <n v="15"/>
    <n v="4"/>
    <x v="3"/>
    <x v="2"/>
    <n v="94.848152080451541"/>
    <n v="334.21268391609192"/>
    <n v="21"/>
    <n v="94.39989625255005"/>
    <n v="5"/>
    <n v="92.467532467532806"/>
    <n v="237.06682991981509"/>
    <n v="9"/>
    <n v="5"/>
    <n v="94.09102284349396"/>
    <n v="92.467532467532806"/>
    <n v="0.47260364916890951"/>
    <n v="2.5099272476067434"/>
    <n v="0.47260364916890951"/>
    <n v="0.79825407279983041"/>
    <n v="2.5099272476067434"/>
    <n v="0"/>
    <n v="0.79825407279983041"/>
    <n v="0.33403444518706293"/>
    <n v="0"/>
    <n v="0.32719676749406051"/>
  </r>
  <r>
    <x v="2"/>
    <x v="3"/>
    <x v="3"/>
    <n v="15"/>
    <n v="4"/>
    <x v="3"/>
    <x v="3"/>
    <n v="92.155661283423584"/>
    <n v="328.93622136116028"/>
    <n v="21"/>
    <n v="91.885455525386746"/>
    <n v="5"/>
    <n v="89.440993788819767"/>
    <n v="214.90467262268069"/>
    <n v="9"/>
    <n v="5"/>
    <n v="91.544604834976155"/>
    <n v="89.440993788819767"/>
    <n v="0.29320581532785395"/>
    <n v="2.9457414300949889"/>
    <n v="0.29320581532785395"/>
    <n v="0.66306989710391384"/>
    <n v="2.9457414300949889"/>
    <n v="0"/>
    <n v="0.66306989710391384"/>
    <n v="0.38109000802850795"/>
    <n v="0"/>
    <n v="0.37095173383171398"/>
  </r>
  <r>
    <x v="3"/>
    <x v="0"/>
    <x v="0"/>
    <n v="15"/>
    <n v="4"/>
    <x v="0"/>
    <x v="0"/>
    <n v="18.735990613877441"/>
    <n v="51.117457866668701"/>
    <n v="2"/>
    <n v="18.737629744801701"/>
    <n v="0"/>
    <n v="18.52790290774254"/>
    <n v="6.4795734882354736"/>
    <n v="8"/>
    <n v="4"/>
    <n v="18.735990613877441"/>
    <n v="18.52790290774254"/>
    <n v="-8.7485682398166596E-3"/>
    <n v="1.110630926452181"/>
    <n v="-8.7485682398166596E-3"/>
    <n v="0"/>
    <n v="1.110630926452181"/>
    <n v="0"/>
    <n v="0"/>
    <n v="8.8468238009588411E-3"/>
    <n v="0"/>
    <n v="8.7478029323076415E-3"/>
  </r>
  <r>
    <x v="3"/>
    <x v="0"/>
    <x v="0"/>
    <n v="15"/>
    <n v="4"/>
    <x v="0"/>
    <x v="1"/>
    <n v="12.64288591039268"/>
    <n v="49.623860597610467"/>
    <n v="2"/>
    <n v="12.642582232555251"/>
    <n v="0"/>
    <n v="12.37085090216739"/>
    <n v="5.9702286720275879"/>
    <n v="8"/>
    <n v="4"/>
    <n v="12.642582232555251"/>
    <n v="12.37085090216739"/>
    <n v="2.4019661300576371E-3"/>
    <n v="2.1516844346564254"/>
    <n v="2.4019661300576371E-3"/>
    <n v="2.4019661300576371E-3"/>
    <n v="2.1516844346564254"/>
    <n v="0"/>
    <n v="2.4019661300576371E-3"/>
    <n v="0"/>
    <n v="0"/>
    <n v="0"/>
  </r>
  <r>
    <x v="3"/>
    <x v="0"/>
    <x v="0"/>
    <n v="15"/>
    <n v="4"/>
    <x v="0"/>
    <x v="2"/>
    <n v="7.0217511978129012"/>
    <n v="47.870180368423462"/>
    <n v="2"/>
    <n v="7.0132065032401734"/>
    <n v="0"/>
    <n v="6.7395024362164344"/>
    <n v="6.4131879806518546"/>
    <n v="8"/>
    <n v="4"/>
    <n v="7.0132065032401734"/>
    <n v="6.7395024362164344"/>
    <n v="0.12168893958232729"/>
    <n v="4.0196348979778751"/>
    <n v="0.12168893958232729"/>
    <n v="0.12168893958232729"/>
    <n v="4.0196348979778751"/>
    <n v="0"/>
    <n v="0.12168893958232729"/>
    <n v="0"/>
    <n v="0"/>
    <n v="0"/>
  </r>
  <r>
    <x v="3"/>
    <x v="0"/>
    <x v="0"/>
    <n v="15"/>
    <n v="4"/>
    <x v="0"/>
    <x v="3"/>
    <n v="1.8692710440013189"/>
    <n v="43.447525262832642"/>
    <n v="2"/>
    <n v="1.787974025957181"/>
    <n v="0"/>
    <n v="1.5494690507939319"/>
    <n v="6.977189302444458"/>
    <n v="8"/>
    <n v="4"/>
    <n v="1.787974025957181"/>
    <n v="1.5494690507939319"/>
    <n v="4.3491294804479175"/>
    <n v="17.108379987678308"/>
    <n v="4.3491294804479175"/>
    <n v="4.3491294804479175"/>
    <n v="17.108379987678308"/>
    <n v="0"/>
    <n v="4.3491294804479175"/>
    <n v="0"/>
    <n v="0"/>
    <n v="0"/>
  </r>
  <r>
    <x v="3"/>
    <x v="0"/>
    <x v="0"/>
    <n v="15"/>
    <n v="4"/>
    <x v="1"/>
    <x v="0"/>
    <n v="28.278534161358941"/>
    <n v="52.38811469078064"/>
    <n v="2"/>
    <n v="28.25732328900347"/>
    <n v="1"/>
    <n v="28.186935416519749"/>
    <n v="6.5418930053710938"/>
    <n v="8"/>
    <n v="4"/>
    <n v="28.25732328900347"/>
    <n v="28.186935416519749"/>
    <n v="7.500697254829726E-2"/>
    <n v="0.32391617018238883"/>
    <n v="7.500697254829726E-2"/>
    <n v="7.500697254829726E-2"/>
    <n v="0.32391617018238883"/>
    <n v="0"/>
    <n v="7.500697254829726E-2"/>
    <n v="0"/>
    <n v="0"/>
    <n v="0"/>
  </r>
  <r>
    <x v="3"/>
    <x v="0"/>
    <x v="0"/>
    <n v="15"/>
    <n v="4"/>
    <x v="1"/>
    <x v="1"/>
    <n v="22.8123654747105"/>
    <n v="51.627957105636597"/>
    <n v="2"/>
    <n v="22.76673546995961"/>
    <n v="1"/>
    <n v="22.598476906029141"/>
    <n v="7.0054018497467041"/>
    <n v="8"/>
    <n v="4"/>
    <n v="22.76673546995961"/>
    <n v="22.598476906029141"/>
    <n v="0.20002311817016633"/>
    <n v="0.93759925474836392"/>
    <n v="0.20002311817016633"/>
    <n v="0.20002311817016633"/>
    <n v="0.93759925474836392"/>
    <n v="0"/>
    <n v="0.20002311817016633"/>
    <n v="0"/>
    <n v="0"/>
    <n v="0"/>
  </r>
  <r>
    <x v="3"/>
    <x v="0"/>
    <x v="0"/>
    <n v="15"/>
    <n v="4"/>
    <x v="1"/>
    <x v="2"/>
    <n v="17.61849795156008"/>
    <n v="50.675777673721313"/>
    <n v="3"/>
    <n v="17.490277856624619"/>
    <n v="1"/>
    <n v="17.437709960822719"/>
    <n v="7.1802010536193848"/>
    <n v="8"/>
    <n v="4"/>
    <n v="17.490277856624619"/>
    <n v="17.437709960822719"/>
    <n v="0.7277583780864102"/>
    <n v="1.0261260138884465"/>
    <n v="0.7277583780864102"/>
    <n v="0.7277583780864102"/>
    <n v="1.0261260138884465"/>
    <n v="0"/>
    <n v="0.7277583780864102"/>
    <n v="0"/>
    <n v="0"/>
    <n v="0"/>
  </r>
  <r>
    <x v="3"/>
    <x v="0"/>
    <x v="0"/>
    <n v="15"/>
    <n v="4"/>
    <x v="1"/>
    <x v="3"/>
    <n v="12.9034048492666"/>
    <n v="50.287171840667718"/>
    <n v="3"/>
    <n v="12.366299351047321"/>
    <n v="1"/>
    <n v="12.648206584978841"/>
    <n v="6.0309295654296884"/>
    <n v="8"/>
    <n v="4"/>
    <n v="12.366299351047321"/>
    <n v="12.648206584978841"/>
    <n v="4.1625098529696007"/>
    <n v="1.9777591052044265"/>
    <n v="1.9777591052044265"/>
    <n v="4.1625098529696007"/>
    <n v="1.9777591052044265"/>
    <n v="0"/>
    <n v="4.1625098529696007"/>
    <n v="0"/>
    <n v="0"/>
    <n v="0"/>
  </r>
  <r>
    <x v="3"/>
    <x v="0"/>
    <x v="0"/>
    <n v="15"/>
    <n v="4"/>
    <x v="2"/>
    <x v="0"/>
    <n v="36.724916933634397"/>
    <n v="53.810956239700317"/>
    <n v="3"/>
    <n v="36.724730869157433"/>
    <n v="2"/>
    <n v="36.096675239503377"/>
    <n v="6.6699237823486328"/>
    <n v="8"/>
    <n v="4"/>
    <n v="36.724730869157433"/>
    <n v="33.053118315517168"/>
    <n v="5.0664369724730133E-4"/>
    <n v="1.7106687954293158"/>
    <n v="5.0664369724730133E-4"/>
    <n v="5.0664369724730133E-4"/>
    <n v="9.9981127928826563"/>
    <n v="0"/>
    <n v="5.0664369724730133E-4"/>
    <n v="0"/>
    <n v="8.4316821529740498"/>
    <n v="0"/>
  </r>
  <r>
    <x v="3"/>
    <x v="0"/>
    <x v="0"/>
    <n v="15"/>
    <n v="4"/>
    <x v="2"/>
    <x v="1"/>
    <n v="32.695918270840757"/>
    <n v="52.215196132659912"/>
    <n v="3"/>
    <n v="32.580638335405141"/>
    <n v="2"/>
    <n v="30.544452609050818"/>
    <n v="6.9983572959899902"/>
    <n v="8"/>
    <n v="4"/>
    <n v="32.580638335405141"/>
    <n v="28.737577956823682"/>
    <n v="0.35258203938693616"/>
    <n v="6.5802270606624402"/>
    <n v="0.35258203938693616"/>
    <n v="0.35258203938693616"/>
    <n v="12.106527430206011"/>
    <n v="0"/>
    <n v="0.35258203938693616"/>
    <n v="0"/>
    <n v="5.9155574838873699"/>
    <n v="0"/>
  </r>
  <r>
    <x v="3"/>
    <x v="0"/>
    <x v="0"/>
    <n v="15"/>
    <n v="4"/>
    <x v="2"/>
    <x v="2"/>
    <n v="28.723422473486671"/>
    <n v="52.894952058792107"/>
    <n v="11"/>
    <n v="28.468031626195071"/>
    <n v="2"/>
    <n v="25.496977490457699"/>
    <n v="7.2171206474304199"/>
    <n v="8"/>
    <n v="4"/>
    <n v="28.164474447535081"/>
    <n v="24.598837045861661"/>
    <n v="0.88913794143904934"/>
    <n v="11.232801334893718"/>
    <n v="0.88913794143904934"/>
    <n v="1.9459659672085752"/>
    <n v="14.359658677277173"/>
    <n v="0"/>
    <n v="1.9459659672085752"/>
    <n v="1.1905614254614945"/>
    <n v="3.5225369161194462"/>
    <n v="1.0663089835149302"/>
  </r>
  <r>
    <x v="3"/>
    <x v="0"/>
    <x v="0"/>
    <n v="15"/>
    <n v="4"/>
    <x v="2"/>
    <x v="3"/>
    <n v="24.868845090471929"/>
    <n v="52.194285869598389"/>
    <n v="11"/>
    <n v="24.588974198636979"/>
    <n v="2"/>
    <n v="20.888413251742019"/>
    <n v="6.4490318298339844"/>
    <n v="8"/>
    <n v="4"/>
    <n v="23.549857056860731"/>
    <n v="20.641323292099521"/>
    <n v="1.125387571544999"/>
    <n v="16.005696381352845"/>
    <n v="1.125387571544999"/>
    <n v="5.3037767890417475"/>
    <n v="16.999268695401177"/>
    <n v="0"/>
    <n v="5.3037767890417475"/>
    <n v="4.9746102265072238"/>
    <n v="1.1829044009453009"/>
    <n v="4.2259475055037026"/>
  </r>
  <r>
    <x v="3"/>
    <x v="0"/>
    <x v="0"/>
    <n v="15"/>
    <n v="4"/>
    <x v="3"/>
    <x v="0"/>
    <n v="44.362932557084228"/>
    <n v="54.552546977996833"/>
    <n v="4"/>
    <n v="44.362932516178127"/>
    <n v="2"/>
    <n v="44.361291610403093"/>
    <n v="6.7450776100158691"/>
    <n v="8"/>
    <n v="4"/>
    <n v="44.362588248897111"/>
    <n v="44.361291610403093"/>
    <n v="9.2207839426473213E-8"/>
    <n v="3.6989139052605469E-3"/>
    <n v="9.2207839426473213E-8"/>
    <n v="7.7611683283966202E-4"/>
    <n v="3.6989139052605469E-3"/>
    <n v="0"/>
    <n v="7.7611683283966202E-4"/>
    <n v="7.7605333054479137E-4"/>
    <n v="0"/>
    <n v="7.7602462571579119E-4"/>
  </r>
  <r>
    <x v="3"/>
    <x v="0"/>
    <x v="0"/>
    <n v="15"/>
    <n v="4"/>
    <x v="3"/>
    <x v="1"/>
    <n v="41.122563137861221"/>
    <n v="54.048807144165039"/>
    <n v="9"/>
    <n v="41.103470289089238"/>
    <n v="1"/>
    <n v="40.031295080834226"/>
    <n v="6.5098178386688232"/>
    <n v="8"/>
    <n v="4"/>
    <n v="40.945602239601612"/>
    <n v="40.031295080834226"/>
    <n v="4.642913115112806E-2"/>
    <n v="2.6536965932025582"/>
    <n v="4.642913115112806E-2"/>
    <n v="0.43032555550186941"/>
    <n v="2.6536965932025582"/>
    <n v="0"/>
    <n v="0.43032555550186941"/>
    <n v="0.39436158427761608"/>
    <n v="0"/>
    <n v="0.38407474691870652"/>
  </r>
  <r>
    <x v="3"/>
    <x v="0"/>
    <x v="0"/>
    <n v="15"/>
    <n v="4"/>
    <x v="3"/>
    <x v="2"/>
    <n v="37.882261923734248"/>
    <n v="53.480743885040283"/>
    <n v="9"/>
    <n v="37.808668111088878"/>
    <n v="1"/>
    <n v="36.799968266918462"/>
    <n v="6.6169586181640616"/>
    <n v="8"/>
    <n v="4"/>
    <n v="37.247072402932552"/>
    <n v="36.799968266918462"/>
    <n v="0.19426984796613178"/>
    <n v="2.8569932254697279"/>
    <n v="0.19426984796613178"/>
    <n v="1.6767465524642613"/>
    <n v="2.8569932254697279"/>
    <n v="0"/>
    <n v="1.6767465524642613"/>
    <n v="1.5260766098572287"/>
    <n v="0"/>
    <n v="1.4853623156104121"/>
  </r>
  <r>
    <x v="3"/>
    <x v="0"/>
    <x v="0"/>
    <n v="15"/>
    <n v="4"/>
    <x v="3"/>
    <x v="3"/>
    <n v="34.642151874779017"/>
    <n v="53.127798795700073"/>
    <n v="9"/>
    <n v="34.471108215728968"/>
    <n v="1"/>
    <n v="33.592175817376663"/>
    <n v="6.620171070098877"/>
    <n v="8"/>
    <n v="4"/>
    <n v="33.58192716374306"/>
    <n v="33.592175817376663"/>
    <n v="0.49374432531882184"/>
    <n v="3.0309204266458454"/>
    <n v="0.49374432531882184"/>
    <n v="3.0605047713789584"/>
    <n v="3.0309204266458454"/>
    <n v="0"/>
    <n v="3.0605047713789584"/>
    <n v="2.6469885631104297"/>
    <n v="0"/>
    <n v="2.5497654234140721"/>
  </r>
  <r>
    <x v="3"/>
    <x v="0"/>
    <x v="1"/>
    <n v="15"/>
    <n v="4"/>
    <x v="0"/>
    <x v="0"/>
    <n v="23.722729954197451"/>
    <n v="83.381536722183228"/>
    <n v="2"/>
    <n v="23.690189628083068"/>
    <n v="1"/>
    <n v="22.985703094026771"/>
    <n v="13.35791110992432"/>
    <n v="8"/>
    <n v="4"/>
    <n v="23.690189628083068"/>
    <n v="22.985703094026771"/>
    <n v="0.13716939904138228"/>
    <n v="3.1068383006242994"/>
    <n v="0.13716939904138228"/>
    <n v="0.13716939904138228"/>
    <n v="3.1068383006242994"/>
    <n v="0"/>
    <n v="0.13716939904138228"/>
    <n v="0"/>
    <n v="0"/>
    <n v="0"/>
  </r>
  <r>
    <x v="3"/>
    <x v="0"/>
    <x v="1"/>
    <n v="15"/>
    <n v="4"/>
    <x v="0"/>
    <x v="1"/>
    <n v="18.932570463326599"/>
    <n v="82.286152601242065"/>
    <n v="2"/>
    <n v="18.651657633325101"/>
    <n v="1"/>
    <n v="18.18215529322114"/>
    <n v="13.38741827011108"/>
    <n v="8"/>
    <n v="4"/>
    <n v="18.651657633325101"/>
    <n v="18.18215529322114"/>
    <n v="1.4837543087223193"/>
    <n v="3.9636201093721173"/>
    <n v="1.4837543087223193"/>
    <n v="1.4837543087223193"/>
    <n v="3.9636201093721173"/>
    <n v="0"/>
    <n v="1.4837543087223193"/>
    <n v="0"/>
    <n v="0"/>
    <n v="0"/>
  </r>
  <r>
    <x v="3"/>
    <x v="0"/>
    <x v="1"/>
    <n v="15"/>
    <n v="4"/>
    <x v="0"/>
    <x v="2"/>
    <n v="14.329147253651531"/>
    <n v="82.419773578643799"/>
    <n v="2"/>
    <n v="13.656347589250171"/>
    <n v="1"/>
    <n v="13.613157606945849"/>
    <n v="13.600481033325201"/>
    <n v="8"/>
    <n v="4"/>
    <n v="13.656347589250171"/>
    <n v="13.613157606945849"/>
    <n v="4.6953224256238197"/>
    <n v="4.9967359119938148"/>
    <n v="4.6953224256238197"/>
    <n v="4.6953224256238197"/>
    <n v="4.9967359119938148"/>
    <n v="1"/>
    <n v="4.9967359119938148"/>
    <n v="0"/>
    <n v="0"/>
    <n v="0"/>
  </r>
  <r>
    <x v="3"/>
    <x v="0"/>
    <x v="1"/>
    <n v="15"/>
    <n v="4"/>
    <x v="0"/>
    <x v="3"/>
    <n v="9.9376601943100589"/>
    <n v="80.949763059616089"/>
    <n v="2"/>
    <n v="8.8120149889133863"/>
    <n v="1"/>
    <n v="9.2737601996729531"/>
    <n v="13.64830160140991"/>
    <n v="8"/>
    <n v="4"/>
    <n v="8.8012536561080008"/>
    <n v="9.2737601996729531"/>
    <n v="11.327064755556604"/>
    <n v="6.6806469697689064"/>
    <n v="6.6806469697689064"/>
    <n v="11.435353151365781"/>
    <n v="6.6806469697689064"/>
    <n v="1"/>
    <n v="6.6806469697689064"/>
    <n v="0.11604066283453177"/>
    <n v="0"/>
    <n v="0"/>
  </r>
  <r>
    <x v="3"/>
    <x v="0"/>
    <x v="1"/>
    <n v="15"/>
    <n v="4"/>
    <x v="1"/>
    <x v="0"/>
    <n v="29.78936178732615"/>
    <n v="83.385569334030151"/>
    <n v="2"/>
    <n v="29.78905521565428"/>
    <n v="2"/>
    <n v="29.594277996681569"/>
    <n v="15.21904635429382"/>
    <n v="8"/>
    <n v="4"/>
    <n v="29.78905521565428"/>
    <n v="29.315169645295921"/>
    <n v="1.0291313860953562E-3"/>
    <n v="0.65487737547831393"/>
    <n v="1.0291313860953562E-3"/>
    <n v="1.0291313860953562E-3"/>
    <n v="1.5918170567587462"/>
    <n v="0"/>
    <n v="1.0291313860953562E-3"/>
    <n v="0"/>
    <n v="0.9431159341577624"/>
    <n v="0"/>
  </r>
  <r>
    <x v="3"/>
    <x v="0"/>
    <x v="1"/>
    <n v="15"/>
    <n v="4"/>
    <x v="1"/>
    <x v="1"/>
    <n v="26.51377390585731"/>
    <n v="84.078423023223877"/>
    <n v="2"/>
    <n v="26.207300312794612"/>
    <n v="1"/>
    <n v="26.057672884005431"/>
    <n v="14.84880900382996"/>
    <n v="8"/>
    <n v="4"/>
    <n v="26.201634560548051"/>
    <n v="26.057672884005431"/>
    <n v="1.1559033208584206"/>
    <n v="1.7202418013797687"/>
    <n v="1.1559033208584206"/>
    <n v="1.1772724110025778"/>
    <n v="1.7202418013797687"/>
    <n v="0"/>
    <n v="1.1772724110025778"/>
    <n v="2.1743124460044734E-2"/>
    <n v="0"/>
    <n v="2.1618984706313165E-2"/>
  </r>
  <r>
    <x v="3"/>
    <x v="0"/>
    <x v="1"/>
    <n v="15"/>
    <n v="4"/>
    <x v="1"/>
    <x v="2"/>
    <n v="23.124245732349401"/>
    <n v="82.6026930809021"/>
    <n v="3"/>
    <n v="22.482399048788011"/>
    <n v="1"/>
    <n v="22.654997738564809"/>
    <n v="14.61316967010498"/>
    <n v="8"/>
    <n v="4"/>
    <n v="22.482399048788011"/>
    <n v="22.654997738564809"/>
    <n v="2.7756437593269725"/>
    <n v="2.0292467015611346"/>
    <n v="2.0292467015611346"/>
    <n v="2.7756437593269725"/>
    <n v="2.0292467015611346"/>
    <n v="0"/>
    <n v="2.7756437593269725"/>
    <n v="0"/>
    <n v="0"/>
    <n v="0"/>
  </r>
  <r>
    <x v="3"/>
    <x v="0"/>
    <x v="1"/>
    <n v="15"/>
    <n v="4"/>
    <x v="1"/>
    <x v="3"/>
    <n v="19.679019750586711"/>
    <n v="82.995172262191772"/>
    <n v="3"/>
    <n v="18.457852139510219"/>
    <n v="1"/>
    <n v="19.160388240662488"/>
    <n v="14.401565551757811"/>
    <n v="8"/>
    <n v="4"/>
    <n v="18.310387887074711"/>
    <n v="19.160388240662488"/>
    <n v="6.2054290638134253"/>
    <n v="2.6354539834676491"/>
    <n v="2.6354539834676491"/>
    <n v="6.9547766141715259"/>
    <n v="2.6354539834676491"/>
    <n v="1"/>
    <n v="2.6354539834676491"/>
    <n v="0.76963081636601327"/>
    <n v="0"/>
    <n v="0"/>
  </r>
  <r>
    <x v="3"/>
    <x v="0"/>
    <x v="1"/>
    <n v="15"/>
    <n v="4"/>
    <x v="2"/>
    <x v="0"/>
    <n v="39.445486821609613"/>
    <n v="85.10617995262146"/>
    <n v="3"/>
    <n v="39.445486767426267"/>
    <n v="3"/>
    <n v="39.269590930390841"/>
    <n v="14.298908472061161"/>
    <n v="8"/>
    <n v="4"/>
    <n v="39.445486767426267"/>
    <n v="35.264203120899268"/>
    <n v="1.3736259880662618E-7"/>
    <n v="0.4459214612162179"/>
    <n v="1.3736259880662618E-7"/>
    <n v="1.3736259880662618E-7"/>
    <n v="10.600157426424998"/>
    <n v="0"/>
    <n v="1.3736259880662618E-7"/>
    <n v="0"/>
    <n v="10.199718699875207"/>
    <n v="0"/>
  </r>
  <r>
    <x v="3"/>
    <x v="0"/>
    <x v="1"/>
    <n v="15"/>
    <n v="4"/>
    <x v="2"/>
    <x v="1"/>
    <n v="37.041526738900309"/>
    <n v="85.409082174301147"/>
    <n v="4"/>
    <n v="36.940713353674198"/>
    <n v="3"/>
    <n v="33.932943743229679"/>
    <n v="14.10356378555298"/>
    <n v="8"/>
    <n v="4"/>
    <n v="36.911627189617327"/>
    <n v="33.081162492418493"/>
    <n v="0.2721631479629017"/>
    <n v="8.3921567746991812"/>
    <n v="0.2721631479629017"/>
    <n v="0.35068627219018944"/>
    <n v="10.691687398302395"/>
    <n v="0"/>
    <n v="0.35068627219018944"/>
    <n v="8.5716595285588768E-2"/>
    <n v="2.5101896766063327"/>
    <n v="7.8737418464004102E-2"/>
  </r>
  <r>
    <x v="3"/>
    <x v="0"/>
    <x v="1"/>
    <n v="15"/>
    <n v="4"/>
    <x v="2"/>
    <x v="2"/>
    <n v="34.40177397749315"/>
    <n v="84.945226192474365"/>
    <n v="4"/>
    <n v="34.174106627727113"/>
    <n v="1"/>
    <n v="30.61942347414244"/>
    <n v="14.871314764022831"/>
    <n v="8"/>
    <n v="4"/>
    <n v="34.174106627727113"/>
    <n v="30.61942347414244"/>
    <n v="0.66178956327945426"/>
    <n v="10.994637967871238"/>
    <n v="0.66178956327945426"/>
    <n v="0.66178956327945426"/>
    <n v="10.994637967871238"/>
    <n v="0"/>
    <n v="0.66178956327945426"/>
    <n v="0"/>
    <n v="0"/>
    <n v="0"/>
  </r>
  <r>
    <x v="3"/>
    <x v="0"/>
    <x v="1"/>
    <n v="15"/>
    <n v="4"/>
    <x v="2"/>
    <x v="3"/>
    <n v="31.52410098132389"/>
    <n v="84.667832851409912"/>
    <n v="5"/>
    <n v="31.12202314259574"/>
    <n v="1"/>
    <n v="27.893402788452821"/>
    <n v="15.103790044784549"/>
    <n v="9"/>
    <n v="4"/>
    <n v="30.97829229892643"/>
    <n v="27.893402788452821"/>
    <n v="1.2754617140909328"/>
    <n v="11.517214067490892"/>
    <n v="1.2754617140909328"/>
    <n v="1.7314012625477211"/>
    <n v="11.517214067490892"/>
    <n v="0"/>
    <n v="1.7314012625477211"/>
    <n v="0.51528615837724578"/>
    <n v="0"/>
    <n v="0.46183001346268582"/>
  </r>
  <r>
    <x v="3"/>
    <x v="0"/>
    <x v="1"/>
    <n v="15"/>
    <n v="4"/>
    <x v="3"/>
    <x v="0"/>
    <n v="44.805371110796827"/>
    <n v="87.821301698684692"/>
    <n v="4"/>
    <n v="44.805371110796507"/>
    <n v="3"/>
    <n v="44.805186778601943"/>
    <n v="13.67823362350464"/>
    <n v="8"/>
    <n v="4"/>
    <n v="44.805283285717749"/>
    <n v="44.805186778601943"/>
    <n v="7.1362924391668702E-13"/>
    <n v="4.114064682740419E-4"/>
    <n v="7.1362924391668702E-13"/>
    <n v="1.9601462257838842E-4"/>
    <n v="4.114064682740419E-4"/>
    <n v="0"/>
    <n v="1.9601462257838842E-4"/>
    <n v="1.9601542828490996E-4"/>
    <n v="0"/>
    <n v="1.9601462186476056E-4"/>
  </r>
  <r>
    <x v="3"/>
    <x v="0"/>
    <x v="1"/>
    <n v="15"/>
    <n v="4"/>
    <x v="3"/>
    <x v="1"/>
    <n v="43.027354358597613"/>
    <n v="88.30251145362854"/>
    <n v="4"/>
    <n v="43.017442271066088"/>
    <n v="2"/>
    <n v="42.41946053227057"/>
    <n v="13.65598368644714"/>
    <n v="8"/>
    <n v="4"/>
    <n v="43.017442271066088"/>
    <n v="42.165294015677972"/>
    <n v="2.3036711597268941E-2"/>
    <n v="1.4128078181631805"/>
    <n v="2.3036711597268941E-2"/>
    <n v="2.3036711597268941E-2"/>
    <n v="2.0035169621052615"/>
    <n v="0"/>
    <n v="2.3036711597268941E-2"/>
    <n v="0"/>
    <n v="0.59917432565942408"/>
    <n v="0"/>
  </r>
  <r>
    <x v="3"/>
    <x v="0"/>
    <x v="1"/>
    <n v="15"/>
    <n v="4"/>
    <x v="3"/>
    <x v="2"/>
    <n v="41.154305865085618"/>
    <n v="85.617022037506104"/>
    <n v="4"/>
    <n v="41.102737754489063"/>
    <n v="2"/>
    <n v="40.426776251995307"/>
    <n v="13.34094929695129"/>
    <n v="8"/>
    <n v="4"/>
    <n v="41.102737754489063"/>
    <n v="39.671537488210802"/>
    <n v="0.12530428958177314"/>
    <n v="1.7678092189802457"/>
    <n v="0.12530428958177314"/>
    <n v="0.12530428958177314"/>
    <n v="3.6029483323949418"/>
    <n v="0"/>
    <n v="0.12530428958177314"/>
    <n v="0"/>
    <n v="1.8681647012287523"/>
    <n v="0"/>
  </r>
  <r>
    <x v="3"/>
    <x v="0"/>
    <x v="1"/>
    <n v="15"/>
    <n v="4"/>
    <x v="3"/>
    <x v="3"/>
    <n v="39.178360835813692"/>
    <n v="85.012906074523926"/>
    <n v="5"/>
    <n v="39.075039581614831"/>
    <n v="2"/>
    <n v="38.43502029041354"/>
    <n v="14.5696268081665"/>
    <n v="9"/>
    <n v="4"/>
    <n v="38.989941372479052"/>
    <n v="36.911630186997598"/>
    <n v="0.26372020675355168"/>
    <n v="1.897324261510833"/>
    <n v="0.26372020675355168"/>
    <n v="0.48092737754970549"/>
    <n v="5.7856699475390796"/>
    <n v="0"/>
    <n v="0.48092737754970549"/>
    <n v="0.2214079984680129"/>
    <n v="3.9635470253567306"/>
    <n v="0.21778150463043613"/>
  </r>
  <r>
    <x v="3"/>
    <x v="0"/>
    <x v="2"/>
    <n v="15"/>
    <n v="4"/>
    <x v="0"/>
    <x v="0"/>
    <n v="25.966114982181399"/>
    <n v="126.6514887809753"/>
    <n v="2"/>
    <n v="25.965236039220571"/>
    <n v="3"/>
    <n v="25.115789599117171"/>
    <n v="32.017821788787842"/>
    <n v="8"/>
    <n v="5"/>
    <n v="25.965236039220571"/>
    <n v="24.814250810152341"/>
    <n v="3.3849613676553178E-3"/>
    <n v="3.2747501258765195"/>
    <n v="3.3849613676553178E-3"/>
    <n v="3.3849613676553178E-3"/>
    <n v="4.4360281575410703"/>
    <n v="0"/>
    <n v="3.3849613676553178E-3"/>
    <n v="0"/>
    <n v="1.2005945016175379"/>
    <n v="0"/>
  </r>
  <r>
    <x v="3"/>
    <x v="0"/>
    <x v="2"/>
    <n v="15"/>
    <n v="4"/>
    <x v="0"/>
    <x v="1"/>
    <n v="22.695433478398758"/>
    <n v="125.682480096817"/>
    <n v="2"/>
    <n v="22.339788086972771"/>
    <n v="1"/>
    <n v="21.663164210493729"/>
    <n v="30.041893482208248"/>
    <n v="8"/>
    <n v="5"/>
    <n v="22.339788086972771"/>
    <n v="21.663164210493729"/>
    <n v="1.5670350238715935"/>
    <n v="4.548356694255391"/>
    <n v="1.5670350238715935"/>
    <n v="1.5670350238715935"/>
    <n v="4.548356694255391"/>
    <n v="0"/>
    <n v="1.5670350238715935"/>
    <n v="0"/>
    <n v="0"/>
    <n v="0"/>
  </r>
  <r>
    <x v="3"/>
    <x v="0"/>
    <x v="2"/>
    <n v="15"/>
    <n v="4"/>
    <x v="0"/>
    <x v="2"/>
    <n v="19.177704898974358"/>
    <n v="123.6236369609833"/>
    <n v="3"/>
    <n v="18.45604488470169"/>
    <n v="1"/>
    <n v="18.253042290186581"/>
    <n v="31.245963573455811"/>
    <n v="8"/>
    <n v="5"/>
    <n v="18.45604488470169"/>
    <n v="18.253042290186581"/>
    <n v="3.7630155332678177"/>
    <n v="4.8215498864894357"/>
    <n v="3.7630155332678177"/>
    <n v="3.7630155332678177"/>
    <n v="4.8215498864894357"/>
    <n v="1"/>
    <n v="4.8215498864894357"/>
    <n v="0"/>
    <n v="0"/>
    <n v="0"/>
  </r>
  <r>
    <x v="3"/>
    <x v="0"/>
    <x v="2"/>
    <n v="15"/>
    <n v="4"/>
    <x v="0"/>
    <x v="3"/>
    <n v="15.521123112136079"/>
    <n v="124.33829164505001"/>
    <n v="5"/>
    <n v="14.468413887083701"/>
    <n v="1"/>
    <n v="14.697105589958189"/>
    <n v="28.261900424957279"/>
    <n v="7"/>
    <n v="5"/>
    <n v="14.31587435062351"/>
    <n v="14.697105589958189"/>
    <n v="6.7824294507995857"/>
    <n v="5.3090070623406396"/>
    <n v="5.3090070623406396"/>
    <n v="7.7652161689908681"/>
    <n v="5.3090070623406396"/>
    <n v="1"/>
    <n v="5.3090070623406396"/>
    <n v="1.0378882802911458"/>
    <n v="0"/>
    <n v="0"/>
  </r>
  <r>
    <x v="3"/>
    <x v="0"/>
    <x v="2"/>
    <n v="15"/>
    <n v="4"/>
    <x v="1"/>
    <x v="0"/>
    <n v="30.208802948920869"/>
    <n v="127.8733923435211"/>
    <n v="2"/>
    <n v="30.20880268829734"/>
    <n v="3"/>
    <n v="29.89883083108856"/>
    <n v="30.787513494491581"/>
    <n v="8"/>
    <n v="5"/>
    <n v="30.20880268829734"/>
    <n v="29.80869572012233"/>
    <n v="8.6274034197658719E-7"/>
    <n v="1.0260986453400078"/>
    <n v="8.6274034197658719E-7"/>
    <n v="8.6274034197658719E-7"/>
    <n v="1.324472305225296"/>
    <n v="0"/>
    <n v="8.6274034197658719E-7"/>
    <n v="0"/>
    <n v="0.30146700877851151"/>
    <n v="0"/>
  </r>
  <r>
    <x v="3"/>
    <x v="0"/>
    <x v="2"/>
    <n v="15"/>
    <n v="4"/>
    <x v="1"/>
    <x v="1"/>
    <n v="28.526492327430681"/>
    <n v="126.71194267272951"/>
    <n v="2"/>
    <n v="28.415004076948769"/>
    <n v="2"/>
    <n v="27.95359273195411"/>
    <n v="33.399429321289063"/>
    <n v="8"/>
    <n v="5"/>
    <n v="28.322458785086688"/>
    <n v="27.890207084145072"/>
    <n v="0.39082355167342658"/>
    <n v="2.0083071865294788"/>
    <n v="0.39082355167342658"/>
    <n v="0.71524230880568829"/>
    <n v="2.2305064218279873"/>
    <n v="0"/>
    <n v="0.71524230880568829"/>
    <n v="0.33106761177174515"/>
    <n v="0.22675313480038545"/>
    <n v="0.32569163675452906"/>
  </r>
  <r>
    <x v="3"/>
    <x v="0"/>
    <x v="2"/>
    <n v="15"/>
    <n v="4"/>
    <x v="1"/>
    <x v="2"/>
    <n v="26.54822924027517"/>
    <n v="125.9317436218262"/>
    <n v="3"/>
    <n v="26.25652431415644"/>
    <n v="2"/>
    <n v="25.787145175772569"/>
    <n v="31.827521800994869"/>
    <n v="8"/>
    <n v="5"/>
    <n v="26.25652431415644"/>
    <n v="25.581494648216221"/>
    <n v="1.0987735697121244"/>
    <n v="2.8667978478504068"/>
    <n v="1.0987735697121244"/>
    <n v="1.0987735697121244"/>
    <n v="3.6414277702271645"/>
    <n v="0"/>
    <n v="1.0987735697121244"/>
    <n v="0"/>
    <n v="0.79749241784840652"/>
    <n v="0"/>
  </r>
  <r>
    <x v="3"/>
    <x v="0"/>
    <x v="2"/>
    <n v="15"/>
    <n v="4"/>
    <x v="1"/>
    <x v="3"/>
    <n v="24.257574375294141"/>
    <n v="125.9077255725861"/>
    <n v="3"/>
    <n v="23.603152722086811"/>
    <n v="2"/>
    <n v="23.36462621642395"/>
    <n v="30.873489856719971"/>
    <n v="8"/>
    <n v="5"/>
    <n v="23.244074246696321"/>
    <n v="23.36462621642395"/>
    <n v="2.6978033462152124"/>
    <n v="3.6811106710637995"/>
    <n v="2.6978033462152124"/>
    <n v="4.1780769705896441"/>
    <n v="3.6811106710637995"/>
    <n v="0"/>
    <n v="4.1780769705896441"/>
    <n v="1.5368466504209639"/>
    <n v="0"/>
    <n v="1.0105705304345141"/>
  </r>
  <r>
    <x v="3"/>
    <x v="0"/>
    <x v="2"/>
    <n v="15"/>
    <n v="4"/>
    <x v="2"/>
    <x v="0"/>
    <n v="41.16415218362161"/>
    <n v="128.6861381530762"/>
    <n v="3"/>
    <n v="41.164152183591447"/>
    <n v="4"/>
    <n v="41.110461328948723"/>
    <n v="31.084065437316891"/>
    <n v="8"/>
    <n v="5"/>
    <n v="41.164152183591447"/>
    <n v="37.181781224503887"/>
    <n v="7.3273801433999462E-11"/>
    <n v="0.13043109556438093"/>
    <n v="7.3273801433999462E-11"/>
    <n v="7.3273801433999462E-11"/>
    <n v="9.674366524915893"/>
    <n v="0"/>
    <n v="7.3273801433999462E-11"/>
    <n v="0"/>
    <n v="9.5563999464982441"/>
    <n v="0"/>
  </r>
  <r>
    <x v="3"/>
    <x v="0"/>
    <x v="2"/>
    <n v="15"/>
    <n v="4"/>
    <x v="2"/>
    <x v="1"/>
    <n v="39.38276647465954"/>
    <n v="131.53563451766971"/>
    <n v="3"/>
    <n v="39.370058767836241"/>
    <n v="4"/>
    <n v="35.93059809106223"/>
    <n v="30.993429899215698"/>
    <n v="8"/>
    <n v="5"/>
    <n v="39.370058767836241"/>
    <n v="35.560757009698918"/>
    <n v="3.226717663797412E-2"/>
    <n v="8.7656827912751503"/>
    <n v="3.226717663797412E-2"/>
    <n v="3.226717663797412E-2"/>
    <n v="9.7047764976588358"/>
    <n v="0"/>
    <n v="3.226717663797412E-2"/>
    <n v="0"/>
    <n v="1.0293206932597931"/>
    <n v="0"/>
  </r>
  <r>
    <x v="3"/>
    <x v="0"/>
    <x v="2"/>
    <n v="15"/>
    <n v="4"/>
    <x v="2"/>
    <x v="2"/>
    <n v="37.452491677192732"/>
    <n v="130.56497669219971"/>
    <n v="4"/>
    <n v="37.418730147107567"/>
    <n v="2"/>
    <n v="33.70012129622279"/>
    <n v="31.908429861068729"/>
    <n v="8"/>
    <n v="5"/>
    <n v="37.339222299979411"/>
    <n v="33.70012129622279"/>
    <n v="9.0144950504654542E-2"/>
    <n v="10.019013990609885"/>
    <n v="9.0144950504654542E-2"/>
    <n v="0.30243482380185127"/>
    <n v="10.019013990609885"/>
    <n v="0"/>
    <n v="0.30243482380185127"/>
    <n v="0.23592748058466809"/>
    <n v="0"/>
    <n v="0.21248141456318634"/>
  </r>
  <r>
    <x v="3"/>
    <x v="0"/>
    <x v="2"/>
    <n v="15"/>
    <n v="4"/>
    <x v="2"/>
    <x v="3"/>
    <n v="35.347453750663639"/>
    <n v="131.59625053405759"/>
    <n v="4"/>
    <n v="35.203858027807932"/>
    <n v="2"/>
    <n v="31.59951152957786"/>
    <n v="31.403431177139279"/>
    <n v="8"/>
    <n v="5"/>
    <n v="35.203858027807932"/>
    <n v="31.59951152957786"/>
    <n v="0.40624064145783412"/>
    <n v="10.603146262028599"/>
    <n v="0.40624064145783412"/>
    <n v="0.40624064145783412"/>
    <n v="10.603146262028599"/>
    <n v="0"/>
    <n v="0.40624064145783412"/>
    <n v="0"/>
    <n v="0"/>
    <n v="0"/>
  </r>
  <r>
    <x v="3"/>
    <x v="0"/>
    <x v="2"/>
    <n v="15"/>
    <n v="4"/>
    <x v="3"/>
    <x v="0"/>
    <n v="44.930514941301396"/>
    <n v="135.0191676616669"/>
    <n v="4"/>
    <n v="44.930514941301134"/>
    <n v="4"/>
    <n v="44.930485950140607"/>
    <n v="29.748777151107792"/>
    <n v="8"/>
    <n v="5"/>
    <n v="44.930494274796438"/>
    <n v="44.930485950140607"/>
    <n v="5.8512752986405509E-13"/>
    <n v="6.4524434734912302E-5"/>
    <n v="5.8512752986405509E-13"/>
    <n v="4.5996590481791478E-5"/>
    <n v="6.4524434734912302E-5"/>
    <n v="0"/>
    <n v="4.5996590481791478E-5"/>
    <n v="4.5996619575722729E-5"/>
    <n v="0"/>
    <n v="4.5996589896664222E-5"/>
  </r>
  <r>
    <x v="3"/>
    <x v="0"/>
    <x v="2"/>
    <n v="15"/>
    <n v="4"/>
    <x v="3"/>
    <x v="1"/>
    <n v="43.822164005735956"/>
    <n v="130.65538573265081"/>
    <n v="4"/>
    <n v="43.82185255691256"/>
    <n v="3"/>
    <n v="43.55397723115609"/>
    <n v="29.91520357131958"/>
    <n v="8"/>
    <n v="5"/>
    <n v="43.807252215297517"/>
    <n v="43.07647418673178"/>
    <n v="7.1071073385470078E-4"/>
    <n v="0.61198888887541825"/>
    <n v="7.1071073385470078E-4"/>
    <n v="3.4027964562607815E-2"/>
    <n v="1.7016271010865014"/>
    <n v="0"/>
    <n v="3.4027964562607815E-2"/>
    <n v="3.3522407236322986E-2"/>
    <n v="1.0963477385544733"/>
    <n v="3.3317490619735199E-2"/>
  </r>
  <r>
    <x v="3"/>
    <x v="0"/>
    <x v="2"/>
    <n v="15"/>
    <n v="4"/>
    <x v="3"/>
    <x v="2"/>
    <n v="42.683654738089828"/>
    <n v="129.24076843261719"/>
    <n v="4"/>
    <n v="42.680590085262509"/>
    <n v="3"/>
    <n v="42.329602428186107"/>
    <n v="30.316235303878781"/>
    <n v="8"/>
    <n v="5"/>
    <n v="42.680590085262509"/>
    <n v="41.227351153158118"/>
    <n v="7.1799213214623634E-3"/>
    <n v="0.82947983736681807"/>
    <n v="7.1799213214623634E-3"/>
    <n v="7.1799213214623634E-3"/>
    <n v="3.411853070848081"/>
    <n v="0"/>
    <n v="7.1799213214623634E-3"/>
    <n v="0"/>
    <n v="2.6039726616804466"/>
    <n v="0"/>
  </r>
  <r>
    <x v="3"/>
    <x v="0"/>
    <x v="2"/>
    <n v="15"/>
    <n v="4"/>
    <x v="3"/>
    <x v="3"/>
    <n v="41.508672164879627"/>
    <n v="130.68265318870539"/>
    <n v="4"/>
    <n v="41.485081884280753"/>
    <n v="3"/>
    <n v="41.103850558364897"/>
    <n v="33.843852043151863"/>
    <n v="8"/>
    <n v="5"/>
    <n v="41.485081884280753"/>
    <n v="39.217524077807653"/>
    <n v="5.6832173539952527E-2"/>
    <n v="0.97526995059420019"/>
    <n v="5.6832173539952527E-2"/>
    <n v="5.6832173539952527E-2"/>
    <n v="5.5196853273724047"/>
    <n v="0"/>
    <n v="5.6832173539952527E-2"/>
    <n v="0"/>
    <n v="4.5891721941689587"/>
    <n v="0"/>
  </r>
  <r>
    <x v="3"/>
    <x v="0"/>
    <x v="3"/>
    <n v="15"/>
    <n v="4"/>
    <x v="0"/>
    <x v="0"/>
    <n v="27.283105482016492"/>
    <n v="188.77552008628851"/>
    <n v="2"/>
    <n v="27.28309729985239"/>
    <n v="4"/>
    <n v="26.877429417824189"/>
    <n v="74.752067565917969"/>
    <n v="8"/>
    <n v="4"/>
    <n v="27.28309729985239"/>
    <n v="26.149501786017179"/>
    <n v="2.9989856203151683E-5"/>
    <n v="1.4869130805497999"/>
    <n v="2.9989856203151683E-5"/>
    <n v="2.9989856203151683E-5"/>
    <n v="4.1549657781681812"/>
    <n v="0"/>
    <n v="2.9989856203151683E-5"/>
    <n v="0"/>
    <n v="2.7083231081774248"/>
    <n v="0"/>
  </r>
  <r>
    <x v="3"/>
    <x v="0"/>
    <x v="3"/>
    <n v="15"/>
    <n v="4"/>
    <x v="0"/>
    <x v="1"/>
    <n v="25.06134292579252"/>
    <n v="181.531368970871"/>
    <n v="2"/>
    <n v="24.942420211186349"/>
    <n v="2"/>
    <n v="23.98950055832557"/>
    <n v="74.458005428314209"/>
    <n v="8"/>
    <n v="5"/>
    <n v="24.942420211186349"/>
    <n v="23.98950055832557"/>
    <n v="0.47452650465821106"/>
    <n v="4.2768752282777136"/>
    <n v="0.47452650465821106"/>
    <n v="0.47452650465821106"/>
    <n v="4.2768752282777136"/>
    <n v="0"/>
    <n v="0.47452650465821106"/>
    <n v="0"/>
    <n v="0"/>
    <n v="0"/>
  </r>
  <r>
    <x v="3"/>
    <x v="0"/>
    <x v="3"/>
    <n v="15"/>
    <n v="4"/>
    <x v="0"/>
    <x v="2"/>
    <n v="22.503600821487659"/>
    <n v="183.5882115364075"/>
    <n v="3"/>
    <n v="22.130218734052701"/>
    <n v="2"/>
    <n v="21.46386321077749"/>
    <n v="72.404892444610596"/>
    <n v="8"/>
    <n v="5"/>
    <n v="22.130218734052701"/>
    <n v="21.46386321077749"/>
    <n v="1.6592104099110789"/>
    <n v="4.6203166282498733"/>
    <n v="1.6592104099110789"/>
    <n v="1.6592104099110789"/>
    <n v="4.6203166282498733"/>
    <n v="0"/>
    <n v="1.6592104099110789"/>
    <n v="0"/>
    <n v="0"/>
    <n v="0"/>
  </r>
  <r>
    <x v="3"/>
    <x v="0"/>
    <x v="3"/>
    <n v="15"/>
    <n v="4"/>
    <x v="0"/>
    <x v="3"/>
    <n v="19.679387789765119"/>
    <n v="179.6838347911835"/>
    <n v="4"/>
    <n v="18.812468932955969"/>
    <n v="2"/>
    <n v="18.664903380705152"/>
    <n v="73.270876884460449"/>
    <n v="8"/>
    <n v="5"/>
    <n v="18.77629057829261"/>
    <n v="18.664903380705152"/>
    <n v="4.4052125303411023"/>
    <n v="5.1550608174283852"/>
    <n v="4.4052125303411023"/>
    <n v="4.5890513522081893"/>
    <n v="5.1550608174283852"/>
    <n v="1"/>
    <n v="5.1550608174283852"/>
    <n v="0.19383092387587175"/>
    <n v="0"/>
    <n v="0.19231050848398651"/>
  </r>
  <r>
    <x v="3"/>
    <x v="0"/>
    <x v="3"/>
    <n v="15"/>
    <n v="4"/>
    <x v="1"/>
    <x v="0"/>
    <n v="30.413118628227"/>
    <n v="184.6018097400665"/>
    <n v="2"/>
    <n v="30.413118627822389"/>
    <n v="4"/>
    <n v="29.971496900417261"/>
    <n v="67.909002065658569"/>
    <n v="8"/>
    <n v="4"/>
    <n v="30.413118627822389"/>
    <n v="29.94212643744584"/>
    <n v="1.3303846290715603E-9"/>
    <n v="1.4520764319113975"/>
    <n v="1.3303846290715603E-9"/>
    <n v="1.3303846290715603E-9"/>
    <n v="1.5486481229978948"/>
    <n v="0"/>
    <n v="1.3303846290715603E-9"/>
    <n v="0"/>
    <n v="9.7994648278686494E-2"/>
    <n v="0"/>
  </r>
  <r>
    <x v="3"/>
    <x v="0"/>
    <x v="3"/>
    <n v="15"/>
    <n v="4"/>
    <x v="1"/>
    <x v="1"/>
    <n v="29.5137171664331"/>
    <n v="181.99344301223749"/>
    <n v="2"/>
    <n v="29.480734784166309"/>
    <n v="3"/>
    <n v="28.886706473013351"/>
    <n v="64.436063289642334"/>
    <n v="8"/>
    <n v="4"/>
    <n v="29.29200257161753"/>
    <n v="28.84591178660655"/>
    <n v="0.1117527218980844"/>
    <n v="2.1244721221794052"/>
    <n v="0.1117527218980844"/>
    <n v="0.75122558627665104"/>
    <n v="2.2626949227055233"/>
    <n v="0"/>
    <n v="0.75122558627665104"/>
    <n v="0.65335317034185469"/>
    <n v="0.14122304474174993"/>
    <n v="0.64018829222039575"/>
  </r>
  <r>
    <x v="3"/>
    <x v="0"/>
    <x v="3"/>
    <n v="15"/>
    <n v="4"/>
    <x v="1"/>
    <x v="2"/>
    <n v="28.405834104789481"/>
    <n v="180.29945969581601"/>
    <n v="3"/>
    <n v="28.208901117793811"/>
    <n v="2"/>
    <n v="27.457967131620279"/>
    <n v="65.724058151245117"/>
    <n v="8"/>
    <n v="4"/>
    <n v="28.208901117793811"/>
    <n v="27.457967131620279"/>
    <n v="0.69328359191700284"/>
    <n v="3.3368742831930525"/>
    <n v="0.69328359191700284"/>
    <n v="0.69328359191700284"/>
    <n v="3.3368742831930525"/>
    <n v="0"/>
    <n v="0.69328359191700284"/>
    <n v="0"/>
    <n v="0"/>
    <n v="0"/>
  </r>
  <r>
    <x v="3"/>
    <x v="0"/>
    <x v="3"/>
    <n v="15"/>
    <n v="4"/>
    <x v="1"/>
    <x v="3"/>
    <n v="27.032862923932829"/>
    <n v="182.25782871246341"/>
    <n v="3"/>
    <n v="26.698884599552731"/>
    <n v="2"/>
    <n v="25.772065096197011"/>
    <n v="65.114089250564575"/>
    <n v="8"/>
    <n v="4"/>
    <n v="26.698884599552731"/>
    <n v="25.772065096197011"/>
    <n v="1.235453031075074"/>
    <n v="4.6639448854660666"/>
    <n v="1.235453031075074"/>
    <n v="1.235453031075074"/>
    <n v="4.6639448854660666"/>
    <n v="0"/>
    <n v="1.235453031075074"/>
    <n v="0"/>
    <n v="0"/>
    <n v="0"/>
  </r>
  <r>
    <x v="3"/>
    <x v="0"/>
    <x v="3"/>
    <n v="15"/>
    <n v="4"/>
    <x v="2"/>
    <x v="0"/>
    <n v="42.264557871199671"/>
    <n v="187.08660840988159"/>
    <n v="3"/>
    <n v="42.264557871199713"/>
    <n v="5"/>
    <n v="42.246216887841207"/>
    <n v="69.028075695037842"/>
    <n v="8"/>
    <n v="5"/>
    <n v="42.264557871199713"/>
    <n v="38.746519073343627"/>
    <n v="-1.0087072074793219E-13"/>
    <n v="4.3395658874173251E-2"/>
    <n v="-1.0087072074793219E-13"/>
    <n v="-1.0087072074793219E-13"/>
    <n v="8.3238509404905887"/>
    <n v="0"/>
    <n v="-1.0087072074793219E-13"/>
    <n v="0"/>
    <n v="8.2840501997820795"/>
    <n v="0"/>
  </r>
  <r>
    <x v="3"/>
    <x v="0"/>
    <x v="3"/>
    <n v="15"/>
    <n v="4"/>
    <x v="2"/>
    <x v="1"/>
    <n v="40.735222650746017"/>
    <n v="185.78286862373349"/>
    <n v="3"/>
    <n v="40.733833280055919"/>
    <n v="3"/>
    <n v="37.195576761358431"/>
    <n v="64.868344783782959"/>
    <n v="8"/>
    <n v="4"/>
    <n v="40.733833280055919"/>
    <n v="37.195576761358431"/>
    <n v="3.4107354758088123E-3"/>
    <n v="8.6893986556441742"/>
    <n v="3.4107354758088123E-3"/>
    <n v="3.4107354758088123E-3"/>
    <n v="8.6893986556441742"/>
    <n v="0"/>
    <n v="3.4107354758088123E-3"/>
    <n v="0"/>
    <n v="0"/>
    <n v="0"/>
  </r>
  <r>
    <x v="3"/>
    <x v="0"/>
    <x v="3"/>
    <n v="15"/>
    <n v="4"/>
    <x v="2"/>
    <x v="2"/>
    <n v="39.141172271134373"/>
    <n v="185.76613402366641"/>
    <n v="4"/>
    <n v="39.138436728792414"/>
    <n v="2"/>
    <n v="35.497422944954756"/>
    <n v="67.237455606460571"/>
    <n v="8"/>
    <n v="4"/>
    <n v="39.096354356142562"/>
    <n v="35.497422944954756"/>
    <n v="6.988912654454827E-3"/>
    <n v="9.3092493524185773"/>
    <n v="6.988912654454827E-3"/>
    <n v="0.11450325166899129"/>
    <n v="9.3092493524185773"/>
    <n v="0"/>
    <n v="0.11450325166899129"/>
    <n v="0.11855050073665224"/>
    <n v="0"/>
    <n v="0.10752185362297062"/>
  </r>
  <r>
    <x v="3"/>
    <x v="0"/>
    <x v="3"/>
    <n v="15"/>
    <n v="4"/>
    <x v="2"/>
    <x v="3"/>
    <n v="37.469981820262909"/>
    <n v="186.59454250335691"/>
    <n v="4"/>
    <n v="37.455785153299757"/>
    <n v="2"/>
    <n v="33.747614616847592"/>
    <n v="66.688058376312256"/>
    <n v="8"/>
    <n v="4"/>
    <n v="37.32134018111185"/>
    <n v="33.747614616847592"/>
    <n v="3.788810742223056E-2"/>
    <n v="9.9342647703190128"/>
    <n v="3.788810742223056E-2"/>
    <n v="0.39669525292023694"/>
    <n v="9.9342647703190128"/>
    <n v="0"/>
    <n v="0.39669525292023694"/>
    <n v="0.39838363011526523"/>
    <n v="0"/>
    <n v="0.35894314226133112"/>
  </r>
  <r>
    <x v="3"/>
    <x v="0"/>
    <x v="3"/>
    <n v="15"/>
    <n v="4"/>
    <x v="3"/>
    <x v="0"/>
    <n v="44.971902811484689"/>
    <n v="195.3032109737396"/>
    <n v="4"/>
    <n v="44.971902811484753"/>
    <n v="5"/>
    <n v="44.971896881106211"/>
    <n v="71.118527412414551"/>
    <n v="8"/>
    <n v="5"/>
    <n v="44.971897346944417"/>
    <n v="44.971896881106211"/>
    <n v="-1.4219733260225336E-13"/>
    <n v="1.3186852473040285E-5"/>
    <n v="-1.4219733260225336E-13"/>
    <n v="1.2151009699617426E-5"/>
    <n v="1.3186852473040285E-5"/>
    <n v="0"/>
    <n v="1.2151009699617426E-5"/>
    <n v="1.2151011444150711E-5"/>
    <n v="0"/>
    <n v="1.2151009841814742E-5"/>
  </r>
  <r>
    <x v="3"/>
    <x v="0"/>
    <x v="3"/>
    <n v="15"/>
    <n v="4"/>
    <x v="3"/>
    <x v="1"/>
    <n v="44.264178359076688"/>
    <n v="188.26076745986941"/>
    <n v="4"/>
    <n v="44.26417573341849"/>
    <n v="4"/>
    <n v="44.153120740050447"/>
    <n v="64.954059839248657"/>
    <n v="8"/>
    <n v="4"/>
    <n v="44.257928679386858"/>
    <n v="43.646046978419648"/>
    <n v="5.9317902079434984E-6"/>
    <n v="0.25089727889068003"/>
    <n v="5.9317902079434984E-6"/>
    <n v="1.4119045967897433E-2"/>
    <n v="1.3964596284667912"/>
    <n v="0"/>
    <n v="1.4119045967897433E-2"/>
    <n v="1.4148612661858876E-2"/>
    <n v="1.1484437637288967"/>
    <n v="1.4113115014849865E-2"/>
  </r>
  <r>
    <x v="3"/>
    <x v="0"/>
    <x v="3"/>
    <n v="15"/>
    <n v="4"/>
    <x v="3"/>
    <x v="2"/>
    <n v="43.548388853473377"/>
    <n v="191.98368549346921"/>
    <n v="4"/>
    <n v="43.548351065600272"/>
    <n v="4"/>
    <n v="43.399048617303897"/>
    <n v="65.518100023269653"/>
    <n v="8"/>
    <n v="4"/>
    <n v="43.548351065600272"/>
    <n v="42.302428106819569"/>
    <n v="8.6772149554194118E-5"/>
    <n v="0.34292941737055305"/>
    <n v="8.6772149554194118E-5"/>
    <n v="8.6772149554194118E-5"/>
    <n v="2.8610949324579451"/>
    <n v="0"/>
    <n v="8.6772149554194118E-5"/>
    <n v="0"/>
    <n v="2.5268307610943528"/>
    <n v="0"/>
  </r>
  <r>
    <x v="3"/>
    <x v="0"/>
    <x v="3"/>
    <n v="15"/>
    <n v="4"/>
    <x v="3"/>
    <x v="3"/>
    <n v="42.820045843189419"/>
    <n v="189.68204879760739"/>
    <n v="4"/>
    <n v="42.819791613189253"/>
    <n v="4"/>
    <n v="42.64396260286798"/>
    <n v="64.599431991577148"/>
    <n v="8"/>
    <n v="4"/>
    <n v="42.819791613189253"/>
    <n v="40.866146876137179"/>
    <n v="5.9371725359065673E-4"/>
    <n v="0.4112168421450807"/>
    <n v="5.9371725359065673E-4"/>
    <n v="5.9371725359065673E-4"/>
    <n v="4.5630473498500699"/>
    <n v="0"/>
    <n v="5.9371725359065673E-4"/>
    <n v="0"/>
    <n v="4.1689740310653844"/>
    <n v="0"/>
  </r>
  <r>
    <x v="3"/>
    <x v="1"/>
    <x v="0"/>
    <n v="15"/>
    <n v="4"/>
    <x v="0"/>
    <x v="0"/>
    <n v="23.70707034723743"/>
    <n v="61.465949773788452"/>
    <n v="2"/>
    <n v="23.70707034723743"/>
    <n v="0"/>
    <n v="23.69888644434203"/>
    <n v="9.4069504737854004"/>
    <n v="9"/>
    <n v="4"/>
    <n v="23.70707034723743"/>
    <n v="23.69888644434203"/>
    <n v="0"/>
    <n v="3.4520937321779688E-2"/>
    <n v="0"/>
    <n v="0"/>
    <n v="3.4520937321779688E-2"/>
    <n v="0"/>
    <n v="0"/>
    <n v="0"/>
    <n v="0"/>
    <n v="0"/>
  </r>
  <r>
    <x v="3"/>
    <x v="1"/>
    <x v="0"/>
    <n v="15"/>
    <n v="4"/>
    <x v="0"/>
    <x v="1"/>
    <n v="17.595432450463001"/>
    <n v="60.147423505783081"/>
    <n v="3"/>
    <n v="17.594888492389689"/>
    <n v="0"/>
    <n v="17.580758468415979"/>
    <n v="8.9965262413024902"/>
    <n v="9"/>
    <n v="4"/>
    <n v="17.594888492389689"/>
    <n v="17.580758468415979"/>
    <n v="3.0914731697739149E-3"/>
    <n v="8.3396541053104442E-2"/>
    <n v="3.0914731697739149E-3"/>
    <n v="3.0914731697739149E-3"/>
    <n v="8.3396541053104442E-2"/>
    <n v="0"/>
    <n v="3.0914731697739149E-3"/>
    <n v="0"/>
    <n v="0"/>
    <n v="0"/>
  </r>
  <r>
    <x v="3"/>
    <x v="1"/>
    <x v="0"/>
    <n v="15"/>
    <n v="4"/>
    <x v="0"/>
    <x v="2"/>
    <n v="12.375311976041219"/>
    <n v="58.295270204544067"/>
    <n v="4"/>
    <n v="12.065619230137759"/>
    <n v="0"/>
    <n v="12.049553028779419"/>
    <n v="9.0986990928649902"/>
    <n v="9"/>
    <n v="4"/>
    <n v="12.06491765824582"/>
    <n v="12.049553028779419"/>
    <n v="2.5025045550611535"/>
    <n v="2.6323291719228905"/>
    <n v="2.5025045550611535"/>
    <n v="2.5081736799551173"/>
    <n v="2.6323291719228905"/>
    <n v="0"/>
    <n v="2.5081736799551173"/>
    <n v="5.8223893472544022E-3"/>
    <n v="0"/>
    <n v="5.8146364356254669E-3"/>
  </r>
  <r>
    <x v="3"/>
    <x v="1"/>
    <x v="0"/>
    <n v="15"/>
    <n v="4"/>
    <x v="0"/>
    <x v="3"/>
    <n v="7.9642627344296022"/>
    <n v="56.400665044784553"/>
    <n v="4"/>
    <n v="7.0123531220936437"/>
    <n v="1"/>
    <n v="7.1678321678321106"/>
    <n v="8.7674458026885986"/>
    <n v="9"/>
    <n v="4"/>
    <n v="7.0109836356014341"/>
    <n v="7.1678321678321106"/>
    <n v="11.952262802943981"/>
    <n v="10.000053905234854"/>
    <n v="10.000053905234854"/>
    <n v="11.969458198649464"/>
    <n v="10.000053905234854"/>
    <n v="1"/>
    <n v="10.000053905234854"/>
    <n v="1.9106006671802123E-2"/>
    <n v="0"/>
    <n v="0"/>
  </r>
  <r>
    <x v="3"/>
    <x v="1"/>
    <x v="0"/>
    <n v="15"/>
    <n v="4"/>
    <x v="1"/>
    <x v="0"/>
    <n v="38.681355047126978"/>
    <n v="62.626027345657349"/>
    <n v="5"/>
    <n v="38.427128228603713"/>
    <n v="1"/>
    <n v="38.681355047126992"/>
    <n v="9.4293556213378906"/>
    <n v="9"/>
    <n v="4"/>
    <n v="38.205812828004383"/>
    <n v="38.681355047126992"/>
    <n v="0.65723348681433225"/>
    <n v="-3.673825463944677E-14"/>
    <n v="-3.673825463944677E-14"/>
    <n v="1.2293835584178043"/>
    <n v="-3.673825463944677E-14"/>
    <n v="1"/>
    <n v="-3.673825463944677E-14"/>
    <n v="0.57215007160347198"/>
    <n v="0"/>
    <n v="0"/>
  </r>
  <r>
    <x v="3"/>
    <x v="1"/>
    <x v="0"/>
    <n v="15"/>
    <n v="4"/>
    <x v="1"/>
    <x v="1"/>
    <n v="32.816441390434328"/>
    <n v="61.494478702545173"/>
    <n v="6"/>
    <n v="31.993245773730919"/>
    <n v="1"/>
    <n v="32.816441390434292"/>
    <n v="8.3210361003875732"/>
    <n v="8"/>
    <n v="4"/>
    <n v="31.730879582308429"/>
    <n v="32.816441390434292"/>
    <n v="2.5084853257226176"/>
    <n v="1.082601747255899E-13"/>
    <n v="1.082601747255899E-13"/>
    <n v="3.3079814938201362"/>
    <n v="1.082601747255899E-13"/>
    <n v="1"/>
    <n v="1.082601747255899E-13"/>
    <n v="0.79949616809751911"/>
    <n v="0"/>
    <n v="0"/>
  </r>
  <r>
    <x v="3"/>
    <x v="1"/>
    <x v="0"/>
    <n v="15"/>
    <n v="4"/>
    <x v="1"/>
    <x v="2"/>
    <n v="27.469808630567979"/>
    <n v="61.056543111801147"/>
    <n v="6"/>
    <n v="25.952364934910818"/>
    <n v="1"/>
    <n v="27.469808630567918"/>
    <n v="8.9115674495697021"/>
    <n v="8"/>
    <n v="4"/>
    <n v="25.909629235802608"/>
    <n v="27.469808630567918"/>
    <n v="5.5240417436638882"/>
    <n v="2.198636814397048E-13"/>
    <n v="2.198636814397048E-13"/>
    <n v="5.6796150848653051"/>
    <n v="2.198636814397048E-13"/>
    <n v="1"/>
    <n v="2.198636814397048E-13"/>
    <n v="0.15557334120141786"/>
    <n v="0"/>
    <n v="0"/>
  </r>
  <r>
    <x v="3"/>
    <x v="1"/>
    <x v="0"/>
    <n v="15"/>
    <n v="4"/>
    <x v="1"/>
    <x v="3"/>
    <n v="22.561618908618971"/>
    <n v="61.279917001724243"/>
    <n v="6"/>
    <n v="20.247185790565108"/>
    <n v="1"/>
    <n v="22.560388144844051"/>
    <n v="8.7593958377838135"/>
    <n v="8"/>
    <n v="4"/>
    <n v="20.207874344333081"/>
    <n v="22.560388144844051"/>
    <n v="10.25827591285883"/>
    <n v="5.4551217264381998E-3"/>
    <n v="5.4551217264381998E-3"/>
    <n v="10.432516273850872"/>
    <n v="5.4551217264381998E-3"/>
    <n v="1"/>
    <n v="5.4551217264381998E-3"/>
    <n v="0.17424986653437172"/>
    <n v="0"/>
    <n v="0"/>
  </r>
  <r>
    <x v="3"/>
    <x v="1"/>
    <x v="0"/>
    <n v="15"/>
    <n v="4"/>
    <x v="2"/>
    <x v="0"/>
    <n v="49.467726182116728"/>
    <n v="63.647770643234253"/>
    <n v="4"/>
    <n v="49.429567031756399"/>
    <n v="1"/>
    <n v="48.493597233969943"/>
    <n v="10.28513860702515"/>
    <n v="9"/>
    <n v="4"/>
    <n v="49.05390177004989"/>
    <n v="48.493597233969943"/>
    <n v="7.7139487309048724E-2"/>
    <n v="1.9692211939568505"/>
    <n v="7.7139487309048724E-2"/>
    <n v="0.83655434362059045"/>
    <n v="1.9692211939568505"/>
    <n v="0"/>
    <n v="0.83655434362059045"/>
    <n v="0.77466981856184869"/>
    <n v="0"/>
    <n v="0.76000111727695208"/>
  </r>
  <r>
    <x v="3"/>
    <x v="1"/>
    <x v="0"/>
    <n v="15"/>
    <n v="4"/>
    <x v="2"/>
    <x v="1"/>
    <n v="44.193748358891121"/>
    <n v="63.328196048736572"/>
    <n v="4"/>
    <n v="43.305453288295212"/>
    <n v="1"/>
    <n v="43.094073812876729"/>
    <n v="9.2197015285491943"/>
    <n v="9"/>
    <n v="4"/>
    <n v="43.269008387677808"/>
    <n v="43.094073812876729"/>
    <n v="2.0100016486091912"/>
    <n v="2.4883034068169354"/>
    <n v="2.0100016486091912"/>
    <n v="2.0924678388980085"/>
    <n v="2.4883034068169354"/>
    <n v="0"/>
    <n v="2.0924678388980085"/>
    <n v="8.457056247607346E-2"/>
    <n v="0"/>
    <n v="8.4157762706653441E-2"/>
  </r>
  <r>
    <x v="3"/>
    <x v="1"/>
    <x v="0"/>
    <n v="15"/>
    <n v="4"/>
    <x v="2"/>
    <x v="2"/>
    <n v="39.402366673845798"/>
    <n v="62.693401575088501"/>
    <n v="5"/>
    <n v="37.467545371083197"/>
    <n v="1"/>
    <n v="38.114789505705723"/>
    <n v="9.5958189964294434"/>
    <n v="9"/>
    <n v="4"/>
    <n v="37.057996711878069"/>
    <n v="38.114789505705723"/>
    <n v="4.9104190080208587"/>
    <n v="3.2677660679573672"/>
    <n v="3.2677660679573672"/>
    <n v="5.9498201754562547"/>
    <n v="3.2677660679573672"/>
    <n v="1"/>
    <n v="3.2677660679573672"/>
    <n v="1.074513763597776"/>
    <n v="0"/>
    <n v="0"/>
  </r>
  <r>
    <x v="3"/>
    <x v="1"/>
    <x v="0"/>
    <n v="15"/>
    <n v="4"/>
    <x v="2"/>
    <x v="3"/>
    <n v="34.913902450303929"/>
    <n v="61.829789400100708"/>
    <n v="15"/>
    <n v="32.898379830805027"/>
    <n v="1"/>
    <n v="33.499019044734183"/>
    <n v="8.9954597949981689"/>
    <n v="9"/>
    <n v="4"/>
    <n v="31.557565214114771"/>
    <n v="33.499019044734183"/>
    <n v="5.772836830164648"/>
    <n v="4.0524928646509109"/>
    <n v="4.0524928646509109"/>
    <n v="9.6131827170180504"/>
    <n v="4.0524928646509109"/>
    <n v="1"/>
    <n v="4.0524928646509109"/>
    <n v="4.0025488952370472"/>
    <n v="0"/>
    <n v="0"/>
  </r>
  <r>
    <x v="3"/>
    <x v="1"/>
    <x v="0"/>
    <n v="15"/>
    <n v="4"/>
    <x v="3"/>
    <x v="0"/>
    <n v="63.642229611404083"/>
    <n v="63.979305505752563"/>
    <n v="5"/>
    <n v="63.642137090013748"/>
    <n v="2"/>
    <n v="63.59575530444269"/>
    <n v="8.9125185012817383"/>
    <n v="8"/>
    <n v="4"/>
    <n v="63.642137090013748"/>
    <n v="63.59575530444269"/>
    <n v="1.453773554143314E-4"/>
    <n v="7.3024322443073775E-2"/>
    <n v="1.453773554143314E-4"/>
    <n v="1.453773554143314E-4"/>
    <n v="7.3024322443073775E-2"/>
    <n v="0"/>
    <n v="1.453773554143314E-4"/>
    <n v="0"/>
    <n v="0"/>
    <n v="0"/>
  </r>
  <r>
    <x v="3"/>
    <x v="1"/>
    <x v="0"/>
    <n v="15"/>
    <n v="4"/>
    <x v="3"/>
    <x v="1"/>
    <n v="59.258562723500923"/>
    <n v="64.152798175811768"/>
    <n v="13"/>
    <n v="59.123328364528099"/>
    <n v="2"/>
    <n v="58.281671718516861"/>
    <n v="8.3905379772186279"/>
    <n v="8"/>
    <n v="4"/>
    <n v="58.131580569148703"/>
    <n v="58.281671718516861"/>
    <n v="0.22821066316411337"/>
    <n v="1.6485229477167918"/>
    <n v="0.22821066316411337"/>
    <n v="1.901804739360103"/>
    <n v="1.6485229477167918"/>
    <n v="0"/>
    <n v="1.901804739360103"/>
    <n v="1.701646102687725"/>
    <n v="0"/>
    <n v="1.4235610025571599"/>
  </r>
  <r>
    <x v="3"/>
    <x v="1"/>
    <x v="0"/>
    <n v="15"/>
    <n v="4"/>
    <x v="3"/>
    <x v="2"/>
    <n v="54.886109308606493"/>
    <n v="63.998146533966057"/>
    <n v="13"/>
    <n v="54.609863645748149"/>
    <n v="2"/>
    <n v="53.450686640402409"/>
    <n v="8.0679242610931396"/>
    <n v="8"/>
    <n v="4"/>
    <n v="52.494113009897731"/>
    <n v="53.450686640402409"/>
    <n v="0.50330705954234312"/>
    <n v="2.6152749507770259"/>
    <n v="0.50330705954234312"/>
    <n v="4.3581086887747045"/>
    <n v="2.6152749507770259"/>
    <n v="0"/>
    <n v="4.3581086887747045"/>
    <n v="3.9583226499679056"/>
    <n v="0"/>
    <n v="2.1226513453050737"/>
  </r>
  <r>
    <x v="3"/>
    <x v="1"/>
    <x v="0"/>
    <n v="15"/>
    <n v="4"/>
    <x v="3"/>
    <x v="3"/>
    <n v="50.524151813740517"/>
    <n v="63.807904720306396"/>
    <n v="13"/>
    <n v="50.056978803470123"/>
    <n v="2"/>
    <n v="49.039787221254478"/>
    <n v="7.9850978851318359"/>
    <n v="8"/>
    <n v="4"/>
    <n v="47.096061060902322"/>
    <n v="49.039787221254478"/>
    <n v="0.92465285116046458"/>
    <n v="2.9379307503433467"/>
    <n v="0.92465285116046458"/>
    <n v="6.7850535432559074"/>
    <n v="2.9379307503433467"/>
    <n v="0"/>
    <n v="6.7850535432559074"/>
    <n v="6.0377866837164849"/>
    <n v="0"/>
    <n v="2.032067468972238"/>
  </r>
  <r>
    <x v="3"/>
    <x v="1"/>
    <x v="1"/>
    <n v="15"/>
    <n v="4"/>
    <x v="0"/>
    <x v="0"/>
    <n v="31.302074300104611"/>
    <n v="100.0909605026245"/>
    <n v="4"/>
    <n v="30.71863653825438"/>
    <n v="1"/>
    <n v="31.19606363304403"/>
    <n v="19.759516954422001"/>
    <n v="9"/>
    <n v="4"/>
    <n v="30.676926581124111"/>
    <n v="31.19606363304403"/>
    <n v="1.8638948852289992"/>
    <n v="0.3386697828527811"/>
    <n v="0.3386697828527811"/>
    <n v="1.9971447035329888"/>
    <n v="0.3386697828527811"/>
    <n v="1"/>
    <n v="0.3386697828527811"/>
    <n v="0.13370262870629782"/>
    <n v="0"/>
    <n v="0"/>
  </r>
  <r>
    <x v="3"/>
    <x v="1"/>
    <x v="1"/>
    <n v="15"/>
    <n v="4"/>
    <x v="0"/>
    <x v="1"/>
    <n v="25.910260063495809"/>
    <n v="102.6797478199005"/>
    <n v="4"/>
    <n v="24.73804957808327"/>
    <n v="1"/>
    <n v="25.791030012528619"/>
    <n v="19.998874425888062"/>
    <n v="9"/>
    <n v="4"/>
    <n v="24.73804957808327"/>
    <n v="25.791030012528619"/>
    <n v="4.5241170198211584"/>
    <n v="0.46016539654563016"/>
    <n v="0.46016539654563016"/>
    <n v="4.5241170198211584"/>
    <n v="0.46016539654563016"/>
    <n v="1"/>
    <n v="0.46016539654563016"/>
    <n v="0"/>
    <n v="0"/>
    <n v="0"/>
  </r>
  <r>
    <x v="3"/>
    <x v="1"/>
    <x v="1"/>
    <n v="15"/>
    <n v="4"/>
    <x v="0"/>
    <x v="2"/>
    <n v="20.966374496773131"/>
    <n v="97.316856622695923"/>
    <n v="4"/>
    <n v="19.17857165303927"/>
    <n v="1"/>
    <n v="20.849532760769829"/>
    <n v="20.003397941589359"/>
    <n v="9"/>
    <n v="4"/>
    <n v="19.17857165303927"/>
    <n v="20.849532760769829"/>
    <n v="8.5270004311380383"/>
    <n v="0.55728154632211013"/>
    <n v="0.55728154632211013"/>
    <n v="8.5270004311380383"/>
    <n v="0.55728154632211013"/>
    <n v="1"/>
    <n v="0.55728154632211013"/>
    <n v="0"/>
    <n v="0"/>
    <n v="0"/>
  </r>
  <r>
    <x v="3"/>
    <x v="1"/>
    <x v="1"/>
    <n v="15"/>
    <n v="4"/>
    <x v="0"/>
    <x v="3"/>
    <n v="16.409941028595401"/>
    <n v="96.50947642326355"/>
    <n v="4"/>
    <n v="14.040714143362861"/>
    <n v="1"/>
    <n v="16.294788985511971"/>
    <n v="21.070208549499512"/>
    <n v="9"/>
    <n v="4"/>
    <n v="14.040714143362861"/>
    <n v="16.294788985511971"/>
    <n v="14.437753804867469"/>
    <n v="0.70172124861856777"/>
    <n v="0.70172124861856777"/>
    <n v="14.437753804867469"/>
    <n v="0.70172124861856777"/>
    <n v="1"/>
    <n v="0.70172124861856777"/>
    <n v="0"/>
    <n v="0"/>
    <n v="0"/>
  </r>
  <r>
    <x v="3"/>
    <x v="1"/>
    <x v="1"/>
    <n v="15"/>
    <n v="4"/>
    <x v="1"/>
    <x v="0"/>
    <n v="44.304149145178371"/>
    <n v="101.8567080497742"/>
    <n v="4"/>
    <n v="44.293158792039478"/>
    <n v="2"/>
    <n v="44.211873229969449"/>
    <n v="20.46528077125549"/>
    <n v="9"/>
    <n v="4"/>
    <n v="44.293158792039478"/>
    <n v="44.211873229969449"/>
    <n v="2.4806600173902269E-2"/>
    <n v="0.20827826961882906"/>
    <n v="2.4806600173902269E-2"/>
    <n v="2.4806600173902269E-2"/>
    <n v="0.20827826961882906"/>
    <n v="0"/>
    <n v="2.4806600173902269E-2"/>
    <n v="0"/>
    <n v="0"/>
    <n v="0"/>
  </r>
  <r>
    <x v="3"/>
    <x v="1"/>
    <x v="1"/>
    <n v="15"/>
    <n v="4"/>
    <x v="1"/>
    <x v="1"/>
    <n v="39.299411490456372"/>
    <n v="100.5583007335663"/>
    <n v="5"/>
    <n v="38.177777787613692"/>
    <n v="2"/>
    <n v="38.881999909064021"/>
    <n v="20.07227253913879"/>
    <n v="9"/>
    <n v="4"/>
    <n v="38.177777787613692"/>
    <n v="38.881999909064021"/>
    <n v="2.8540725173837815"/>
    <n v="1.0621318883966409"/>
    <n v="1.0621318883966409"/>
    <n v="2.8540725173837815"/>
    <n v="1.0621318883966409"/>
    <n v="0"/>
    <n v="2.8540725173837815"/>
    <n v="0"/>
    <n v="0"/>
    <n v="0"/>
  </r>
  <r>
    <x v="3"/>
    <x v="1"/>
    <x v="1"/>
    <n v="15"/>
    <n v="4"/>
    <x v="1"/>
    <x v="2"/>
    <n v="34.470973464458403"/>
    <n v="99.916334867477417"/>
    <n v="6"/>
    <n v="32.213430494357297"/>
    <n v="2"/>
    <n v="33.990525960913629"/>
    <n v="18.44247484207153"/>
    <n v="8"/>
    <n v="4"/>
    <n v="32.172394863483561"/>
    <n v="31.983367439612401"/>
    <n v="6.5491129005357669"/>
    <n v="1.3937741098032619"/>
    <n v="1.3937741098032619"/>
    <n v="6.6681569156867928"/>
    <n v="7.2165238600263777"/>
    <n v="1"/>
    <n v="7.2165238600263777"/>
    <n v="0.12072667225250934"/>
    <n v="5.905052847988582"/>
    <n v="5.348934875326063"/>
  </r>
  <r>
    <x v="3"/>
    <x v="1"/>
    <x v="1"/>
    <n v="15"/>
    <n v="4"/>
    <x v="1"/>
    <x v="3"/>
    <n v="29.82714795137322"/>
    <n v="100.910356760025"/>
    <n v="6"/>
    <n v="26.610375762387449"/>
    <n v="2"/>
    <n v="29.47403722375477"/>
    <n v="19.382835149765011"/>
    <n v="8"/>
    <n v="4"/>
    <n v="26.610375762387449"/>
    <n v="27.727243280707881"/>
    <n v="10.784712618953813"/>
    <n v="1.1838568279948234"/>
    <n v="1.1838568279948234"/>
    <n v="10.784712618953813"/>
    <n v="7.0402462685630676"/>
    <n v="1"/>
    <n v="7.0402462685630676"/>
    <n v="0"/>
    <n v="5.9265513230710383"/>
    <n v="5.9265513230710383"/>
  </r>
  <r>
    <x v="3"/>
    <x v="1"/>
    <x v="1"/>
    <n v="15"/>
    <n v="4"/>
    <x v="2"/>
    <x v="0"/>
    <n v="51.790909888232598"/>
    <n v="103.066055059433"/>
    <n v="4"/>
    <n v="51.790604804303094"/>
    <n v="2"/>
    <n v="49.735618966938269"/>
    <n v="20.037673234939579"/>
    <n v="9"/>
    <n v="4"/>
    <n v="51.46859096252679"/>
    <n v="49.735618966938269"/>
    <n v="5.8906848742882039E-4"/>
    <n v="3.9684394920455168"/>
    <n v="5.8906848742882039E-4"/>
    <n v="0.62234652065659524"/>
    <n v="3.9684394920455168"/>
    <n v="0"/>
    <n v="0.62234652065659524"/>
    <n v="0.64745115968168088"/>
    <n v="0"/>
    <n v="0.62176111476796059"/>
  </r>
  <r>
    <x v="3"/>
    <x v="1"/>
    <x v="1"/>
    <n v="15"/>
    <n v="4"/>
    <x v="2"/>
    <x v="1"/>
    <n v="48.135386897706397"/>
    <n v="103.41723561286931"/>
    <n v="5"/>
    <n v="47.513191855014263"/>
    <n v="1"/>
    <n v="45.752746068749708"/>
    <n v="19.674374580383301"/>
    <n v="9"/>
    <n v="4"/>
    <n v="47.513191855014263"/>
    <n v="45.586761554490778"/>
    <n v="1.2925938333359088"/>
    <n v="4.9498736428982957"/>
    <n v="1.2925938333359088"/>
    <n v="1.2925938333359088"/>
    <n v="5.2947021047774285"/>
    <n v="0"/>
    <n v="1.2925938333359088"/>
    <n v="0"/>
    <n v="0.36278590581102216"/>
    <n v="0"/>
  </r>
  <r>
    <x v="3"/>
    <x v="1"/>
    <x v="1"/>
    <n v="15"/>
    <n v="4"/>
    <x v="2"/>
    <x v="2"/>
    <n v="44.485165411153993"/>
    <n v="100.89238834381101"/>
    <n v="5"/>
    <n v="43.129343037300004"/>
    <n v="1"/>
    <n v="42.144777414472848"/>
    <n v="19.90492224693298"/>
    <n v="8"/>
    <n v="4"/>
    <n v="43.108224905042711"/>
    <n v="41.651785651253768"/>
    <n v="3.0478078733051919"/>
    <n v="5.2610527016143838"/>
    <n v="3.0478078733051919"/>
    <n v="3.0952801757280524"/>
    <n v="6.3692687971658017"/>
    <n v="0"/>
    <n v="3.0952801757280524"/>
    <n v="5.0108539071416498E-2"/>
    <n v="1.1697576626654185"/>
    <n v="4.8964650908382319E-2"/>
  </r>
  <r>
    <x v="3"/>
    <x v="1"/>
    <x v="1"/>
    <n v="15"/>
    <n v="4"/>
    <x v="2"/>
    <x v="3"/>
    <n v="40.73027874495174"/>
    <n v="103.07862281799321"/>
    <n v="13"/>
    <n v="39.374129965123132"/>
    <n v="1"/>
    <n v="38.483920260801042"/>
    <n v="20.03308367729187"/>
    <n v="8"/>
    <n v="4"/>
    <n v="38.954110063111457"/>
    <n v="37.921411864991647"/>
    <n v="3.3295838418407442"/>
    <n v="5.5152052806147784"/>
    <n v="3.3295838418407442"/>
    <n v="4.3608065954138038"/>
    <n v="6.8962623544731665"/>
    <n v="0"/>
    <n v="4.3608065954138038"/>
    <n v="1.0914166206697451"/>
    <n v="1.4616712434630916"/>
    <n v="1.0667407822946691"/>
  </r>
  <r>
    <x v="3"/>
    <x v="1"/>
    <x v="1"/>
    <n v="15"/>
    <n v="4"/>
    <x v="3"/>
    <x v="0"/>
    <n v="67.47878808882794"/>
    <n v="104.8096618652344"/>
    <n v="6"/>
    <n v="67.478788075623982"/>
    <n v="3"/>
    <n v="67.471132576854814"/>
    <n v="21.254726648330688"/>
    <n v="9"/>
    <n v="4"/>
    <n v="67.473954083689861"/>
    <n v="67.471132576854814"/>
    <n v="1.9567569586207761E-8"/>
    <n v="1.1345064412018133E-2"/>
    <n v="1.9567569586207761E-8"/>
    <n v="7.1637403026795256E-3"/>
    <n v="1.1345064412018133E-2"/>
    <n v="0"/>
    <n v="7.1637403026795256E-3"/>
    <n v="7.1645335560566945E-3"/>
    <n v="0"/>
    <n v="7.1637207365117051E-3"/>
  </r>
  <r>
    <x v="3"/>
    <x v="1"/>
    <x v="1"/>
    <n v="15"/>
    <n v="4"/>
    <x v="3"/>
    <x v="1"/>
    <n v="64.048552689304913"/>
    <n v="104.5684349536896"/>
    <n v="13"/>
    <n v="64.043394278195692"/>
    <n v="3"/>
    <n v="62.391554835099988"/>
    <n v="18.168836116790771"/>
    <n v="8"/>
    <n v="4"/>
    <n v="63.855030920429492"/>
    <n v="62.391554835099988"/>
    <n v="8.0539073759311949E-3"/>
    <n v="2.5870964832615435"/>
    <n v="8.0539073759311949E-3"/>
    <n v="0.30214854317502127"/>
    <n v="2.5870964832615435"/>
    <n v="0"/>
    <n v="0.30214854317502127"/>
    <n v="0.30190521499911543"/>
    <n v="0"/>
    <n v="0.29411832381646597"/>
  </r>
  <r>
    <x v="3"/>
    <x v="1"/>
    <x v="1"/>
    <n v="15"/>
    <n v="4"/>
    <x v="3"/>
    <x v="2"/>
    <n v="60.618889973132987"/>
    <n v="104.9392290115356"/>
    <n v="13"/>
    <n v="60.610647645709967"/>
    <n v="3"/>
    <n v="57.773756888049761"/>
    <n v="18.05800819396973"/>
    <n v="8"/>
    <n v="4"/>
    <n v="60.171460146894759"/>
    <n v="50.799816904323251"/>
    <n v="1.3596961981112725E-2"/>
    <n v="4.6934760539894791"/>
    <n v="1.3596961981112725E-2"/>
    <n v="0.73810296829343769"/>
    <n v="16.19804168826197"/>
    <n v="0"/>
    <n v="0.73810296829343769"/>
    <n v="0.76018511253515553"/>
    <n v="12.071120798393219"/>
    <n v="0.72460453051485263"/>
  </r>
  <r>
    <x v="3"/>
    <x v="1"/>
    <x v="1"/>
    <n v="15"/>
    <n v="4"/>
    <x v="3"/>
    <x v="3"/>
    <n v="57.190384196505697"/>
    <n v="103.3165681362152"/>
    <n v="13"/>
    <n v="57.171609843798038"/>
    <n v="3"/>
    <n v="53.557506588569211"/>
    <n v="18.257550954818729"/>
    <n v="8"/>
    <n v="4"/>
    <n v="56.475914492332329"/>
    <n v="47.938570977311528"/>
    <n v="3.2827813576405823E-2"/>
    <n v="6.3522524965979379"/>
    <n v="3.2827813576405823E-2"/>
    <n v="1.2492829244134045"/>
    <n v="16.177218162069018"/>
    <n v="0"/>
    <n v="1.2492829244134045"/>
    <n v="1.298968894892861"/>
    <n v="10.491406283011937"/>
    <n v="1.2168545775892257"/>
  </r>
  <r>
    <x v="3"/>
    <x v="1"/>
    <x v="2"/>
    <n v="15"/>
    <n v="4"/>
    <x v="0"/>
    <x v="0"/>
    <n v="35.28456187463258"/>
    <n v="154.74828457832339"/>
    <n v="3"/>
    <n v="35.220832612782232"/>
    <n v="2"/>
    <n v="34.842550780076891"/>
    <n v="53.174134492874153"/>
    <n v="9"/>
    <n v="5"/>
    <n v="35.220832612782232"/>
    <n v="34.842550780076891"/>
    <n v="0.18061514289671654"/>
    <n v="1.2527039335961465"/>
    <n v="0.18061514289671654"/>
    <n v="0.18061514289671654"/>
    <n v="1.2527039335961465"/>
    <n v="0"/>
    <n v="0.18061514289671654"/>
    <n v="0"/>
    <n v="0"/>
    <n v="0"/>
  </r>
  <r>
    <x v="3"/>
    <x v="1"/>
    <x v="2"/>
    <n v="15"/>
    <n v="4"/>
    <x v="0"/>
    <x v="1"/>
    <n v="30.603830385316201"/>
    <n v="152.87087774276731"/>
    <n v="3"/>
    <n v="29.420437567212328"/>
    <n v="2"/>
    <n v="30.17523203648911"/>
    <n v="52.743259906768799"/>
    <n v="9"/>
    <n v="5"/>
    <n v="29.415076234119951"/>
    <n v="30.17523203648911"/>
    <n v="3.8668127590710579"/>
    <n v="1.4004728931994521"/>
    <n v="1.4004728931994521"/>
    <n v="3.8843312625553468"/>
    <n v="1.4004728931994521"/>
    <n v="1"/>
    <n v="1.4004728931994521"/>
    <n v="1.7767330126556333E-2"/>
    <n v="0"/>
    <n v="0"/>
  </r>
  <r>
    <x v="3"/>
    <x v="1"/>
    <x v="2"/>
    <n v="15"/>
    <n v="4"/>
    <x v="0"/>
    <x v="2"/>
    <n v="26.226649123775189"/>
    <n v="150.5552799701691"/>
    <n v="4"/>
    <n v="24.015866149060969"/>
    <n v="2"/>
    <n v="25.82300982137993"/>
    <n v="51.980689764022827"/>
    <n v="9"/>
    <n v="5"/>
    <n v="23.960273676150099"/>
    <n v="25.82300982137993"/>
    <n v="8.4295289279257712"/>
    <n v="1.5390425993435388"/>
    <n v="1.5390425993435388"/>
    <n v="8.6414983360209678"/>
    <n v="1.5390425993435388"/>
    <n v="1"/>
    <n v="1.5390425993435388"/>
    <n v="0.21528270056592336"/>
    <n v="0"/>
    <n v="0"/>
  </r>
  <r>
    <x v="3"/>
    <x v="1"/>
    <x v="2"/>
    <n v="15"/>
    <n v="4"/>
    <x v="0"/>
    <x v="3"/>
    <n v="22.156060029276329"/>
    <n v="154.81390118598941"/>
    <n v="9"/>
    <n v="19.573565536605209"/>
    <n v="2"/>
    <n v="21.749649119949741"/>
    <n v="50.622136354446411"/>
    <n v="8"/>
    <n v="5"/>
    <n v="19.072479889667481"/>
    <n v="21.749649119949741"/>
    <n v="11.655928397281341"/>
    <n v="1.8343103818529543"/>
    <n v="1.8343103818529543"/>
    <n v="13.917547323550764"/>
    <n v="1.8343103818529543"/>
    <n v="1"/>
    <n v="1.8343103818529543"/>
    <n v="2.3038792220243689"/>
    <n v="0"/>
    <n v="0"/>
  </r>
  <r>
    <x v="3"/>
    <x v="1"/>
    <x v="2"/>
    <n v="15"/>
    <n v="4"/>
    <x v="1"/>
    <x v="0"/>
    <n v="47.049967806250557"/>
    <n v="157.32857489585879"/>
    <n v="4"/>
    <n v="47.049796016041839"/>
    <n v="3"/>
    <n v="47.002833484923812"/>
    <n v="52.101930856704712"/>
    <n v="9"/>
    <n v="5"/>
    <n v="47.049796016041839"/>
    <n v="47.002833484923812"/>
    <n v="3.6512290385693868E-4"/>
    <n v="0.10017928496963348"/>
    <n v="3.6512290385693868E-4"/>
    <n v="3.6512290385693868E-4"/>
    <n v="0.10017928496963348"/>
    <n v="0"/>
    <n v="3.6512290385693868E-4"/>
    <n v="0"/>
    <n v="0"/>
    <n v="0"/>
  </r>
  <r>
    <x v="3"/>
    <x v="1"/>
    <x v="2"/>
    <n v="15"/>
    <n v="4"/>
    <x v="1"/>
    <x v="1"/>
    <n v="43.21199315140926"/>
    <n v="154.3259999752045"/>
    <n v="5"/>
    <n v="42.67587240992772"/>
    <n v="3"/>
    <n v="42.137390162689442"/>
    <n v="51.703125"/>
    <n v="9"/>
    <n v="5"/>
    <n v="42.67587240992772"/>
    <n v="40.71404910189635"/>
    <n v="1.2406757994315181"/>
    <n v="2.4868165302038885"/>
    <n v="1.2406757994315181"/>
    <n v="1.2406757994315181"/>
    <n v="5.7806730662953578"/>
    <n v="0"/>
    <n v="1.2406757994315181"/>
    <n v="0"/>
    <n v="3.3778576587151563"/>
    <n v="0"/>
  </r>
  <r>
    <x v="3"/>
    <x v="1"/>
    <x v="2"/>
    <n v="15"/>
    <n v="4"/>
    <x v="1"/>
    <x v="2"/>
    <n v="39.379610578897058"/>
    <n v="153.44513583183291"/>
    <n v="6"/>
    <n v="37.961182102926777"/>
    <n v="3"/>
    <n v="37.637630326763329"/>
    <n v="48.244016170501709"/>
    <n v="8"/>
    <n v="5"/>
    <n v="37.93634232307069"/>
    <n v="37.22253492858448"/>
    <n v="3.6019362688426253"/>
    <n v="4.423558858317481"/>
    <n v="3.6019362688426253"/>
    <n v="3.6650140380001464"/>
    <n v="5.4776459660282226"/>
    <n v="0"/>
    <n v="3.6650140380001464"/>
    <n v="6.5997193873346155E-2"/>
    <n v="1.1028733599194829"/>
    <n v="6.5434684801799647E-2"/>
  </r>
  <r>
    <x v="3"/>
    <x v="1"/>
    <x v="2"/>
    <n v="15"/>
    <n v="4"/>
    <x v="1"/>
    <x v="3"/>
    <n v="35.590672655110581"/>
    <n v="154.08533978462219"/>
    <n v="6"/>
    <n v="33.187427132259948"/>
    <n v="2"/>
    <n v="33.754795064661003"/>
    <n v="49.357980489730828"/>
    <n v="8"/>
    <n v="5"/>
    <n v="33.187427132259948"/>
    <n v="33.754795064661003"/>
    <n v="6.7524588426275294"/>
    <n v="5.15831102221654"/>
    <n v="5.15831102221654"/>
    <n v="6.7524588426275294"/>
    <n v="5.15831102221654"/>
    <n v="1"/>
    <n v="5.15831102221654"/>
    <n v="0"/>
    <n v="0"/>
    <n v="0"/>
  </r>
  <r>
    <x v="3"/>
    <x v="1"/>
    <x v="2"/>
    <n v="15"/>
    <n v="4"/>
    <x v="2"/>
    <x v="0"/>
    <n v="53.072085670062009"/>
    <n v="160.5406742095947"/>
    <n v="4"/>
    <n v="53.072085601846517"/>
    <n v="4"/>
    <n v="51.166666666666849"/>
    <n v="52.83509635925293"/>
    <n v="9"/>
    <n v="5"/>
    <n v="52.878233135230879"/>
    <n v="49.948011915537677"/>
    <n v="1.2853365580147075E-7"/>
    <n v="3.5902470749703506"/>
    <n v="1.2853365580147075E-7"/>
    <n v="0.36526270332820648"/>
    <n v="5.8864725497053971"/>
    <n v="0"/>
    <n v="0.36526270332820648"/>
    <n v="0.37886475560059463"/>
    <n v="2.3817356699592853"/>
    <n v="0.36526257526403605"/>
  </r>
  <r>
    <x v="3"/>
    <x v="1"/>
    <x v="2"/>
    <n v="15"/>
    <n v="4"/>
    <x v="2"/>
    <x v="1"/>
    <n v="50.894315016841169"/>
    <n v="157.79778957366941"/>
    <n v="5"/>
    <n v="50.776312952403991"/>
    <n v="2"/>
    <n v="47.940602685103123"/>
    <n v="51.57456374168396"/>
    <n v="9"/>
    <n v="5"/>
    <n v="50.776312952403991"/>
    <n v="46.706950854334472"/>
    <n v="0.23185706379608514"/>
    <n v="5.8036193841309167"/>
    <n v="0.23185706379608514"/>
    <n v="0.23185706379608514"/>
    <n v="8.227567580231856"/>
    <n v="0"/>
    <n v="0.23185706379608514"/>
    <n v="0"/>
    <n v="2.5732922860229093"/>
    <n v="0"/>
  </r>
  <r>
    <x v="3"/>
    <x v="1"/>
    <x v="2"/>
    <n v="15"/>
    <n v="4"/>
    <x v="2"/>
    <x v="2"/>
    <n v="48.595308031704143"/>
    <n v="159.76083159446719"/>
    <n v="5"/>
    <n v="48.200393968562587"/>
    <n v="2"/>
    <n v="45.756103264772982"/>
    <n v="51.958320379257202"/>
    <n v="9"/>
    <n v="5"/>
    <n v="47.982783457009688"/>
    <n v="45.756103264772982"/>
    <n v="0.81265883299661246"/>
    <n v="5.8425491717818332"/>
    <n v="0.81265883299661246"/>
    <n v="1.2604603191214183"/>
    <n v="5.8425491717818332"/>
    <n v="0"/>
    <n v="1.2604603191214183"/>
    <n v="0.47558794570785445"/>
    <n v="0"/>
    <n v="0.45147040021048157"/>
  </r>
  <r>
    <x v="3"/>
    <x v="1"/>
    <x v="2"/>
    <n v="15"/>
    <n v="4"/>
    <x v="2"/>
    <x v="3"/>
    <n v="46.06706008950583"/>
    <n v="155.92101407051089"/>
    <n v="6"/>
    <n v="45.115752307256933"/>
    <n v="2"/>
    <n v="43.33396688903516"/>
    <n v="47.826564788818359"/>
    <n v="8"/>
    <n v="5"/>
    <n v="44.986465479257269"/>
    <n v="43.33396688903516"/>
    <n v="2.0650499085475751"/>
    <n v="5.9328578710263171"/>
    <n v="2.0650499085475751"/>
    <n v="2.3456990920389171"/>
    <n v="5.9328578710263171"/>
    <n v="0"/>
    <n v="2.3456990920389171"/>
    <n v="0.29834985643185491"/>
    <n v="0"/>
    <n v="0.28656693369350728"/>
  </r>
  <r>
    <x v="3"/>
    <x v="1"/>
    <x v="2"/>
    <n v="15"/>
    <n v="4"/>
    <x v="3"/>
    <x v="0"/>
    <n v="69.787985212932625"/>
    <n v="163.70087027549741"/>
    <n v="6"/>
    <n v="69.787985212932711"/>
    <n v="4"/>
    <n v="69.786419595466924"/>
    <n v="45.4756920337677"/>
    <n v="8"/>
    <n v="5"/>
    <n v="69.784565082027669"/>
    <n v="69.786419595466924"/>
    <n v="-1.2217737484619529E-13"/>
    <n v="2.2433911237358995E-3"/>
    <n v="-1.2217737484619529E-13"/>
    <n v="4.9007445830698861E-3"/>
    <n v="2.2433911237358995E-3"/>
    <n v="0"/>
    <n v="4.9007445830698861E-3"/>
    <n v="4.9008545285275434E-3"/>
    <n v="0"/>
    <n v="2.2433911238580739E-3"/>
  </r>
  <r>
    <x v="3"/>
    <x v="1"/>
    <x v="2"/>
    <n v="15"/>
    <n v="4"/>
    <x v="3"/>
    <x v="1"/>
    <n v="67.144244643807184"/>
    <n v="162.40300226211551"/>
    <n v="7"/>
    <n v="67.136546835439276"/>
    <n v="4"/>
    <n v="64.875955170285891"/>
    <n v="45.375864028930657"/>
    <n v="8"/>
    <n v="5"/>
    <n v="67.13362969136216"/>
    <n v="64.875955170285891"/>
    <n v="1.1464584058907856E-2"/>
    <n v="3.3782336603149208"/>
    <n v="1.1464584058907856E-2"/>
    <n v="1.5809176946342429E-2"/>
    <n v="3.3782336603149208"/>
    <n v="0"/>
    <n v="1.5809176946342429E-2"/>
    <n v="4.496494994886197E-3"/>
    <n v="0"/>
    <n v="4.3450910340486109E-3"/>
  </r>
  <r>
    <x v="3"/>
    <x v="1"/>
    <x v="2"/>
    <n v="15"/>
    <n v="4"/>
    <x v="3"/>
    <x v="2"/>
    <n v="64.420242754645301"/>
    <n v="172.91362905502319"/>
    <n v="7"/>
    <n v="64.382886173397878"/>
    <n v="4"/>
    <n v="60.411896601939503"/>
    <n v="54.091853857040412"/>
    <n v="8"/>
    <n v="5"/>
    <n v="64.30788762081427"/>
    <n v="55.267349487792814"/>
    <n v="5.7988886179303978E-2"/>
    <n v="6.2221841789268302"/>
    <n v="5.7988886179303978E-2"/>
    <n v="0.17440967159803017"/>
    <n v="14.208101173590313"/>
    <n v="0"/>
    <n v="0.17440967159803017"/>
    <n v="0.12414533693219673"/>
    <n v="8.5157848098109952"/>
    <n v="0.11648833570713155"/>
  </r>
  <r>
    <x v="3"/>
    <x v="1"/>
    <x v="2"/>
    <n v="15"/>
    <n v="4"/>
    <x v="3"/>
    <x v="3"/>
    <n v="61.620492972587137"/>
    <n v="161.2660856246948"/>
    <n v="8"/>
    <n v="61.539058837933673"/>
    <n v="4"/>
    <n v="56.336017039536358"/>
    <n v="48.447784185409553"/>
    <n v="9"/>
    <n v="5"/>
    <n v="61.476383659086963"/>
    <n v="53.024159259911613"/>
    <n v="0.13215430569452041"/>
    <n v="8.575841701561302"/>
    <n v="0.13215430569452041"/>
    <n v="0.23386588868135635"/>
    <n v="13.950446187601488"/>
    <n v="0"/>
    <n v="0.23386588868135635"/>
    <n v="0.11125241389132144"/>
    <n v="5.8787574160603127"/>
    <n v="0.10184617709505231"/>
  </r>
  <r>
    <x v="3"/>
    <x v="1"/>
    <x v="3"/>
    <n v="15"/>
    <n v="4"/>
    <x v="0"/>
    <x v="0"/>
    <n v="37.395196314964288"/>
    <n v="247.17714071273801"/>
    <n v="3"/>
    <n v="37.393179542423432"/>
    <n v="3"/>
    <n v="36.448488665273622"/>
    <n v="150.35735201835629"/>
    <n v="9"/>
    <n v="4"/>
    <n v="37.393179542423432"/>
    <n v="36.448488665273622"/>
    <n v="5.3931326469557348E-3"/>
    <n v="2.5316290405776676"/>
    <n v="5.3931326469557348E-3"/>
    <n v="5.3931326469557348E-3"/>
    <n v="2.5316290405776676"/>
    <n v="0"/>
    <n v="5.3931326469557348E-3"/>
    <n v="0"/>
    <n v="0"/>
    <n v="0"/>
  </r>
  <r>
    <x v="3"/>
    <x v="1"/>
    <x v="3"/>
    <n v="15"/>
    <n v="4"/>
    <x v="0"/>
    <x v="1"/>
    <n v="33.872489440317047"/>
    <n v="260.95886397361761"/>
    <n v="4"/>
    <n v="33.054272959106079"/>
    <n v="3"/>
    <n v="32.502303502768271"/>
    <n v="137.99913358688349"/>
    <n v="9"/>
    <n v="4"/>
    <n v="33.054272959106079"/>
    <n v="32.450586326413251"/>
    <n v="2.4155782309790248"/>
    <n v="4.0451291304202135"/>
    <n v="2.4155782309790248"/>
    <n v="2.4155782309790248"/>
    <n v="4.197811077361683"/>
    <n v="0"/>
    <n v="2.4155782309790248"/>
    <n v="0"/>
    <n v="0.15911849555713692"/>
    <n v="0"/>
  </r>
  <r>
    <x v="3"/>
    <x v="1"/>
    <x v="3"/>
    <n v="15"/>
    <n v="4"/>
    <x v="0"/>
    <x v="2"/>
    <n v="30.270705509294071"/>
    <n v="268.92324113845831"/>
    <n v="5"/>
    <n v="28.561812074169769"/>
    <n v="2"/>
    <n v="29.114876862189181"/>
    <n v="148.3363604545593"/>
    <n v="9"/>
    <n v="4"/>
    <n v="28.561812074169769"/>
    <n v="29.114876862189181"/>
    <n v="5.6453703551759569"/>
    <n v="3.8183075936238549"/>
    <n v="3.8183075936238549"/>
    <n v="5.6453703551759569"/>
    <n v="3.8183075936238549"/>
    <n v="1"/>
    <n v="3.8183075936238549"/>
    <n v="0"/>
    <n v="0"/>
    <n v="0"/>
  </r>
  <r>
    <x v="3"/>
    <x v="1"/>
    <x v="3"/>
    <n v="15"/>
    <n v="4"/>
    <x v="0"/>
    <x v="3"/>
    <n v="26.66899634880815"/>
    <n v="262.32111525535578"/>
    <n v="9"/>
    <n v="24.355172563342929"/>
    <n v="2"/>
    <n v="25.742238666479629"/>
    <n v="142.1038358211517"/>
    <n v="8"/>
    <n v="4"/>
    <n v="24.11824966210839"/>
    <n v="25.742238666479629"/>
    <n v="8.6760812263136664"/>
    <n v="3.4750377187326675"/>
    <n v="3.4750377187326675"/>
    <n v="9.5644644940444277"/>
    <n v="3.4750377187326675"/>
    <n v="1"/>
    <n v="3.4750377187326675"/>
    <n v="0.92036634538335427"/>
    <n v="0"/>
    <n v="0"/>
  </r>
  <r>
    <x v="3"/>
    <x v="1"/>
    <x v="3"/>
    <n v="15"/>
    <n v="4"/>
    <x v="1"/>
    <x v="0"/>
    <n v="48.419505881176718"/>
    <n v="274.58736681938171"/>
    <n v="4"/>
    <n v="48.419505769457302"/>
    <n v="4"/>
    <n v="48.403951249216107"/>
    <n v="151.4895160198212"/>
    <n v="9"/>
    <n v="4"/>
    <n v="48.419505769457302"/>
    <n v="48.403951249216107"/>
    <n v="2.3073225120209511E-7"/>
    <n v="3.2124722624768905E-2"/>
    <n v="2.3073225120209511E-7"/>
    <n v="2.3073225120209511E-7"/>
    <n v="3.2124722624768905E-2"/>
    <n v="0"/>
    <n v="2.3073225120209511E-7"/>
    <n v="0"/>
    <n v="0"/>
    <n v="0"/>
  </r>
  <r>
    <x v="3"/>
    <x v="1"/>
    <x v="3"/>
    <n v="15"/>
    <n v="4"/>
    <x v="1"/>
    <x v="1"/>
    <n v="45.606100345649502"/>
    <n v="248.49686861038211"/>
    <n v="5"/>
    <n v="45.471642502879959"/>
    <n v="4"/>
    <n v="43.941473658715317"/>
    <n v="129.8555037975311"/>
    <n v="9"/>
    <n v="4"/>
    <n v="45.414147514130697"/>
    <n v="43.677898120720648"/>
    <n v="0.29482424884058028"/>
    <n v="3.6500088240782422"/>
    <n v="0.29482424884058028"/>
    <n v="0.42089288508333411"/>
    <n v="4.2279480383434933"/>
    <n v="0"/>
    <n v="0.42089288508333411"/>
    <n v="0.13084447097931742"/>
    <n v="0.59983317819927362"/>
    <n v="0.12644141619828383"/>
  </r>
  <r>
    <x v="3"/>
    <x v="1"/>
    <x v="3"/>
    <n v="15"/>
    <n v="4"/>
    <x v="1"/>
    <x v="2"/>
    <n v="42.624025997186841"/>
    <n v="249.06847786903381"/>
    <n v="5"/>
    <n v="42.041946857843122"/>
    <n v="3"/>
    <n v="40.893936180990863"/>
    <n v="129.519572019577"/>
    <n v="9"/>
    <n v="4"/>
    <n v="42.041946857843122"/>
    <n v="40.893936180990863"/>
    <n v="1.3656127635201232"/>
    <n v="4.0589544880395918"/>
    <n v="1.3656127635201232"/>
    <n v="1.3656127635201232"/>
    <n v="4.0589544880395918"/>
    <n v="0"/>
    <n v="1.3656127635201232"/>
    <n v="0"/>
    <n v="0"/>
    <n v="0"/>
  </r>
  <r>
    <x v="3"/>
    <x v="1"/>
    <x v="3"/>
    <n v="15"/>
    <n v="4"/>
    <x v="1"/>
    <x v="3"/>
    <n v="39.514958251806547"/>
    <n v="240.5028221607208"/>
    <n v="6"/>
    <n v="38.093984421408557"/>
    <n v="3"/>
    <n v="38.016781936730773"/>
    <n v="125.5690855979919"/>
    <n v="8"/>
    <n v="4"/>
    <n v="38.093984421408557"/>
    <n v="38.016781936730773"/>
    <n v="3.5960403180560778"/>
    <n v="3.7914156596819395"/>
    <n v="3.5960403180560778"/>
    <n v="3.5960403180560778"/>
    <n v="3.7914156596819395"/>
    <n v="0"/>
    <n v="3.5960403180560778"/>
    <n v="0"/>
    <n v="0"/>
    <n v="0"/>
  </r>
  <r>
    <x v="3"/>
    <x v="1"/>
    <x v="3"/>
    <n v="15"/>
    <n v="4"/>
    <x v="2"/>
    <x v="0"/>
    <n v="54.105510482821821"/>
    <n v="240.05722284317019"/>
    <n v="4"/>
    <n v="54.105510482466848"/>
    <n v="5"/>
    <n v="52.999999999999908"/>
    <n v="118.2145073413849"/>
    <n v="9"/>
    <n v="5"/>
    <n v="54.024938962554828"/>
    <n v="49.988263984538023"/>
    <n v="6.5607539188403486E-10"/>
    <n v="2.0432493344146634"/>
    <n v="6.5607539188403486E-10"/>
    <n v="0.14891555323662267"/>
    <n v="7.6096620502102086"/>
    <n v="0"/>
    <n v="0.14891555323662267"/>
    <n v="0.15202173568305696"/>
    <n v="5.6825207838903591"/>
    <n v="0.14891555258152428"/>
  </r>
  <r>
    <x v="3"/>
    <x v="1"/>
    <x v="3"/>
    <n v="15"/>
    <n v="4"/>
    <x v="2"/>
    <x v="1"/>
    <n v="52.689198111898662"/>
    <n v="227.3982381820679"/>
    <n v="5"/>
    <n v="52.676158669840838"/>
    <n v="3"/>
    <n v="48.957746870520843"/>
    <n v="110.72439789772029"/>
    <n v="9"/>
    <n v="4"/>
    <n v="52.676158669840838"/>
    <n v="48.957746870520843"/>
    <n v="2.4747846854931511E-2"/>
    <n v="7.0820042344412819"/>
    <n v="2.4747846854931511E-2"/>
    <n v="2.4747846854931511E-2"/>
    <n v="7.0820042344412819"/>
    <n v="0"/>
    <n v="2.4747846854931511E-2"/>
    <n v="0"/>
    <n v="0"/>
    <n v="0"/>
  </r>
  <r>
    <x v="3"/>
    <x v="1"/>
    <x v="3"/>
    <n v="15"/>
    <n v="4"/>
    <x v="2"/>
    <x v="2"/>
    <n v="51.146085257555207"/>
    <n v="402.64862465858459"/>
    <n v="5"/>
    <n v="51.054925431765632"/>
    <n v="3"/>
    <n v="47.59642792783189"/>
    <n v="135.95711469650271"/>
    <n v="9"/>
    <n v="4"/>
    <n v="51.054925431765632"/>
    <n v="47.59642792783189"/>
    <n v="0.17823421935525113"/>
    <n v="6.940232692000543"/>
    <n v="0.17823421935525113"/>
    <n v="0.17823421935525113"/>
    <n v="6.940232692000543"/>
    <n v="0"/>
    <n v="0.17823421935525113"/>
    <n v="0"/>
    <n v="0"/>
    <n v="0"/>
  </r>
  <r>
    <x v="3"/>
    <x v="1"/>
    <x v="3"/>
    <n v="15"/>
    <n v="4"/>
    <x v="2"/>
    <x v="3"/>
    <n v="49.339780210968577"/>
    <n v="292.86859583854681"/>
    <n v="5"/>
    <n v="48.997452257142427"/>
    <n v="3"/>
    <n v="45.925496103617888"/>
    <n v="175.04265284538269"/>
    <n v="9"/>
    <n v="4"/>
    <n v="48.943351453388807"/>
    <n v="45.925496103617888"/>
    <n v="0.69381734649488314"/>
    <n v="6.9199418658773633"/>
    <n v="0.69381734649488314"/>
    <n v="0.8034668089008653"/>
    <n v="6.9199418658773633"/>
    <n v="0"/>
    <n v="0.8034668089008653"/>
    <n v="0.11780123971128582"/>
    <n v="0"/>
    <n v="0.11041554460769702"/>
  </r>
  <r>
    <x v="3"/>
    <x v="1"/>
    <x v="3"/>
    <n v="15"/>
    <n v="4"/>
    <x v="3"/>
    <x v="0"/>
    <n v="71.25013558393951"/>
    <n v="279.38203811645508"/>
    <n v="6"/>
    <n v="71.250135583939354"/>
    <n v="5"/>
    <n v="71.249754021149016"/>
    <n v="140.1499183177948"/>
    <n v="8"/>
    <n v="5"/>
    <n v="71.248424514051052"/>
    <n v="71.249754021149016"/>
    <n v="2.1939523424915135E-13"/>
    <n v="5.3552570443133327E-4"/>
    <n v="2.1939523424915135E-13"/>
    <n v="2.4014970279489828E-3"/>
    <n v="5.3552570443133327E-4"/>
    <n v="0"/>
    <n v="2.4014970279489828E-3"/>
    <n v="2.4015098884323342E-3"/>
    <n v="0"/>
    <n v="5.3552570421193922E-4"/>
  </r>
  <r>
    <x v="3"/>
    <x v="1"/>
    <x v="3"/>
    <n v="15"/>
    <n v="4"/>
    <x v="3"/>
    <x v="1"/>
    <n v="69.057810194206752"/>
    <n v="243.64914798736569"/>
    <n v="6"/>
    <n v="69.057230708901258"/>
    <n v="5"/>
    <n v="66.469153489529845"/>
    <n v="124.9201416969299"/>
    <n v="8"/>
    <n v="5"/>
    <n v="69.057230708901258"/>
    <n v="60.641372208231019"/>
    <n v="8.3913072810161242E-4"/>
    <n v="3.7485357519982139"/>
    <n v="8.3913072810161242E-4"/>
    <n v="8.3913072810161242E-4"/>
    <n v="12.187525150749403"/>
    <n v="0"/>
    <n v="8.3913072810161242E-4"/>
    <n v="0"/>
    <n v="8.7676478115774596"/>
    <n v="0"/>
  </r>
  <r>
    <x v="3"/>
    <x v="1"/>
    <x v="3"/>
    <n v="15"/>
    <n v="4"/>
    <x v="3"/>
    <x v="2"/>
    <n v="66.813820059553223"/>
    <n v="236.34484195709231"/>
    <n v="7"/>
    <n v="66.811967538791606"/>
    <n v="5"/>
    <n v="62.123153006239313"/>
    <n v="112.7746133804321"/>
    <n v="8"/>
    <n v="5"/>
    <n v="66.80265863630683"/>
    <n v="58.850249033078917"/>
    <n v="2.7726610452227574E-3"/>
    <n v="7.02050421474625"/>
    <n v="2.7726610452227574E-3"/>
    <n v="1.6705261331328776E-2"/>
    <n v="11.919047615263024"/>
    <n v="0"/>
    <n v="1.6705261331328776E-2"/>
    <n v="1.4984594365068264E-2"/>
    <n v="5.2684125238003991"/>
    <n v="1.3932986600597927E-2"/>
  </r>
  <r>
    <x v="3"/>
    <x v="1"/>
    <x v="3"/>
    <n v="15"/>
    <n v="4"/>
    <x v="3"/>
    <x v="3"/>
    <n v="64.547138798424029"/>
    <n v="234.16329264640811"/>
    <n v="7"/>
    <n v="64.536635156546453"/>
    <n v="5"/>
    <n v="58.155065608452738"/>
    <n v="117.84850025177001"/>
    <n v="8"/>
    <n v="5"/>
    <n v="64.468872996684212"/>
    <n v="57.029414687053553"/>
    <n v="1.6272823355313857E-2"/>
    <n v="9.9029535761968734"/>
    <n v="1.6272823355313857E-2"/>
    <n v="0.12125371193328341"/>
    <n v="11.646874286477324"/>
    <n v="0"/>
    <n v="0.12125371193328341"/>
    <n v="0.11651978921057525"/>
    <n v="1.9356025302730866"/>
    <n v="0.10499797471292124"/>
  </r>
  <r>
    <x v="3"/>
    <x v="2"/>
    <x v="0"/>
    <n v="15"/>
    <n v="4"/>
    <x v="0"/>
    <x v="0"/>
    <n v="27.833333333333218"/>
    <n v="74.561160087585449"/>
    <n v="13"/>
    <n v="27.815589506915408"/>
    <n v="1"/>
    <n v="27.833333333333261"/>
    <n v="13.22389197349548"/>
    <n v="9"/>
    <n v="4"/>
    <n v="27.749879653787762"/>
    <n v="27.833333333333261"/>
    <n v="6.3750274555006356E-2"/>
    <n v="-1.531708891458905E-13"/>
    <n v="-1.531708891458905E-13"/>
    <n v="0.29983357920523523"/>
    <n v="-1.531708891458905E-13"/>
    <n v="1"/>
    <n v="-1.531708891458905E-13"/>
    <n v="0.23608330465022853"/>
    <n v="0"/>
    <n v="0"/>
  </r>
  <r>
    <x v="3"/>
    <x v="2"/>
    <x v="0"/>
    <n v="15"/>
    <n v="4"/>
    <x v="0"/>
    <x v="1"/>
    <n v="22.619150418969081"/>
    <n v="77.086262464523315"/>
    <n v="13"/>
    <n v="22.323101828256199"/>
    <n v="1"/>
    <n v="22.612903225806409"/>
    <n v="13.793909549713129"/>
    <n v="9"/>
    <n v="4"/>
    <n v="21.914877533658089"/>
    <n v="22.612903225806409"/>
    <n v="1.3088404525777726"/>
    <n v="2.7619044247712637E-2"/>
    <n v="2.7619044247712637E-2"/>
    <n v="3.1136133420836543"/>
    <n v="2.7619044247712637E-2"/>
    <n v="1"/>
    <n v="2.7619044247712637E-2"/>
    <n v="1.8052714882370096"/>
    <n v="0"/>
    <n v="0"/>
  </r>
  <r>
    <x v="3"/>
    <x v="2"/>
    <x v="0"/>
    <n v="15"/>
    <n v="4"/>
    <x v="0"/>
    <x v="2"/>
    <n v="17.891746838014679"/>
    <n v="74.601466655731201"/>
    <n v="13"/>
    <n v="17.137096185481159"/>
    <n v="1"/>
    <n v="17.848958333333211"/>
    <n v="14.17655348777771"/>
    <n v="9"/>
    <n v="4"/>
    <n v="16.657236665008799"/>
    <n v="17.848958333333211"/>
    <n v="4.2178701686640823"/>
    <n v="0.23915219161582962"/>
    <n v="0.23915219161582962"/>
    <n v="6.8998862111267432"/>
    <n v="0.23915219161582962"/>
    <n v="1"/>
    <n v="0.23915219161582962"/>
    <n v="2.6884455188413683"/>
    <n v="0"/>
    <n v="0"/>
  </r>
  <r>
    <x v="3"/>
    <x v="2"/>
    <x v="0"/>
    <n v="15"/>
    <n v="4"/>
    <x v="0"/>
    <x v="3"/>
    <n v="13.605553453822759"/>
    <n v="75.380351305007935"/>
    <n v="13"/>
    <n v="12.25427321274802"/>
    <n v="1"/>
    <n v="13.47086247086242"/>
    <n v="14.72589206695557"/>
    <n v="9"/>
    <n v="4"/>
    <n v="11.865224950180449"/>
    <n v="13.47086247086242"/>
    <n v="9.9318285409041547"/>
    <n v="0.98997062793131418"/>
    <n v="0.98997062793131418"/>
    <n v="12.791309883489738"/>
    <n v="0.98997062793131418"/>
    <n v="1"/>
    <n v="0.98997062793131418"/>
    <n v="2.8880724111695493"/>
    <n v="0"/>
    <n v="0"/>
  </r>
  <r>
    <x v="3"/>
    <x v="2"/>
    <x v="0"/>
    <n v="15"/>
    <n v="4"/>
    <x v="1"/>
    <x v="0"/>
    <n v="44.332822923364269"/>
    <n v="84.489004850387573"/>
    <n v="10"/>
    <n v="43.864971291560629"/>
    <n v="1"/>
    <n v="44.332822923364148"/>
    <n v="13.39551210403442"/>
    <n v="9"/>
    <n v="4"/>
    <n v="42.976071077071921"/>
    <n v="44.332822923364148"/>
    <n v="1.0553165825068025"/>
    <n v="2.7246689273097727E-13"/>
    <n v="2.7246689273097727E-13"/>
    <n v="3.0603777445837146"/>
    <n v="2.7246689273097727E-13"/>
    <n v="1"/>
    <n v="2.7246689273097727E-13"/>
    <n v="2.0050611620769176"/>
    <n v="0"/>
    <n v="0"/>
  </r>
  <r>
    <x v="3"/>
    <x v="2"/>
    <x v="0"/>
    <n v="15"/>
    <n v="4"/>
    <x v="1"/>
    <x v="1"/>
    <n v="38.773744507358458"/>
    <n v="79.259912252426147"/>
    <n v="10"/>
    <n v="37.491517521690547"/>
    <n v="1"/>
    <n v="38.773744507358472"/>
    <n v="14.738051891326901"/>
    <n v="9"/>
    <n v="4"/>
    <n v="37.014664332311249"/>
    <n v="38.773744507358472"/>
    <n v="3.3069464968093834"/>
    <n v="-3.6650715312020165E-14"/>
    <n v="-3.6650715312020165E-14"/>
    <n v="4.5367817769402494"/>
    <n v="-3.6650715312020165E-14"/>
    <n v="1"/>
    <n v="-3.6650715312020165E-14"/>
    <n v="1.2298352801308656"/>
    <n v="0"/>
    <n v="0"/>
  </r>
  <r>
    <x v="3"/>
    <x v="2"/>
    <x v="0"/>
    <n v="15"/>
    <n v="4"/>
    <x v="1"/>
    <x v="2"/>
    <n v="33.718351242211568"/>
    <n v="88.049206256866455"/>
    <n v="10"/>
    <n v="31.476094214063419"/>
    <n v="1"/>
    <n v="33.718351242211632"/>
    <n v="12.704754114150999"/>
    <n v="8"/>
    <n v="4"/>
    <n v="31.04020120129308"/>
    <n v="33.718351242211632"/>
    <n v="6.6499604682363493"/>
    <n v="-1.8965591098758197E-13"/>
    <n v="-1.8965591098758197E-13"/>
    <n v="7.9427075828243554"/>
    <n v="-1.8965591098758197E-13"/>
    <n v="1"/>
    <n v="-1.8965591098758197E-13"/>
    <n v="1.2927471145880047"/>
    <n v="0"/>
    <n v="0"/>
  </r>
  <r>
    <x v="3"/>
    <x v="2"/>
    <x v="0"/>
    <n v="15"/>
    <n v="4"/>
    <x v="1"/>
    <x v="3"/>
    <n v="29.08589015619869"/>
    <n v="76.250531435012817"/>
    <n v="10"/>
    <n v="25.831064442067689"/>
    <n v="1"/>
    <n v="29.08589015619879"/>
    <n v="13.116457939147949"/>
    <n v="8"/>
    <n v="4"/>
    <n v="25.746261029974971"/>
    <n v="29.08589015619879"/>
    <n v="11.19039402490951"/>
    <n v="-3.420076967636283E-13"/>
    <n v="-3.420076967636283E-13"/>
    <n v="11.481956055974409"/>
    <n v="-3.420076967636283E-13"/>
    <n v="1"/>
    <n v="-3.420076967636283E-13"/>
    <n v="0.29156203106489698"/>
    <n v="0"/>
    <n v="0"/>
  </r>
  <r>
    <x v="3"/>
    <x v="2"/>
    <x v="0"/>
    <n v="15"/>
    <n v="4"/>
    <x v="2"/>
    <x v="0"/>
    <n v="60.154839156271187"/>
    <n v="80.752507209777832"/>
    <n v="6"/>
    <n v="59.752063388105199"/>
    <n v="1"/>
    <n v="60.154839156271393"/>
    <n v="11.907573938369749"/>
    <n v="8"/>
    <n v="4"/>
    <n v="59.72156596722818"/>
    <n v="60.154839156271393"/>
    <n v="0.66956503219907315"/>
    <n v="-3.4254499930609056E-13"/>
    <n v="-3.4254499930609056E-13"/>
    <n v="0.7202632325513213"/>
    <n v="-3.4254499930609056E-13"/>
    <n v="1"/>
    <n v="-3.4254499930609056E-13"/>
    <n v="5.0698200352248014E-2"/>
    <n v="0"/>
    <n v="0"/>
  </r>
  <r>
    <x v="3"/>
    <x v="2"/>
    <x v="0"/>
    <n v="15"/>
    <n v="4"/>
    <x v="2"/>
    <x v="1"/>
    <n v="54.343127463684077"/>
    <n v="77.731394529342651"/>
    <n v="7"/>
    <n v="52.519441645288452"/>
    <n v="1"/>
    <n v="54.338568172672758"/>
    <n v="11.93476891517639"/>
    <n v="8"/>
    <n v="4"/>
    <n v="52.077080331838843"/>
    <n v="54.338568172672758"/>
    <n v="3.355872036651443"/>
    <n v="8.3898207999998139E-3"/>
    <n v="8.3898207999998139E-3"/>
    <n v="4.1698872288120823"/>
    <n v="8.3898207999998139E-3"/>
    <n v="1"/>
    <n v="8.3898207999998139E-3"/>
    <n v="0.81408349230680677"/>
    <n v="0"/>
    <n v="0"/>
  </r>
  <r>
    <x v="3"/>
    <x v="2"/>
    <x v="0"/>
    <n v="15"/>
    <n v="4"/>
    <x v="2"/>
    <x v="2"/>
    <n v="49.074069564896483"/>
    <n v="77.431461334228516"/>
    <n v="7"/>
    <n v="45.709720557858468"/>
    <n v="1"/>
    <n v="49.05846809083684"/>
    <n v="12.028418302536011"/>
    <n v="8"/>
    <n v="4"/>
    <n v="44.844416689727872"/>
    <n v="49.05846809083684"/>
    <n v="6.8556552103121104"/>
    <n v="3.1791685910644948E-2"/>
    <n v="3.1791685910644948E-2"/>
    <n v="8.6189160847466244"/>
    <n v="3.1791685910644948E-2"/>
    <n v="1"/>
    <n v="3.1791685910644948E-2"/>
    <n v="1.7638216230649435"/>
    <n v="0"/>
    <n v="0"/>
  </r>
  <r>
    <x v="3"/>
    <x v="2"/>
    <x v="0"/>
    <n v="15"/>
    <n v="4"/>
    <x v="2"/>
    <x v="3"/>
    <n v="44.263877401400563"/>
    <n v="82.457728624343872"/>
    <n v="7"/>
    <n v="39.326729558408132"/>
    <n v="1"/>
    <n v="44.227160249140773"/>
    <n v="12.26100134849548"/>
    <n v="8"/>
    <n v="4"/>
    <n v="37.889725356712063"/>
    <n v="44.227160249140773"/>
    <n v="11.153898241269331"/>
    <n v="8.295060084055858E-2"/>
    <n v="8.295060084055858E-2"/>
    <n v="14.400347233220048"/>
    <n v="8.295060084055858E-2"/>
    <n v="1"/>
    <n v="8.295060084055858E-2"/>
    <n v="3.2491441765673548"/>
    <n v="0"/>
    <n v="0"/>
  </r>
  <r>
    <x v="3"/>
    <x v="2"/>
    <x v="0"/>
    <n v="15"/>
    <n v="4"/>
    <x v="3"/>
    <x v="0"/>
    <n v="72.82913831145251"/>
    <n v="78.982559680938721"/>
    <n v="7"/>
    <n v="72.830531842799886"/>
    <n v="2"/>
    <n v="72.000000000000028"/>
    <n v="12.69235682487488"/>
    <n v="9"/>
    <n v="4"/>
    <n v="72.487108500397412"/>
    <n v="72.000000000000028"/>
    <n v="-1.9134255597200336E-3"/>
    <n v="1.1384705774036303"/>
    <n v="-1.9134255597200336E-3"/>
    <n v="0.46963319762539879"/>
    <n v="1.1384705774036303"/>
    <n v="0"/>
    <n v="0.46963319762539879"/>
    <n v="0.47697686444788034"/>
    <n v="0"/>
    <n v="0.47153760066414402"/>
  </r>
  <r>
    <x v="3"/>
    <x v="2"/>
    <x v="0"/>
    <n v="15"/>
    <n v="4"/>
    <x v="3"/>
    <x v="1"/>
    <n v="68.02962329528826"/>
    <n v="78.397684097290039"/>
    <n v="17"/>
    <n v="67.447420669585895"/>
    <n v="2"/>
    <n v="67.047619047619165"/>
    <n v="12.71142840385437"/>
    <n v="9"/>
    <n v="4"/>
    <n v="66.105081576043133"/>
    <n v="67.047619047619165"/>
    <n v="0.8558075107593438"/>
    <n v="1.4434950542157559"/>
    <n v="0.8558075107593438"/>
    <n v="2.8289760048964157"/>
    <n v="1.4434950542157559"/>
    <n v="0"/>
    <n v="2.8289760048964157"/>
    <n v="2.0020682503123544"/>
    <n v="0"/>
    <n v="0.59276043175215654"/>
  </r>
  <r>
    <x v="3"/>
    <x v="2"/>
    <x v="0"/>
    <n v="15"/>
    <n v="4"/>
    <x v="3"/>
    <x v="2"/>
    <n v="63.414201174776821"/>
    <n v="79.011672973632813"/>
    <n v="17"/>
    <n v="62.853726174700228"/>
    <n v="2"/>
    <n v="62.545454545454653"/>
    <n v="12.59441113471985"/>
    <n v="9"/>
    <n v="4"/>
    <n v="59.806636723871613"/>
    <n v="62.545454545454653"/>
    <n v="0.88383199613578634"/>
    <n v="1.369955961327656"/>
    <n v="0.88383199613578634"/>
    <n v="5.6888904757506076"/>
    <n v="1.369955961327656"/>
    <n v="1"/>
    <n v="1.369955961327656"/>
    <n v="4.87179999405737"/>
    <n v="0"/>
    <n v="0.49045879696732958"/>
  </r>
  <r>
    <x v="3"/>
    <x v="2"/>
    <x v="0"/>
    <n v="15"/>
    <n v="4"/>
    <x v="3"/>
    <x v="3"/>
    <n v="58.97790660230546"/>
    <n v="77.374008655548096"/>
    <n v="17"/>
    <n v="58.221208904026597"/>
    <n v="2"/>
    <n v="58.434782608695627"/>
    <n v="13.88973808288574"/>
    <n v="9"/>
    <n v="4"/>
    <n v="54.496154582569282"/>
    <n v="58.434782608695627"/>
    <n v="1.2830189165264194"/>
    <n v="0.92089398369490683"/>
    <n v="0.92089398369490683"/>
    <n v="7.5990354319578106"/>
    <n v="0.92089398369490683"/>
    <n v="1"/>
    <n v="0.92089398369490683"/>
    <n v="6.3747209370177274"/>
    <n v="0"/>
    <n v="0"/>
  </r>
  <r>
    <x v="3"/>
    <x v="2"/>
    <x v="1"/>
    <n v="15"/>
    <n v="4"/>
    <x v="0"/>
    <x v="0"/>
    <n v="35.98686799021376"/>
    <n v="124.44120717048651"/>
    <n v="8"/>
    <n v="34.956291432346433"/>
    <n v="1"/>
    <n v="35.986867990213703"/>
    <n v="29.439769268035889"/>
    <n v="8"/>
    <n v="4"/>
    <n v="34.884982632609528"/>
    <n v="35.986867990213703"/>
    <n v="2.8637572965437879"/>
    <n v="1.5795600460775293E-13"/>
    <n v="1.5795600460775293E-13"/>
    <n v="3.0619095774155105"/>
    <n v="1.5795600460775293E-13"/>
    <n v="1"/>
    <n v="1.5795600460775293E-13"/>
    <n v="0.19815228087172293"/>
    <n v="0"/>
    <n v="0"/>
  </r>
  <r>
    <x v="3"/>
    <x v="2"/>
    <x v="1"/>
    <n v="15"/>
    <n v="4"/>
    <x v="0"/>
    <x v="1"/>
    <n v="30.721181201323152"/>
    <n v="123.4443821907043"/>
    <n v="8"/>
    <n v="28.942791518100169"/>
    <n v="1"/>
    <n v="30.721119121317429"/>
    <n v="31.879172801971439"/>
    <n v="9"/>
    <n v="4"/>
    <n v="28.820890371494841"/>
    <n v="30.721119121317429"/>
    <n v="5.7888063338736089"/>
    <n v="2.0207558204189823E-4"/>
    <n v="2.0207558204189823E-4"/>
    <n v="6.1856047050250336"/>
    <n v="2.0207558204189823E-4"/>
    <n v="1"/>
    <n v="2.0207558204189823E-4"/>
    <n v="0.39679917298566364"/>
    <n v="0"/>
    <n v="0"/>
  </r>
  <r>
    <x v="3"/>
    <x v="2"/>
    <x v="1"/>
    <n v="15"/>
    <n v="4"/>
    <x v="0"/>
    <x v="2"/>
    <n v="25.94389303141061"/>
    <n v="120.5159361362457"/>
    <n v="8"/>
    <n v="23.41595491504745"/>
    <n v="1"/>
    <n v="25.94369576072339"/>
    <n v="30.368867158889771"/>
    <n v="9"/>
    <n v="4"/>
    <n v="23.41595491504745"/>
    <n v="25.94369576072339"/>
    <n v="9.7438657849172916"/>
    <n v="7.6037426989603528E-4"/>
    <n v="7.6037426989603528E-4"/>
    <n v="9.7438657849172916"/>
    <n v="7.6037426989603528E-4"/>
    <n v="1"/>
    <n v="7.6037426989603528E-4"/>
    <n v="0"/>
    <n v="0"/>
    <n v="0"/>
  </r>
  <r>
    <x v="3"/>
    <x v="2"/>
    <x v="1"/>
    <n v="15"/>
    <n v="4"/>
    <x v="0"/>
    <x v="3"/>
    <n v="21.567879266121821"/>
    <n v="131.8052959442139"/>
    <n v="8"/>
    <n v="18.360216246333529"/>
    <n v="1"/>
    <n v="21.56701141610775"/>
    <n v="36.702952146530151"/>
    <n v="9"/>
    <n v="4"/>
    <n v="18.353087665486409"/>
    <n v="21.56701141610775"/>
    <n v="14.872408085234385"/>
    <n v="4.0238078271991901E-3"/>
    <n v="4.0238078271991901E-3"/>
    <n v="14.90545992477392"/>
    <n v="4.0238078271991901E-3"/>
    <n v="1"/>
    <n v="4.0238078271991901E-3"/>
    <n v="3.3053169535559368E-2"/>
    <n v="0"/>
    <n v="0"/>
  </r>
  <r>
    <x v="3"/>
    <x v="2"/>
    <x v="1"/>
    <n v="15"/>
    <n v="4"/>
    <x v="1"/>
    <x v="0"/>
    <n v="51.044483598412008"/>
    <n v="131.88957548141479"/>
    <n v="7"/>
    <n v="50.965247891505591"/>
    <n v="2"/>
    <n v="50.926203003312303"/>
    <n v="32.910980463027947"/>
    <n v="8"/>
    <n v="4"/>
    <n v="50.936374640092538"/>
    <n v="50.926203003312303"/>
    <n v="0.15522873642879151"/>
    <n v="0.23172062240900937"/>
    <n v="0.15522873642879151"/>
    <n v="0.21179361744553513"/>
    <n v="0.23172062240900937"/>
    <n v="1"/>
    <n v="0.23172062240900937"/>
    <n v="5.6696257938521392E-2"/>
    <n v="0"/>
    <n v="5.6652822477226271E-2"/>
  </r>
  <r>
    <x v="3"/>
    <x v="2"/>
    <x v="1"/>
    <n v="15"/>
    <n v="4"/>
    <x v="1"/>
    <x v="1"/>
    <n v="45.807850917704613"/>
    <n v="128.58646464347839"/>
    <n v="9"/>
    <n v="44.247287858225192"/>
    <n v="2"/>
    <n v="45.774372143676672"/>
    <n v="30.291303634643551"/>
    <n v="9"/>
    <n v="4"/>
    <n v="44.008410520739233"/>
    <n v="45.774372143676672"/>
    <n v="3.4067589468081056"/>
    <n v="7.3085231804667611E-2"/>
    <n v="7.3085231804667611E-2"/>
    <n v="3.9282357956458971"/>
    <n v="7.3085231804667611E-2"/>
    <n v="1"/>
    <n v="7.3085231804667611E-2"/>
    <n v="0.52185825014960563"/>
    <n v="0"/>
    <n v="0"/>
  </r>
  <r>
    <x v="3"/>
    <x v="2"/>
    <x v="1"/>
    <n v="15"/>
    <n v="4"/>
    <x v="1"/>
    <x v="2"/>
    <n v="41.158351880504227"/>
    <n v="141.6037366390228"/>
    <n v="10"/>
    <n v="37.787075877373972"/>
    <n v="2"/>
    <n v="41.069429429670983"/>
    <n v="39.363408327102661"/>
    <n v="9"/>
    <n v="4"/>
    <n v="37.779367261842232"/>
    <n v="41.069429429670983"/>
    <n v="8.1909888251068477"/>
    <n v="0.21604959083739508"/>
    <n v="0.21604959083739508"/>
    <n v="8.20971798985601"/>
    <n v="0.21604959083739508"/>
    <n v="1"/>
    <n v="0.21604959083739508"/>
    <n v="1.8769716645177285E-2"/>
    <n v="0"/>
    <n v="0"/>
  </r>
  <r>
    <x v="3"/>
    <x v="2"/>
    <x v="1"/>
    <n v="15"/>
    <n v="4"/>
    <x v="1"/>
    <x v="3"/>
    <n v="36.925591312315483"/>
    <n v="144.65025949478149"/>
    <n v="10"/>
    <n v="31.909521369528282"/>
    <n v="2"/>
    <n v="36.742799303015623"/>
    <n v="30.607353687286381"/>
    <n v="8"/>
    <n v="4"/>
    <n v="31.702223757640841"/>
    <n v="36.742799303015623"/>
    <n v="13.584264366578292"/>
    <n v="0.49502798141757731"/>
    <n v="0.49502798141757731"/>
    <n v="14.14565716902287"/>
    <n v="0.49502798141757731"/>
    <n v="1"/>
    <n v="0.49502798141757731"/>
    <n v="0.56418567942488551"/>
    <n v="0"/>
    <n v="0"/>
  </r>
  <r>
    <x v="3"/>
    <x v="2"/>
    <x v="1"/>
    <n v="15"/>
    <n v="4"/>
    <x v="2"/>
    <x v="0"/>
    <n v="65.822724482567338"/>
    <n v="139.9739203453064"/>
    <n v="6"/>
    <n v="65.808664217956405"/>
    <n v="2"/>
    <n v="65.812357071562218"/>
    <n v="34.856711387634277"/>
    <n v="9"/>
    <n v="4"/>
    <n v="65.808664217956405"/>
    <n v="65.812357071562218"/>
    <n v="2.1360806197951686E-2"/>
    <n v="1.5750504231811169E-2"/>
    <n v="1.5750504231811169E-2"/>
    <n v="2.1360806197951686E-2"/>
    <n v="1.5750504231811169E-2"/>
    <n v="0"/>
    <n v="2.1360806197951686E-2"/>
    <n v="0"/>
    <n v="0"/>
    <n v="0"/>
  </r>
  <r>
    <x v="3"/>
    <x v="2"/>
    <x v="1"/>
    <n v="15"/>
    <n v="4"/>
    <x v="2"/>
    <x v="1"/>
    <n v="60.756863532328602"/>
    <n v="144.44663286209109"/>
    <n v="7"/>
    <n v="58.47422492976515"/>
    <n v="2"/>
    <n v="60.715856661198387"/>
    <n v="37.121602058410637"/>
    <n v="8"/>
    <n v="4"/>
    <n v="57.740539595384178"/>
    <n v="60.715856661198387"/>
    <n v="3.757005332161139"/>
    <n v="6.7493397035537944E-2"/>
    <n v="6.7493397035537944E-2"/>
    <n v="4.9645813848495397"/>
    <n v="6.7493397035537944E-2"/>
    <n v="1"/>
    <n v="6.7493397035537944E-2"/>
    <n v="1.2083916372538768"/>
    <n v="0"/>
    <n v="0"/>
  </r>
  <r>
    <x v="3"/>
    <x v="2"/>
    <x v="1"/>
    <n v="15"/>
    <n v="4"/>
    <x v="2"/>
    <x v="2"/>
    <n v="56.104495596126696"/>
    <n v="148.045535326004"/>
    <n v="7"/>
    <n v="51.654224692568711"/>
    <n v="2"/>
    <n v="56.045070628824703"/>
    <n v="27.740686178207401"/>
    <n v="8"/>
    <n v="4"/>
    <n v="50.3244464043877"/>
    <n v="56.045070628824703"/>
    <n v="7.932111065740016"/>
    <n v="0.10591837012450681"/>
    <n v="0.10591837012450681"/>
    <n v="10.302292410482048"/>
    <n v="0.10591837012450681"/>
    <n v="1"/>
    <n v="0.10591837012450681"/>
    <n v="2.3726944640463858"/>
    <n v="0"/>
    <n v="0"/>
  </r>
  <r>
    <x v="3"/>
    <x v="2"/>
    <x v="1"/>
    <n v="15"/>
    <n v="4"/>
    <x v="2"/>
    <x v="3"/>
    <n v="51.806142951656312"/>
    <n v="130.7014818191528"/>
    <n v="19"/>
    <n v="47.342156999032262"/>
    <n v="2"/>
    <n v="51.737312637456043"/>
    <n v="26.202269077301029"/>
    <n v="8"/>
    <n v="4"/>
    <n v="45.952688993415848"/>
    <n v="51.737312637456043"/>
    <n v="8.6167116451608567"/>
    <n v="0.13286129844582248"/>
    <n v="0.13286129844582248"/>
    <n v="11.298764248291373"/>
    <n v="0.13286129844582248"/>
    <n v="1"/>
    <n v="0.13286129844582248"/>
    <n v="2.6856207537352601"/>
    <n v="0"/>
    <n v="0"/>
  </r>
  <r>
    <x v="3"/>
    <x v="2"/>
    <x v="1"/>
    <n v="15"/>
    <n v="4"/>
    <x v="3"/>
    <x v="0"/>
    <n v="76.880942368104712"/>
    <n v="133.25467801094061"/>
    <n v="7"/>
    <n v="76.880925914969012"/>
    <n v="3"/>
    <n v="76.399999999999864"/>
    <n v="28.22294807434082"/>
    <n v="9"/>
    <n v="4"/>
    <n v="76.880925914969012"/>
    <n v="76.399999999999864"/>
    <n v="2.1400798680786602E-5"/>
    <n v="0.6255677327706316"/>
    <n v="2.1400798680786602E-5"/>
    <n v="2.1400798680786602E-5"/>
    <n v="0.6255677327706316"/>
    <n v="0"/>
    <n v="2.1400798680786602E-5"/>
    <n v="0"/>
    <n v="0"/>
    <n v="0"/>
  </r>
  <r>
    <x v="3"/>
    <x v="2"/>
    <x v="1"/>
    <n v="15"/>
    <n v="4"/>
    <x v="3"/>
    <x v="1"/>
    <n v="73.191052040942125"/>
    <n v="134.499870300293"/>
    <n v="17"/>
    <n v="72.874043121340065"/>
    <n v="3"/>
    <n v="71.657142857142773"/>
    <n v="33.189034700393677"/>
    <n v="9"/>
    <n v="4"/>
    <n v="72.218254458155499"/>
    <n v="71.657142857142773"/>
    <n v="0.43312523971472516"/>
    <n v="2.0957605349644424"/>
    <n v="0.43312523971472516"/>
    <n v="1.3291209180084687"/>
    <n v="2.0957605349644424"/>
    <n v="0"/>
    <n v="1.3291209180084687"/>
    <n v="0.91517556664512922"/>
    <n v="0"/>
    <n v="0.89989334349493277"/>
  </r>
  <r>
    <x v="3"/>
    <x v="2"/>
    <x v="1"/>
    <n v="15"/>
    <n v="4"/>
    <x v="3"/>
    <x v="2"/>
    <n v="69.539614653010091"/>
    <n v="142.15175580978391"/>
    <n v="17"/>
    <n v="69.342844121905173"/>
    <n v="3"/>
    <n v="67.345454545454444"/>
    <n v="31.215246677398682"/>
    <n v="9"/>
    <n v="4"/>
    <n v="68.105695135445146"/>
    <n v="67.345454545454444"/>
    <n v="0.28296177953640683"/>
    <n v="3.155266416853332"/>
    <n v="0.28296177953640683"/>
    <n v="2.0620182103682052"/>
    <n v="3.155266416853332"/>
    <n v="0"/>
    <n v="2.0620182103682052"/>
    <n v="1.8370192833504759"/>
    <n v="0"/>
    <n v="1.7841047654248388"/>
  </r>
  <r>
    <x v="3"/>
    <x v="2"/>
    <x v="1"/>
    <n v="15"/>
    <n v="4"/>
    <x v="3"/>
    <x v="3"/>
    <n v="65.948821707181025"/>
    <n v="137.48227882385251"/>
    <n v="17"/>
    <n v="65.804983356220589"/>
    <n v="3"/>
    <n v="63.408695652173861"/>
    <n v="27.861367464065552"/>
    <n v="9"/>
    <n v="4"/>
    <n v="64.612810176538588"/>
    <n v="63.408695652173861"/>
    <n v="0.21810602105840829"/>
    <n v="3.8516625305082215"/>
    <n v="0.21810602105840829"/>
    <n v="2.0258307822002561"/>
    <n v="3.8516625305082215"/>
    <n v="0"/>
    <n v="2.0258307822002561"/>
    <n v="1.880141465488621"/>
    <n v="0"/>
    <n v="1.8116761358762723"/>
  </r>
  <r>
    <x v="3"/>
    <x v="2"/>
    <x v="2"/>
    <n v="15"/>
    <n v="4"/>
    <x v="0"/>
    <x v="0"/>
    <n v="41.383977761890449"/>
    <n v="192.61875629425049"/>
    <n v="6"/>
    <n v="40.873569402742383"/>
    <n v="2"/>
    <n v="41.383977761890222"/>
    <n v="85.231633186340332"/>
    <n v="9"/>
    <n v="5"/>
    <n v="40.873569402742383"/>
    <n v="41.383977761890222"/>
    <n v="1.2333477513562972"/>
    <n v="5.4942440949360663E-13"/>
    <n v="5.4942440949360663E-13"/>
    <n v="1.2333477513562972"/>
    <n v="5.4942440949360663E-13"/>
    <n v="1"/>
    <n v="5.4942440949360663E-13"/>
    <n v="0"/>
    <n v="0"/>
    <n v="0"/>
  </r>
  <r>
    <x v="3"/>
    <x v="2"/>
    <x v="2"/>
    <n v="15"/>
    <n v="4"/>
    <x v="0"/>
    <x v="1"/>
    <n v="36.51703607862563"/>
    <n v="186.19768905639651"/>
    <n v="6"/>
    <n v="34.188590036120353"/>
    <n v="2"/>
    <n v="36.51620863687986"/>
    <n v="94.872706413269043"/>
    <n v="8"/>
    <n v="5"/>
    <n v="34.136848726903573"/>
    <n v="36.51620863687986"/>
    <n v="6.3763281266635357"/>
    <n v="2.265906093770293E-3"/>
    <n v="2.265906093770293E-3"/>
    <n v="6.5180190051493323"/>
    <n v="2.265906093770293E-3"/>
    <n v="1"/>
    <n v="2.265906093770293E-3"/>
    <n v="0.14169408914079709"/>
    <n v="0"/>
    <n v="0"/>
  </r>
  <r>
    <x v="3"/>
    <x v="2"/>
    <x v="2"/>
    <n v="15"/>
    <n v="4"/>
    <x v="0"/>
    <x v="2"/>
    <n v="32.075453999464649"/>
    <n v="184.2503924369812"/>
    <n v="13"/>
    <n v="28.71366593684623"/>
    <n v="2"/>
    <n v="32.074059366329493"/>
    <n v="79.61210823059082"/>
    <n v="9"/>
    <n v="5"/>
    <n v="28.138639258660099"/>
    <n v="32.074059366329493"/>
    <n v="10.480874448961904"/>
    <n v="4.3479762910899871E-3"/>
    <n v="4.3479762910899871E-3"/>
    <n v="12.273605670149694"/>
    <n v="4.3479762910899871E-3"/>
    <n v="1"/>
    <n v="4.3479762910899871E-3"/>
    <n v="1.7928091721055381"/>
    <n v="0"/>
    <n v="0"/>
  </r>
  <r>
    <x v="3"/>
    <x v="2"/>
    <x v="2"/>
    <n v="15"/>
    <n v="4"/>
    <x v="0"/>
    <x v="3"/>
    <n v="28.00565488206756"/>
    <n v="196.62490129470831"/>
    <n v="13"/>
    <n v="24.21330208358988"/>
    <n v="2"/>
    <n v="27.984438013975669"/>
    <n v="82.10032320022583"/>
    <n v="9"/>
    <n v="5"/>
    <n v="23.491589446611219"/>
    <n v="27.984438013975669"/>
    <n v="13.541382318847257"/>
    <n v="7.5759228560215511E-2"/>
    <n v="7.5759228560215511E-2"/>
    <n v="16.118406994820052"/>
    <n v="7.5759228560215511E-2"/>
    <n v="1"/>
    <n v="7.5759228560215511E-2"/>
    <n v="2.5789784901816946"/>
    <n v="0"/>
    <n v="0"/>
  </r>
  <r>
    <x v="3"/>
    <x v="2"/>
    <x v="2"/>
    <n v="15"/>
    <n v="4"/>
    <x v="1"/>
    <x v="0"/>
    <n v="55.725341861385758"/>
    <n v="202.28888392448431"/>
    <n v="5"/>
    <n v="55.71061081023322"/>
    <n v="3"/>
    <n v="55.300369727793672"/>
    <n v="88.589453935623169"/>
    <n v="9"/>
    <n v="5"/>
    <n v="55.617854601972269"/>
    <n v="55.300369727793672"/>
    <n v="2.6435102343885852E-2"/>
    <n v="0.7626191592492767"/>
    <n v="2.6435102343885852E-2"/>
    <n v="0.19288757291226394"/>
    <n v="0.7626191592492767"/>
    <n v="0"/>
    <n v="0.19288757291226394"/>
    <n v="0.16773162406965325"/>
    <n v="0"/>
    <n v="0.16649648408434478"/>
  </r>
  <r>
    <x v="3"/>
    <x v="2"/>
    <x v="2"/>
    <n v="15"/>
    <n v="4"/>
    <x v="1"/>
    <x v="1"/>
    <n v="51.18253306307934"/>
    <n v="216.42084527015689"/>
    <n v="9"/>
    <n v="50.033983162336703"/>
    <n v="3"/>
    <n v="50.422612663747962"/>
    <n v="79.909306287765503"/>
    <n v="9"/>
    <n v="5"/>
    <n v="49.500279080658458"/>
    <n v="50.422612663747962"/>
    <n v="2.2440270772201125"/>
    <n v="1.484726045885268"/>
    <n v="1.484726045885268"/>
    <n v="3.2867735958820301"/>
    <n v="1.484726045885268"/>
    <n v="1"/>
    <n v="1.484726045885268"/>
    <n v="1.0584617763409923"/>
    <n v="0"/>
    <n v="0"/>
  </r>
  <r>
    <x v="3"/>
    <x v="2"/>
    <x v="2"/>
    <n v="15"/>
    <n v="4"/>
    <x v="1"/>
    <x v="2"/>
    <n v="46.863649723122847"/>
    <n v="198.1011655330658"/>
    <n v="9"/>
    <n v="44.452879585705197"/>
    <n v="3"/>
    <n v="45.953413849838753"/>
    <n v="83.390143394470215"/>
    <n v="9"/>
    <n v="5"/>
    <n v="44.452879585705197"/>
    <n v="43.988016288371391"/>
    <n v="5.1442219111418446"/>
    <n v="1.9423068383745141"/>
    <n v="1.9423068383745141"/>
    <n v="5.1442219111418446"/>
    <n v="6.1361704684571317"/>
    <n v="1"/>
    <n v="6.1361704684571317"/>
    <n v="0"/>
    <n v="4.2769348277141308"/>
    <n v="3.2653379551665696"/>
  </r>
  <r>
    <x v="3"/>
    <x v="2"/>
    <x v="2"/>
    <n v="15"/>
    <n v="4"/>
    <x v="1"/>
    <x v="3"/>
    <n v="42.743376887152323"/>
    <n v="195.29153251647949"/>
    <n v="10"/>
    <n v="38.982987461694179"/>
    <n v="3"/>
    <n v="41.832426383072402"/>
    <n v="73.501484632492065"/>
    <n v="8"/>
    <n v="5"/>
    <n v="38.428412459676707"/>
    <n v="40.280037063227432"/>
    <n v="8.7975955558823191"/>
    <n v="2.131208553046569"/>
    <n v="2.131208553046569"/>
    <n v="10.095048032511897"/>
    <n v="5.7630912747684979"/>
    <n v="1"/>
    <n v="5.7630912747684979"/>
    <n v="1.3257060370800831"/>
    <n v="3.7109712585860142"/>
    <n v="3.7109712585860142"/>
  </r>
  <r>
    <x v="3"/>
    <x v="2"/>
    <x v="2"/>
    <n v="15"/>
    <n v="4"/>
    <x v="2"/>
    <x v="0"/>
    <n v="68.286224130488051"/>
    <n v="200.5253343582153"/>
    <n v="6"/>
    <n v="68.286219287021993"/>
    <n v="3"/>
    <n v="68.219971638267978"/>
    <n v="87.646973609924316"/>
    <n v="9"/>
    <n v="5"/>
    <n v="68.286219287021993"/>
    <n v="68.219971638267978"/>
    <n v="7.0928889686312692E-6"/>
    <n v="9.7021753748561826E-2"/>
    <n v="7.0928889686312692E-6"/>
    <n v="7.0928889686312692E-6"/>
    <n v="9.7021753748561826E-2"/>
    <n v="0"/>
    <n v="7.0928889686312692E-6"/>
    <n v="0"/>
    <n v="0"/>
    <n v="0"/>
  </r>
  <r>
    <x v="3"/>
    <x v="2"/>
    <x v="2"/>
    <n v="15"/>
    <n v="4"/>
    <x v="2"/>
    <x v="1"/>
    <n v="64.272334962900217"/>
    <n v="198.67579936981201"/>
    <n v="6"/>
    <n v="63.374251117565649"/>
    <n v="3"/>
    <n v="63.767325976970817"/>
    <n v="71.176982879638672"/>
    <n v="8"/>
    <n v="5"/>
    <n v="63.284608849139858"/>
    <n v="63.767325976970817"/>
    <n v="1.3973101270600599"/>
    <n v="0.78573306263247744"/>
    <n v="0.78573306263247744"/>
    <n v="1.5367826831412033"/>
    <n v="0.78573306263247744"/>
    <n v="0"/>
    <n v="1.5367826831412033"/>
    <n v="0.14057711696765382"/>
    <n v="0"/>
    <n v="0"/>
  </r>
  <r>
    <x v="3"/>
    <x v="2"/>
    <x v="2"/>
    <n v="15"/>
    <n v="4"/>
    <x v="2"/>
    <x v="2"/>
    <n v="60.287130595725962"/>
    <n v="190.05537438392639"/>
    <n v="7"/>
    <n v="58.367800503310292"/>
    <n v="3"/>
    <n v="59.637130620174503"/>
    <n v="71.628979682922363"/>
    <n v="8"/>
    <n v="5"/>
    <n v="56.746496194335023"/>
    <n v="59.637130620174503"/>
    <n v="3.1836481077302103"/>
    <n v="1.0781736817269272"/>
    <n v="1.0781736817269272"/>
    <n v="5.8729522642796859"/>
    <n v="1.0781736817269272"/>
    <n v="0"/>
    <n v="5.8729522642796859"/>
    <n v="2.7186155539596024"/>
    <n v="0"/>
    <n v="0"/>
  </r>
  <r>
    <x v="3"/>
    <x v="2"/>
    <x v="2"/>
    <n v="15"/>
    <n v="4"/>
    <x v="2"/>
    <x v="3"/>
    <n v="56.369771606819633"/>
    <n v="190.58237600326541"/>
    <n v="8"/>
    <n v="53.08819550411193"/>
    <n v="3"/>
    <n v="55.790189956830773"/>
    <n v="73.307472944259644"/>
    <n v="8"/>
    <n v="5"/>
    <n v="52.338548986698143"/>
    <n v="55.790189956830773"/>
    <n v="5.8215174714504201"/>
    <n v="1.0281781058675465"/>
    <n v="1.0281781058675465"/>
    <n v="7.1513907280649534"/>
    <n v="1.0281781058675465"/>
    <n v="1"/>
    <n v="1.0281781058675465"/>
    <n v="1.3436887703624003"/>
    <n v="0"/>
    <n v="0"/>
  </r>
  <r>
    <x v="3"/>
    <x v="2"/>
    <x v="2"/>
    <n v="15"/>
    <n v="4"/>
    <x v="3"/>
    <x v="0"/>
    <n v="79.536799491073452"/>
    <n v="197.55468821525571"/>
    <n v="7"/>
    <n v="79.53679948129917"/>
    <n v="4"/>
    <n v="79.333333333333428"/>
    <n v="74.051772356033325"/>
    <n v="9"/>
    <n v="5"/>
    <n v="79.53679948129917"/>
    <n v="79.333333333333428"/>
    <n v="1.2289006823353237E-8"/>
    <n v="0.25581386105793663"/>
    <n v="1.2289006823353237E-8"/>
    <n v="1.2289006823353237E-8"/>
    <n v="0.25581386105793663"/>
    <n v="0"/>
    <n v="1.2289006823353237E-8"/>
    <n v="0"/>
    <n v="0"/>
    <n v="0"/>
  </r>
  <r>
    <x v="3"/>
    <x v="2"/>
    <x v="2"/>
    <n v="15"/>
    <n v="4"/>
    <x v="3"/>
    <x v="1"/>
    <n v="76.689034169975827"/>
    <n v="193.92945337295529"/>
    <n v="8"/>
    <n v="76.578207150262131"/>
    <n v="4"/>
    <n v="74.730158730158962"/>
    <n v="67.547732830047607"/>
    <n v="8"/>
    <n v="5"/>
    <n v="76.578207150262131"/>
    <n v="74.730158730158962"/>
    <n v="0.14451482003027413"/>
    <n v="2.5543097015345841"/>
    <n v="0.14451482003027413"/>
    <n v="0.14451482003027413"/>
    <n v="2.5543097015345841"/>
    <n v="0"/>
    <n v="0.14451482003027413"/>
    <n v="0"/>
    <n v="0"/>
    <n v="0"/>
  </r>
  <r>
    <x v="3"/>
    <x v="2"/>
    <x v="2"/>
    <n v="15"/>
    <n v="4"/>
    <x v="3"/>
    <x v="2"/>
    <n v="73.659144977258137"/>
    <n v="192.31673049926761"/>
    <n v="11"/>
    <n v="73.486555727700946"/>
    <n v="4"/>
    <n v="70.54545454545476"/>
    <n v="72.031169891357422"/>
    <n v="9"/>
    <n v="5"/>
    <n v="73.430403176481107"/>
    <n v="70.54545454545476"/>
    <n v="0.23430797304323481"/>
    <n v="4.2271607045733592"/>
    <n v="0.23430797304323481"/>
    <n v="0.3105409394144511"/>
    <n v="4.2271607045733592"/>
    <n v="0"/>
    <n v="0.3105409394144511"/>
    <n v="7.9597688584822565E-2"/>
    <n v="0"/>
    <n v="7.6412005793151896E-2"/>
  </r>
  <r>
    <x v="3"/>
    <x v="2"/>
    <x v="2"/>
    <n v="15"/>
    <n v="4"/>
    <x v="3"/>
    <x v="3"/>
    <n v="70.570769796997013"/>
    <n v="192.59321331977841"/>
    <n v="17"/>
    <n v="70.533139061421451"/>
    <n v="4"/>
    <n v="66.724637681159351"/>
    <n v="72.651450634002686"/>
    <n v="9"/>
    <n v="5"/>
    <n v="70.148929024285067"/>
    <n v="61.939220743438483"/>
    <n v="5.3323402428242607E-2"/>
    <n v="5.4500356548488806"/>
    <n v="5.3323402428242607E-2"/>
    <n v="0.59775566275585112"/>
    <n v="12.231054129617595"/>
    <n v="0"/>
    <n v="0.59775566275585112"/>
    <n v="0.57581434757624961"/>
    <n v="7.1718889813801088"/>
    <n v="0.54472272501838825"/>
  </r>
  <r>
    <x v="3"/>
    <x v="2"/>
    <x v="3"/>
    <n v="15"/>
    <n v="4"/>
    <x v="0"/>
    <x v="0"/>
    <n v="45.064370483228927"/>
    <n v="286.60541176795959"/>
    <n v="5"/>
    <n v="44.970688433010068"/>
    <n v="3"/>
    <n v="45.020701985415883"/>
    <n v="190.10115647315979"/>
    <n v="9"/>
    <n v="4"/>
    <n v="44.970688433010068"/>
    <n v="45.020701985415883"/>
    <n v="0.20788496369592938"/>
    <n v="9.6902491579896735E-2"/>
    <n v="9.6902491579896735E-2"/>
    <n v="0.20788496369592938"/>
    <n v="9.6902491579896735E-2"/>
    <n v="0"/>
    <n v="0.20788496369592938"/>
    <n v="0"/>
    <n v="0"/>
    <n v="0"/>
  </r>
  <r>
    <x v="3"/>
    <x v="2"/>
    <x v="3"/>
    <n v="15"/>
    <n v="4"/>
    <x v="0"/>
    <x v="1"/>
    <n v="40.543409061026651"/>
    <n v="286.13698434829712"/>
    <n v="6"/>
    <n v="38.604360064571758"/>
    <n v="3"/>
    <n v="40.479501701605287"/>
    <n v="171.47795104980469"/>
    <n v="9"/>
    <n v="4"/>
    <n v="38.424892859989143"/>
    <n v="40.479501701605287"/>
    <n v="4.7826491194566367"/>
    <n v="0.15762700005115426"/>
    <n v="0.15762700005115426"/>
    <n v="5.2253035699308867"/>
    <n v="0.15762700005115426"/>
    <n v="1"/>
    <n v="0.15762700005115426"/>
    <n v="0.44335329497274317"/>
    <n v="0"/>
    <n v="0"/>
  </r>
  <r>
    <x v="3"/>
    <x v="2"/>
    <x v="3"/>
    <n v="15"/>
    <n v="4"/>
    <x v="0"/>
    <x v="2"/>
    <n v="36.398206247897683"/>
    <n v="280.85459518432617"/>
    <n v="8"/>
    <n v="32.954496637709163"/>
    <n v="3"/>
    <n v="36.308476369794953"/>
    <n v="160.0768532752991"/>
    <n v="9"/>
    <n v="4"/>
    <n v="32.918944231933892"/>
    <n v="36.308476369794953"/>
    <n v="9.461206925238038"/>
    <n v="0.24652280250187592"/>
    <n v="0.24652280250187592"/>
    <n v="9.5588831830545189"/>
    <n v="0.24652280250187592"/>
    <n v="1"/>
    <n v="0.24652280250187592"/>
    <n v="9.7917647144363157E-2"/>
    <n v="0"/>
    <n v="0"/>
  </r>
  <r>
    <x v="3"/>
    <x v="2"/>
    <x v="3"/>
    <n v="15"/>
    <n v="4"/>
    <x v="0"/>
    <x v="3"/>
    <n v="32.604721527013098"/>
    <n v="279.51807379722601"/>
    <n v="13"/>
    <n v="29.123794245311409"/>
    <n v="3"/>
    <n v="32.448124704469102"/>
    <n v="160.5525732040405"/>
    <n v="9"/>
    <n v="4"/>
    <n v="28.57631719271463"/>
    <n v="32.448124704469102"/>
    <n v="10.67614479951234"/>
    <n v="0.4802887901197227"/>
    <n v="0.4802887901197227"/>
    <n v="12.355279068894744"/>
    <n v="0.4802887901197227"/>
    <n v="1"/>
    <n v="0.4802887901197227"/>
    <n v="1.6872378838009543"/>
    <n v="0"/>
    <n v="0"/>
  </r>
  <r>
    <x v="3"/>
    <x v="2"/>
    <x v="3"/>
    <n v="15"/>
    <n v="4"/>
    <x v="1"/>
    <x v="0"/>
    <n v="58.671622506374902"/>
    <n v="289.37781357765198"/>
    <n v="5"/>
    <n v="58.670966529117571"/>
    <n v="4"/>
    <n v="58.386683641536237"/>
    <n v="160.61821246147159"/>
    <n v="9"/>
    <n v="4"/>
    <n v="58.670966529117571"/>
    <n v="58.386683641536237"/>
    <n v="1.1180486056267766E-3"/>
    <n v="0.48565022180476652"/>
    <n v="1.1180486056267766E-3"/>
    <n v="1.1180486056267766E-3"/>
    <n v="0.48565022180476652"/>
    <n v="0"/>
    <n v="1.1180486056267766E-3"/>
    <n v="0"/>
    <n v="0"/>
    <n v="0"/>
  </r>
  <r>
    <x v="3"/>
    <x v="2"/>
    <x v="3"/>
    <n v="15"/>
    <n v="4"/>
    <x v="1"/>
    <x v="1"/>
    <n v="54.819952687147577"/>
    <n v="285.66814112663269"/>
    <n v="9"/>
    <n v="54.367611816458329"/>
    <n v="4"/>
    <n v="53.709273417355092"/>
    <n v="161.09926414489749"/>
    <n v="9"/>
    <n v="4"/>
    <n v="54.059744245268007"/>
    <n v="50.222777903931167"/>
    <n v="0.82513911179514488"/>
    <n v="2.0260493038566247"/>
    <n v="0.82513911179514488"/>
    <n v="1.3867367712227141"/>
    <n v="8.3859517527351084"/>
    <n v="0"/>
    <n v="1.3867367712227141"/>
    <n v="0.57321120097454203"/>
    <n v="6.4914218562065544"/>
    <n v="0.5662701761292428"/>
  </r>
  <r>
    <x v="3"/>
    <x v="2"/>
    <x v="3"/>
    <n v="15"/>
    <n v="4"/>
    <x v="1"/>
    <x v="2"/>
    <n v="51.052608731419667"/>
    <n v="286.12168669700623"/>
    <n v="9"/>
    <n v="49.862508980863133"/>
    <n v="4"/>
    <n v="49.412215642569343"/>
    <n v="156.84663677215579"/>
    <n v="9"/>
    <n v="4"/>
    <n v="49.563970077533952"/>
    <n v="47.094707211385497"/>
    <n v="2.3311242659850655"/>
    <n v="3.2131425398458933"/>
    <n v="2.3311242659850655"/>
    <n v="2.9158914517321262"/>
    <n v="7.7525940757623442"/>
    <n v="1"/>
    <n v="7.7525940757623442"/>
    <n v="0.60418036197507685"/>
    <n v="4.6901528317367713"/>
    <n v="0.59872419064142568"/>
  </r>
  <r>
    <x v="3"/>
    <x v="2"/>
    <x v="3"/>
    <n v="15"/>
    <n v="4"/>
    <x v="1"/>
    <x v="3"/>
    <n v="47.405554038110651"/>
    <n v="286.03576588630682"/>
    <n v="9"/>
    <n v="44.789544148622568"/>
    <n v="4"/>
    <n v="45.441237311763729"/>
    <n v="158.2025394439697"/>
    <n v="9"/>
    <n v="4"/>
    <n v="44.694345160359347"/>
    <n v="44.005840920071627"/>
    <n v="5.5183615982739065"/>
    <n v="4.1436425883088575"/>
    <n v="4.1436425883088575"/>
    <n v="5.7191798150311399"/>
    <n v="7.1715502265956008"/>
    <n v="1"/>
    <n v="7.1715502265956008"/>
    <n v="0.209499111148929"/>
    <n v="3.1587968915637545"/>
    <n v="1.643643957756026"/>
  </r>
  <r>
    <x v="3"/>
    <x v="2"/>
    <x v="3"/>
    <n v="15"/>
    <n v="4"/>
    <x v="2"/>
    <x v="0"/>
    <n v="69.351740736285322"/>
    <n v="289.88023376464838"/>
    <n v="6"/>
    <n v="69.351740693399634"/>
    <n v="4"/>
    <n v="69.219382654612517"/>
    <n v="157.68131375312811"/>
    <n v="9"/>
    <n v="4"/>
    <n v="69.351740693399634"/>
    <n v="69.219382654612517"/>
    <n v="6.1837940092764092E-8"/>
    <n v="0.19085041019533444"/>
    <n v="6.1837940092764092E-8"/>
    <n v="6.1837940092764092E-8"/>
    <n v="0.19085041019533444"/>
    <n v="0"/>
    <n v="6.1837940092764092E-8"/>
    <n v="0"/>
    <n v="0"/>
    <n v="0"/>
  </r>
  <r>
    <x v="3"/>
    <x v="2"/>
    <x v="3"/>
    <n v="15"/>
    <n v="4"/>
    <x v="2"/>
    <x v="1"/>
    <n v="66.481207656253588"/>
    <n v="308.70716023445129"/>
    <n v="6"/>
    <n v="66.220096224218494"/>
    <n v="4"/>
    <n v="65.313239872093192"/>
    <n v="180.50745892524719"/>
    <n v="9"/>
    <n v="4"/>
    <n v="65.846674116144825"/>
    <n v="65.313239872093192"/>
    <n v="0.39275976060060636"/>
    <n v="1.7568390005781291"/>
    <n v="0.39275976060060636"/>
    <n v="0.95445549573898969"/>
    <n v="1.7568390005781291"/>
    <n v="0"/>
    <n v="0.95445549573898969"/>
    <n v="0.57174029156257378"/>
    <n v="0"/>
    <n v="0.56391054886008785"/>
  </r>
  <r>
    <x v="3"/>
    <x v="2"/>
    <x v="3"/>
    <n v="15"/>
    <n v="4"/>
    <x v="2"/>
    <x v="2"/>
    <n v="63.504435809938919"/>
    <n v="329.84513711929321"/>
    <n v="7"/>
    <n v="62.571416091441932"/>
    <n v="3"/>
    <n v="61.94008190903201"/>
    <n v="158.71640729904169"/>
    <n v="8"/>
    <n v="4"/>
    <n v="61.628210280678708"/>
    <n v="61.640142698916129"/>
    <n v="1.4692197585841107"/>
    <n v="2.4633773703443813"/>
    <n v="1.4692197585841107"/>
    <n v="2.954479486874785"/>
    <n v="2.9356895896255066"/>
    <n v="0"/>
    <n v="2.954479486874785"/>
    <n v="1.5227713327025607"/>
    <n v="0.48424090003042719"/>
    <n v="1.4883367689247102"/>
  </r>
  <r>
    <x v="3"/>
    <x v="2"/>
    <x v="3"/>
    <n v="15"/>
    <n v="4"/>
    <x v="2"/>
    <x v="3"/>
    <n v="60.470687501130143"/>
    <n v="304.10065054893488"/>
    <n v="7"/>
    <n v="58.585139145978303"/>
    <n v="3"/>
    <n v="59.126820847796637"/>
    <n v="154.30009722709659"/>
    <n v="8"/>
    <n v="4"/>
    <n v="57.644582286753547"/>
    <n v="59.126820847796637"/>
    <n v="3.1181195932601247"/>
    <n v="2.2223439303685621"/>
    <n v="2.2223439303685621"/>
    <n v="4.6735126243169951"/>
    <n v="2.2223439303685621"/>
    <n v="0"/>
    <n v="4.6735126243169951"/>
    <n v="1.5907448527393742"/>
    <n v="0"/>
    <n v="0"/>
  </r>
  <r>
    <x v="3"/>
    <x v="2"/>
    <x v="3"/>
    <n v="15"/>
    <n v="4"/>
    <x v="3"/>
    <x v="0"/>
    <n v="81.512951539972107"/>
    <n v="298.47982025146479"/>
    <n v="7"/>
    <n v="81.51295153997188"/>
    <n v="5"/>
    <n v="81.428571428571217"/>
    <n v="165.8038623332977"/>
    <n v="8"/>
    <n v="5"/>
    <n v="81.51295153997188"/>
    <n v="81.428571428571217"/>
    <n v="2.7894177691717266E-13"/>
    <n v="0.10351742858864783"/>
    <n v="2.7894177691717266E-13"/>
    <n v="2.7894177691717266E-13"/>
    <n v="0.10351742858864783"/>
    <n v="0"/>
    <n v="2.7894177691717266E-13"/>
    <n v="0"/>
    <n v="0"/>
    <n v="0"/>
  </r>
  <r>
    <x v="3"/>
    <x v="2"/>
    <x v="3"/>
    <n v="15"/>
    <n v="4"/>
    <x v="3"/>
    <x v="1"/>
    <n v="79.308057993882883"/>
    <n v="324.91333699226379"/>
    <n v="7"/>
    <n v="79.29176365847546"/>
    <n v="5"/>
    <n v="76.925170068027114"/>
    <n v="186.4624955654144"/>
    <n v="8"/>
    <n v="5"/>
    <n v="79.29176365847546"/>
    <n v="76.925170068027114"/>
    <n v="2.0545624012984629E-2"/>
    <n v="3.0045974975702516"/>
    <n v="2.0545624012984629E-2"/>
    <n v="2.0545624012984629E-2"/>
    <n v="3.0045974975702516"/>
    <n v="0"/>
    <n v="2.0545624012984629E-2"/>
    <n v="0"/>
    <n v="0"/>
    <n v="0"/>
  </r>
  <r>
    <x v="3"/>
    <x v="2"/>
    <x v="3"/>
    <n v="15"/>
    <n v="4"/>
    <x v="3"/>
    <x v="2"/>
    <n v="76.955306802660559"/>
    <n v="324.41722130775452"/>
    <n v="8"/>
    <n v="76.886483033141459"/>
    <n v="5"/>
    <n v="72.831168831169009"/>
    <n v="185.24032998085019"/>
    <n v="9"/>
    <n v="5"/>
    <n v="76.886483033141459"/>
    <n v="66.011076741110358"/>
    <n v="8.9433428802495218E-2"/>
    <n v="5.3591339477954847"/>
    <n v="8.9433428802495218E-2"/>
    <n v="8.9433428802495218E-2"/>
    <n v="14.221540419057661"/>
    <n v="0"/>
    <n v="8.9433428802495218E-2"/>
    <n v="0"/>
    <n v="9.3642491250805069"/>
    <n v="0"/>
  </r>
  <r>
    <x v="3"/>
    <x v="2"/>
    <x v="3"/>
    <n v="15"/>
    <n v="4"/>
    <x v="3"/>
    <x v="3"/>
    <n v="74.465569237442537"/>
    <n v="294.90207958221441"/>
    <n v="9"/>
    <n v="74.274368019377363"/>
    <n v="5"/>
    <n v="69.093167701863536"/>
    <n v="159.6076862812042"/>
    <n v="9"/>
    <n v="5"/>
    <n v="74.274368019377363"/>
    <n v="63.888702723977637"/>
    <n v="0.2567645960719187"/>
    <n v="7.2146115185777262"/>
    <n v="0.2567645960719187"/>
    <n v="0.2567645960719187"/>
    <n v="14.20370061194224"/>
    <n v="0"/>
    <n v="0.2567645960719187"/>
    <n v="0"/>
    <n v="7.5325320158182985"/>
    <n v="0"/>
  </r>
  <r>
    <x v="3"/>
    <x v="3"/>
    <x v="0"/>
    <n v="15"/>
    <n v="4"/>
    <x v="0"/>
    <x v="0"/>
    <n v="33.166666666666693"/>
    <n v="83.167116165161133"/>
    <n v="17"/>
    <n v="32.865021617562313"/>
    <n v="1"/>
    <n v="33.166666666666693"/>
    <n v="14.97738432884216"/>
    <n v="9"/>
    <n v="4"/>
    <n v="31.774808248803069"/>
    <n v="33.166666666666693"/>
    <n v="0.90948256011370732"/>
    <n v="0"/>
    <n v="0"/>
    <n v="4.1965580438099179"/>
    <n v="0"/>
    <n v="1"/>
    <n v="0"/>
    <n v="3.2870754836962099"/>
    <n v="0"/>
    <n v="0"/>
  </r>
  <r>
    <x v="3"/>
    <x v="3"/>
    <x v="0"/>
    <n v="15"/>
    <n v="4"/>
    <x v="0"/>
    <x v="1"/>
    <n v="28.29032258064516"/>
    <n v="81.043486356735229"/>
    <n v="17"/>
    <n v="27.447153605908301"/>
    <n v="1"/>
    <n v="28.290322580645189"/>
    <n v="13.299957990646361"/>
    <n v="8"/>
    <n v="4"/>
    <n v="26.415270780066329"/>
    <n v="28.290322580645189"/>
    <n v="2.9804148479866162"/>
    <n v="-1.0046442330017382E-13"/>
    <n v="-1.0046442330017382E-13"/>
    <n v="6.6278911993094365"/>
    <n v="-1.0046442330017382E-13"/>
    <n v="1"/>
    <n v="-1.0046442330017382E-13"/>
    <n v="3.6474763513228168"/>
    <n v="0"/>
    <n v="0"/>
  </r>
  <r>
    <x v="3"/>
    <x v="3"/>
    <x v="0"/>
    <n v="15"/>
    <n v="4"/>
    <x v="0"/>
    <x v="2"/>
    <n v="23.848958333333361"/>
    <n v="81.155578851699829"/>
    <n v="17"/>
    <n v="22.36415790309119"/>
    <n v="1"/>
    <n v="23.848958333333218"/>
    <n v="13.495824575424191"/>
    <n v="8"/>
    <n v="4"/>
    <n v="21.607187343220978"/>
    <n v="23.848958333333218"/>
    <n v="6.2258502425528812"/>
    <n v="5.9586899002375661E-13"/>
    <n v="5.9586899002375661E-13"/>
    <n v="9.3998696244065698"/>
    <n v="5.9586899002375661E-13"/>
    <n v="1"/>
    <n v="5.9586899002375661E-13"/>
    <n v="3.1740193818537086"/>
    <n v="0"/>
    <n v="0"/>
  </r>
  <r>
    <x v="3"/>
    <x v="3"/>
    <x v="0"/>
    <n v="15"/>
    <n v="4"/>
    <x v="0"/>
    <x v="3"/>
    <n v="19.773892773892889"/>
    <n v="80.155288457870483"/>
    <n v="17"/>
    <n v="17.606497312011971"/>
    <n v="1"/>
    <n v="19.7738927738929"/>
    <n v="14.645930051803591"/>
    <n v="9"/>
    <n v="4"/>
    <n v="17.010690014101169"/>
    <n v="19.7738927738929"/>
    <n v="10.96089417832027"/>
    <n v="-5.3900064889970745E-14"/>
    <n v="-5.3900064889970745E-14"/>
    <n v="13.973994859726998"/>
    <n v="-5.3900064889970745E-14"/>
    <n v="1"/>
    <n v="-5.3900064889970745E-14"/>
    <n v="3.0131006814067267"/>
    <n v="0"/>
    <n v="0"/>
  </r>
  <r>
    <x v="3"/>
    <x v="3"/>
    <x v="0"/>
    <n v="15"/>
    <n v="4"/>
    <x v="1"/>
    <x v="0"/>
    <n v="49.666666666666728"/>
    <n v="86.411986351013184"/>
    <n v="14"/>
    <n v="49.140247250767317"/>
    <n v="1"/>
    <n v="49.666666666666792"/>
    <n v="14.30388259887695"/>
    <n v="8"/>
    <n v="4"/>
    <n v="48.368116748098203"/>
    <n v="49.666666666666792"/>
    <n v="1.0599048642270019"/>
    <n v="-1.287560662115616E-13"/>
    <n v="-1.287560662115616E-13"/>
    <n v="2.6145300373862899"/>
    <n v="-1.287560662115616E-13"/>
    <n v="1"/>
    <n v="-1.287560662115616E-13"/>
    <n v="1.5546251731592862"/>
    <n v="0"/>
    <n v="0"/>
  </r>
  <r>
    <x v="3"/>
    <x v="3"/>
    <x v="0"/>
    <n v="15"/>
    <n v="4"/>
    <x v="1"/>
    <x v="1"/>
    <n v="44.451612903225737"/>
    <n v="85.081390380859375"/>
    <n v="14"/>
    <n v="42.796422316420987"/>
    <n v="1"/>
    <n v="44.451612903225801"/>
    <n v="15.55721163749695"/>
    <n v="8"/>
    <n v="4"/>
    <n v="42.560948296072993"/>
    <n v="44.451612903225801"/>
    <n v="3.7235782431746975"/>
    <n v="-1.4386170049134127E-13"/>
    <n v="-1.4386170049134127E-13"/>
    <n v="4.2533093484568312"/>
    <n v="-1.4386170049134127E-13"/>
    <n v="1"/>
    <n v="-1.4386170049134127E-13"/>
    <n v="0.52973110528213341"/>
    <n v="0"/>
    <n v="0"/>
  </r>
  <r>
    <x v="3"/>
    <x v="3"/>
    <x v="0"/>
    <n v="15"/>
    <n v="4"/>
    <x v="1"/>
    <x v="2"/>
    <n v="39.718749999999943"/>
    <n v="82.991574287414551"/>
    <n v="14"/>
    <n v="36.843966294501527"/>
    <n v="1"/>
    <n v="39.718749999999979"/>
    <n v="15.506496429443359"/>
    <n v="9"/>
    <n v="4"/>
    <n v="36.843966294501527"/>
    <n v="39.718749999999979"/>
    <n v="7.2378503993665966"/>
    <n v="-8.9446764533136259E-14"/>
    <n v="-8.9446764533136259E-14"/>
    <n v="7.2378503993665966"/>
    <n v="-8.9446764533136259E-14"/>
    <n v="1"/>
    <n v="-8.9446764533136259E-14"/>
    <n v="0"/>
    <n v="0"/>
    <n v="0"/>
  </r>
  <r>
    <x v="3"/>
    <x v="3"/>
    <x v="0"/>
    <n v="15"/>
    <n v="4"/>
    <x v="1"/>
    <x v="3"/>
    <n v="35.389277389277353"/>
    <n v="83.381479501724243"/>
    <n v="25"/>
    <n v="31.22155944838363"/>
    <n v="1"/>
    <n v="35.389277389277467"/>
    <n v="15.30867338180542"/>
    <n v="9"/>
    <n v="4"/>
    <n v="31.179917074941379"/>
    <n v="35.389277389277467"/>
    <n v="11.776781693080023"/>
    <n v="-3.2124656423773764E-13"/>
    <n v="-3.2124656423773764E-13"/>
    <n v="11.894451158280429"/>
    <n v="-3.2124656423773764E-13"/>
    <n v="1"/>
    <n v="-3.2124656423773764E-13"/>
    <n v="0.11766946520040561"/>
    <n v="0"/>
    <n v="0"/>
  </r>
  <r>
    <x v="3"/>
    <x v="3"/>
    <x v="0"/>
    <n v="15"/>
    <n v="4"/>
    <x v="2"/>
    <x v="0"/>
    <n v="66.161336899604763"/>
    <n v="86.456351518630981"/>
    <n v="10"/>
    <n v="65.603584734218316"/>
    <n v="1"/>
    <n v="66.161336899604521"/>
    <n v="17.01131010055542"/>
    <n v="9"/>
    <n v="4"/>
    <n v="64.964290172920514"/>
    <n v="66.161336899604521"/>
    <n v="0.84301828155739467"/>
    <n v="3.6514457155698325E-13"/>
    <n v="3.6514457155698325E-13"/>
    <n v="1.8092843687555533"/>
    <n v="3.6514457155698325E-13"/>
    <n v="1"/>
    <n v="3.6514457155698325E-13"/>
    <n v="0.9662660871981622"/>
    <n v="0"/>
    <n v="0"/>
  </r>
  <r>
    <x v="3"/>
    <x v="3"/>
    <x v="0"/>
    <n v="15"/>
    <n v="4"/>
    <x v="2"/>
    <x v="1"/>
    <n v="60.608214281177247"/>
    <n v="86.125099420547485"/>
    <n v="11"/>
    <n v="58.293294207755743"/>
    <n v="1"/>
    <n v="60.608214281177112"/>
    <n v="16.626584053039551"/>
    <n v="9"/>
    <n v="4"/>
    <n v="57.380680804953798"/>
    <n v="60.608214281177112"/>
    <n v="3.8194823933963615"/>
    <n v="2.2274723219546527E-13"/>
    <n v="2.2274723219546527E-13"/>
    <n v="5.3252409999246693"/>
    <n v="2.2274723219546527E-13"/>
    <n v="1"/>
    <n v="2.2274723219546527E-13"/>
    <n v="1.5057586065283106"/>
    <n v="0"/>
    <n v="0"/>
  </r>
  <r>
    <x v="3"/>
    <x v="3"/>
    <x v="0"/>
    <n v="15"/>
    <n v="4"/>
    <x v="2"/>
    <x v="2"/>
    <n v="55.584377786149354"/>
    <n v="85.897607088088989"/>
    <n v="11"/>
    <n v="51.451760392372442"/>
    <n v="1"/>
    <n v="55.584377786149261"/>
    <n v="15.54245662689209"/>
    <n v="8"/>
    <n v="4"/>
    <n v="50.335962712705843"/>
    <n v="55.584377786149261"/>
    <n v="7.4348541053682302"/>
    <n v="1.6618078555127795E-13"/>
    <n v="1.6618078555127795E-13"/>
    <n v="9.4422484922576988"/>
    <n v="1.6618078555127795E-13"/>
    <n v="1"/>
    <n v="1.6618078555127795E-13"/>
    <n v="2.0073943868894726"/>
    <n v="0"/>
    <n v="0"/>
  </r>
  <r>
    <x v="3"/>
    <x v="3"/>
    <x v="0"/>
    <n v="15"/>
    <n v="4"/>
    <x v="2"/>
    <x v="3"/>
    <n v="51.000934894828447"/>
    <n v="85.914118528366089"/>
    <n v="23"/>
    <n v="48.627260533697509"/>
    <n v="1"/>
    <n v="51.000934894828553"/>
    <n v="16.330855131149288"/>
    <n v="9"/>
    <n v="4"/>
    <n v="44.824383396789258"/>
    <n v="51.000934894828553"/>
    <n v="4.6541781361965402"/>
    <n v="-2.0897932671979806E-13"/>
    <n v="-2.0897932671979806E-13"/>
    <n v="12.110663286420458"/>
    <n v="-2.0897932671979806E-13"/>
    <n v="1"/>
    <n v="-2.0897932671979806E-13"/>
    <n v="7.4564851502238998"/>
    <n v="0"/>
    <n v="0"/>
  </r>
  <r>
    <x v="3"/>
    <x v="3"/>
    <x v="0"/>
    <n v="15"/>
    <n v="4"/>
    <x v="3"/>
    <x v="0"/>
    <n v="81.797811274899232"/>
    <n v="87.668574571609497"/>
    <n v="8"/>
    <n v="81.693736874542665"/>
    <n v="1"/>
    <n v="81.469963821230721"/>
    <n v="15.922405481338499"/>
    <n v="8"/>
    <n v="4"/>
    <n v="80.681621673765875"/>
    <n v="79.999999999999886"/>
    <n v="0.12723372268091845"/>
    <n v="0.40080223242980023"/>
    <n v="0.12723372268091845"/>
    <n v="1.3645714765914216"/>
    <n v="2.1978721030290309"/>
    <n v="0"/>
    <n v="1.3645714765914216"/>
    <n v="1.242316988132794"/>
    <n v="1.8043015514973977"/>
    <n v="1.2389140704030945"/>
  </r>
  <r>
    <x v="3"/>
    <x v="3"/>
    <x v="0"/>
    <n v="15"/>
    <n v="4"/>
    <x v="3"/>
    <x v="1"/>
    <n v="76.260581273062527"/>
    <n v="87.160249471664429"/>
    <n v="21"/>
    <n v="75.409746759709662"/>
    <n v="1"/>
    <n v="75.72137579580432"/>
    <n v="15.78760886192322"/>
    <n v="9"/>
    <n v="4"/>
    <n v="73.632445955103833"/>
    <n v="75.428571428571487"/>
    <n v="1.1156937163989396"/>
    <n v="0.7070566054663292"/>
    <n v="0.7070566054663292"/>
    <n v="3.4462566034584223"/>
    <n v="1.0910090515988897"/>
    <n v="1"/>
    <n v="1.0910090515988897"/>
    <n v="2.3471586271736871"/>
    <n v="0.38668653884793386"/>
    <n v="0.38668653884793386"/>
  </r>
  <r>
    <x v="3"/>
    <x v="3"/>
    <x v="0"/>
    <n v="15"/>
    <n v="4"/>
    <x v="3"/>
    <x v="2"/>
    <n v="71.694714927969571"/>
    <n v="86.693442583084106"/>
    <n v="21"/>
    <n v="70.778449255277806"/>
    <n v="2"/>
    <n v="71.272727272727238"/>
    <n v="16.140774726867679"/>
    <n v="9"/>
    <n v="4"/>
    <n v="67.429599877838626"/>
    <n v="71.272727272727238"/>
    <n v="1.2780100647757939"/>
    <n v="0.58858962709635798"/>
    <n v="0.58858962709635798"/>
    <n v="5.9489950610948537"/>
    <n v="0.58858962709635798"/>
    <n v="1"/>
    <n v="0.58858962709635798"/>
    <n v="4.698640708141709"/>
    <n v="0"/>
    <n v="0"/>
  </r>
  <r>
    <x v="3"/>
    <x v="3"/>
    <x v="0"/>
    <n v="15"/>
    <n v="4"/>
    <x v="3"/>
    <x v="3"/>
    <n v="68.008925924816054"/>
    <n v="86.114648342132568"/>
    <n v="21"/>
    <n v="66.108822282768728"/>
    <n v="2"/>
    <n v="67.478260869565105"/>
    <n v="15.048928260803221"/>
    <n v="9"/>
    <n v="4"/>
    <n v="62.666365594541439"/>
    <n v="67.478260869565105"/>
    <n v="2.7939033240252811"/>
    <n v="0.78028736380515751"/>
    <n v="0.78028736380515751"/>
    <n v="7.8556752038413631"/>
    <n v="0.78028736380515751"/>
    <n v="1"/>
    <n v="0.78028736380515751"/>
    <n v="5.1015788549760162"/>
    <n v="0"/>
    <n v="0"/>
  </r>
  <r>
    <x v="3"/>
    <x v="3"/>
    <x v="1"/>
    <n v="15"/>
    <n v="4"/>
    <x v="0"/>
    <x v="0"/>
    <n v="39.999995101158497"/>
    <n v="138.1674139499664"/>
    <n v="13"/>
    <n v="39.139437772919827"/>
    <n v="1"/>
    <n v="39.999995101158547"/>
    <n v="41.596360445022583"/>
    <n v="9"/>
    <n v="4"/>
    <n v="39.027594766943352"/>
    <n v="39.999995101158547"/>
    <n v="2.1513935840800795"/>
    <n v="-1.2434499398667797E-13"/>
    <n v="-1.2434499398667797E-13"/>
    <n v="2.4310011332650929"/>
    <n v="-1.2434499398667797E-13"/>
    <n v="1"/>
    <n v="-1.2434499398667797E-13"/>
    <n v="0.27960754918501329"/>
    <n v="0"/>
    <n v="0"/>
  </r>
  <r>
    <x v="3"/>
    <x v="3"/>
    <x v="1"/>
    <n v="15"/>
    <n v="4"/>
    <x v="0"/>
    <x v="1"/>
    <n v="35.024386294020218"/>
    <n v="138.5176913738251"/>
    <n v="17"/>
    <n v="33.34320788621968"/>
    <n v="1"/>
    <n v="35.024386294020161"/>
    <n v="42.159242630004883"/>
    <n v="9"/>
    <n v="4"/>
    <n v="33.194095823721831"/>
    <n v="35.024386294020161"/>
    <n v="4.8000224577455866"/>
    <n v="1.6229668775242181E-13"/>
    <n v="1.6229668775242181E-13"/>
    <n v="5.2257602886560086"/>
    <n v="1.6229668775242181E-13"/>
    <n v="1"/>
    <n v="1.6229668775242181E-13"/>
    <n v="0.42573783091042394"/>
    <n v="0"/>
    <n v="0"/>
  </r>
  <r>
    <x v="3"/>
    <x v="3"/>
    <x v="1"/>
    <n v="15"/>
    <n v="4"/>
    <x v="0"/>
    <x v="2"/>
    <n v="30.541844876654181"/>
    <n v="135.6648721694946"/>
    <n v="17"/>
    <n v="28.08700732708229"/>
    <n v="1"/>
    <n v="30.5238062838351"/>
    <n v="39.228392362594597"/>
    <n v="9"/>
    <n v="4"/>
    <n v="27.848069998242838"/>
    <n v="30.5238062838351"/>
    <n v="8.037620384380709"/>
    <n v="5.9061896528948984E-2"/>
    <n v="5.9061896528948984E-2"/>
    <n v="8.8199481376792406"/>
    <n v="5.9061896528948984E-2"/>
    <n v="1"/>
    <n v="5.9061896528948984E-2"/>
    <n v="0.78279008396796457"/>
    <n v="0"/>
    <n v="0"/>
  </r>
  <r>
    <x v="3"/>
    <x v="3"/>
    <x v="1"/>
    <n v="15"/>
    <n v="4"/>
    <x v="0"/>
    <x v="3"/>
    <n v="26.98177063930321"/>
    <n v="135.06145215034479"/>
    <n v="17"/>
    <n v="23.119163859683979"/>
    <n v="1"/>
    <n v="26.411446319613901"/>
    <n v="35.813557863235467"/>
    <n v="8"/>
    <n v="4"/>
    <n v="22.925762352122788"/>
    <n v="26.411446319613901"/>
    <n v="14.315616388765584"/>
    <n v="2.1137394106320864"/>
    <n v="2.1137394106320864"/>
    <n v="15.03240221482057"/>
    <n v="2.1137394106320864"/>
    <n v="1"/>
    <n v="2.1137394106320864"/>
    <n v="0.73226397835534462"/>
    <n v="0"/>
    <n v="0"/>
  </r>
  <r>
    <x v="3"/>
    <x v="3"/>
    <x v="1"/>
    <n v="15"/>
    <n v="4"/>
    <x v="1"/>
    <x v="0"/>
    <n v="56.266666666666737"/>
    <n v="140.96741914749151"/>
    <n v="13"/>
    <n v="56.229104636823287"/>
    <n v="2"/>
    <n v="56.26666666666663"/>
    <n v="39.32040548324585"/>
    <n v="9"/>
    <n v="4"/>
    <n v="56.052950922172279"/>
    <n v="56.26666666666663"/>
    <n v="6.675716204404579E-2"/>
    <n v="1.8942193785073738E-13"/>
    <n v="1.8942193785073738E-13"/>
    <n v="0.37982656012048127"/>
    <n v="1.8942193785073738E-13"/>
    <n v="1"/>
    <n v="1.8942193785073738E-13"/>
    <n v="0.31306939807643613"/>
    <n v="0"/>
    <n v="0"/>
  </r>
  <r>
    <x v="3"/>
    <x v="3"/>
    <x v="1"/>
    <n v="15"/>
    <n v="4"/>
    <x v="1"/>
    <x v="1"/>
    <n v="51.458064516128893"/>
    <n v="139.29121589660639"/>
    <n v="13"/>
    <n v="49.274544780157598"/>
    <n v="2"/>
    <n v="51.458064516129127"/>
    <n v="38.599328517913818"/>
    <n v="9"/>
    <n v="4"/>
    <n v="49.067623275867099"/>
    <n v="51.458064516129127"/>
    <n v="4.2432993866042077"/>
    <n v="-4.556702724940975E-13"/>
    <n v="-4.556702724940975E-13"/>
    <n v="4.6454161514616228"/>
    <n v="-4.556702724940975E-13"/>
    <n v="1"/>
    <n v="-4.556702724940975E-13"/>
    <n v="0.4021167648574126"/>
    <n v="0"/>
    <n v="0"/>
  </r>
  <r>
    <x v="3"/>
    <x v="3"/>
    <x v="1"/>
    <n v="15"/>
    <n v="4"/>
    <x v="1"/>
    <x v="2"/>
    <n v="47.078165180348783"/>
    <n v="139.77745628356931"/>
    <n v="14"/>
    <n v="42.771353659391828"/>
    <n v="2"/>
    <n v="47.074999999999982"/>
    <n v="34.871276140213013"/>
    <n v="8"/>
    <n v="4"/>
    <n v="42.437611136941051"/>
    <n v="47.074999999999982"/>
    <n v="9.148214473648796"/>
    <n v="6.7232449197551876E-3"/>
    <n v="6.7232449197551876E-3"/>
    <n v="9.85712596408659"/>
    <n v="6.7232449197551876E-3"/>
    <n v="1"/>
    <n v="6.7232449197551876E-3"/>
    <n v="0.70895915549819855"/>
    <n v="0"/>
    <n v="0"/>
  </r>
  <r>
    <x v="3"/>
    <x v="3"/>
    <x v="1"/>
    <n v="15"/>
    <n v="4"/>
    <x v="1"/>
    <x v="3"/>
    <n v="43.081694194057278"/>
    <n v="138.22509121894839"/>
    <n v="25"/>
    <n v="36.871891785261298"/>
    <n v="2"/>
    <n v="43.050815850815859"/>
    <n v="35.656160831451423"/>
    <n v="9"/>
    <n v="4"/>
    <n v="36.066234738835682"/>
    <n v="43.050815850815859"/>
    <n v="14.414016265991147"/>
    <n v="7.1673929772423359E-2"/>
    <n v="7.1673929772423359E-2"/>
    <n v="16.284084427184187"/>
    <n v="7.1673929772423359E-2"/>
    <n v="1"/>
    <n v="7.1673929772423359E-2"/>
    <n v="1.871409473905121"/>
    <n v="0"/>
    <n v="0"/>
  </r>
  <r>
    <x v="3"/>
    <x v="3"/>
    <x v="1"/>
    <n v="15"/>
    <n v="4"/>
    <x v="2"/>
    <x v="0"/>
    <n v="73.802435191205475"/>
    <n v="144.40097379684451"/>
    <n v="9"/>
    <n v="73.726048905706378"/>
    <n v="2"/>
    <n v="73.802435191205561"/>
    <n v="33.602685928344727"/>
    <n v="8"/>
    <n v="4"/>
    <n v="73.726048905706378"/>
    <n v="73.802435191205561"/>
    <n v="0.10350103665441104"/>
    <n v="-1.1553159197296038E-13"/>
    <n v="-1.1553159197296038E-13"/>
    <n v="0.10350103665441104"/>
    <n v="-1.1553159197296038E-13"/>
    <n v="1"/>
    <n v="-1.1553159197296038E-13"/>
    <n v="0"/>
    <n v="0"/>
    <n v="0"/>
  </r>
  <r>
    <x v="3"/>
    <x v="3"/>
    <x v="1"/>
    <n v="15"/>
    <n v="4"/>
    <x v="2"/>
    <x v="1"/>
    <n v="68.730588144755572"/>
    <n v="143.2614905834198"/>
    <n v="10"/>
    <n v="65.33047096764038"/>
    <n v="2"/>
    <n v="68.730588144755785"/>
    <n v="36.744243144989007"/>
    <n v="9"/>
    <n v="4"/>
    <n v="64.149260199326235"/>
    <n v="68.730588144755785"/>
    <n v="4.9470217975642843"/>
    <n v="-3.1014258204670297E-13"/>
    <n v="-3.1014258204670297E-13"/>
    <n v="6.6656318083303221"/>
    <n v="-3.1014258204670297E-13"/>
    <n v="1"/>
    <n v="-3.1014258204670297E-13"/>
    <n v="1.7186100107660325"/>
    <n v="0"/>
    <n v="0"/>
  </r>
  <r>
    <x v="3"/>
    <x v="3"/>
    <x v="1"/>
    <n v="15"/>
    <n v="4"/>
    <x v="2"/>
    <x v="2"/>
    <n v="64.120652493129455"/>
    <n v="142.17224979400629"/>
    <n v="23"/>
    <n v="58.420845079116283"/>
    <n v="2"/>
    <n v="64.120652493129398"/>
    <n v="34.758103609085083"/>
    <n v="9"/>
    <n v="4"/>
    <n v="56.960764888170033"/>
    <n v="64.120652493129398"/>
    <n v="8.8891912237229764"/>
    <n v="8.8650718061390295E-14"/>
    <n v="8.8650718061390295E-14"/>
    <n v="11.166273776965395"/>
    <n v="8.8650718061390295E-14"/>
    <n v="1"/>
    <n v="8.8650718061390295E-14"/>
    <n v="2.2770825532424199"/>
    <n v="0"/>
    <n v="0"/>
  </r>
  <r>
    <x v="3"/>
    <x v="3"/>
    <x v="1"/>
    <n v="15"/>
    <n v="4"/>
    <x v="2"/>
    <x v="3"/>
    <n v="59.898206427416433"/>
    <n v="140.7915666103363"/>
    <n v="23"/>
    <n v="55.318942052313773"/>
    <n v="2"/>
    <n v="59.898206427416547"/>
    <n v="34.15051007270813"/>
    <n v="9"/>
    <n v="4"/>
    <n v="53.424660051476977"/>
    <n v="59.898206427416547"/>
    <n v="7.6450776212335008"/>
    <n v="-1.8980006998937389E-13"/>
    <n v="-1.8980006998937389E-13"/>
    <n v="10.807579662312564"/>
    <n v="-1.8980006998937389E-13"/>
    <n v="1"/>
    <n v="-1.8980006998937389E-13"/>
    <n v="3.1625020410790587"/>
    <n v="0"/>
    <n v="0"/>
  </r>
  <r>
    <x v="3"/>
    <x v="3"/>
    <x v="1"/>
    <n v="15"/>
    <n v="4"/>
    <x v="3"/>
    <x v="0"/>
    <n v="87.821217733233908"/>
    <n v="147.51253008842471"/>
    <n v="8"/>
    <n v="87.818569197821247"/>
    <n v="2"/>
    <n v="87.011198523934695"/>
    <n v="39.38261866569519"/>
    <n v="8"/>
    <n v="4"/>
    <n v="87.249100288669737"/>
    <n v="84.399999999999906"/>
    <n v="3.0158263356195279E-3"/>
    <n v="0.92235023631729951"/>
    <n v="3.0158263356195279E-3"/>
    <n v="0.65145697057177809"/>
    <n v="3.8956619158098067"/>
    <n v="0"/>
    <n v="0.65145697057177809"/>
    <n v="0.6544777210428413"/>
    <n v="3.0009913301177096"/>
    <n v="0.64846070068474604"/>
  </r>
  <r>
    <x v="3"/>
    <x v="3"/>
    <x v="1"/>
    <n v="15"/>
    <n v="4"/>
    <x v="3"/>
    <x v="1"/>
    <n v="83.183396976405589"/>
    <n v="145.71742105484009"/>
    <n v="21"/>
    <n v="80.869240586853167"/>
    <n v="2"/>
    <n v="82.196362337772271"/>
    <n v="37.608353853225708"/>
    <n v="9"/>
    <n v="4"/>
    <n v="79.812014494669995"/>
    <n v="80.038095238095195"/>
    <n v="2.7819931304426264"/>
    <n v="1.1865764978476221"/>
    <n v="1.1865764978476221"/>
    <n v="4.0529511949263917"/>
    <n v="3.781165295765136"/>
    <n v="0"/>
    <n v="4.0529511949263917"/>
    <n v="1.2862200492993554"/>
    <n v="2.625745274234931"/>
    <n v="2.625745274234931"/>
  </r>
  <r>
    <x v="3"/>
    <x v="3"/>
    <x v="1"/>
    <n v="15"/>
    <n v="4"/>
    <x v="3"/>
    <x v="2"/>
    <n v="78.875594351399087"/>
    <n v="143.65571141242981"/>
    <n v="21"/>
    <n v="77.333071401297104"/>
    <n v="2"/>
    <n v="77.7858321801572"/>
    <n v="38.226346731185913"/>
    <n v="9"/>
    <n v="4"/>
    <n v="75.504032360464066"/>
    <n v="76.07272727272715"/>
    <n v="1.9556403508414537"/>
    <n v="1.381621501813199"/>
    <n v="1.381621501813199"/>
    <n v="4.2745313283020812"/>
    <n v="3.5535289486185917"/>
    <n v="1"/>
    <n v="3.5535289486185917"/>
    <n v="2.3513781231996864"/>
    <n v="2.2023353860409758"/>
    <n v="2.2023353860409758"/>
  </r>
  <r>
    <x v="3"/>
    <x v="3"/>
    <x v="1"/>
    <n v="15"/>
    <n v="4"/>
    <x v="3"/>
    <x v="3"/>
    <n v="74.970532060307647"/>
    <n v="144.2391400337219"/>
    <n v="21"/>
    <n v="73.78989248135845"/>
    <n v="2"/>
    <n v="73.719719247506831"/>
    <n v="38.132707834243767"/>
    <n v="9"/>
    <n v="4"/>
    <n v="72.138408014591505"/>
    <n v="72.452173913043325"/>
    <n v="1.5748048553256491"/>
    <n v="1.6684059435441119"/>
    <n v="1.5748048553256491"/>
    <n v="3.7776496549843483"/>
    <n v="3.3591306851584166"/>
    <n v="1"/>
    <n v="3.3591306851584166"/>
    <n v="2.2402207762379636"/>
    <n v="1.7194115053637753"/>
    <n v="1.8128750745274136"/>
  </r>
  <r>
    <x v="3"/>
    <x v="3"/>
    <x v="2"/>
    <n v="15"/>
    <n v="4"/>
    <x v="0"/>
    <x v="0"/>
    <n v="45.499857090438248"/>
    <n v="215.93870496749881"/>
    <n v="10"/>
    <n v="44.816134852496788"/>
    <n v="2"/>
    <n v="45.499857090438312"/>
    <n v="116.0467903614044"/>
    <n v="9"/>
    <n v="5"/>
    <n v="44.712832299665003"/>
    <n v="45.499857090438312"/>
    <n v="1.5026909569901559"/>
    <n v="-1.4054735620663697E-13"/>
    <n v="-1.4054735620663697E-13"/>
    <n v="1.7297302477432119"/>
    <n v="-1.4054735620663697E-13"/>
    <n v="1"/>
    <n v="-1.4054735620663697E-13"/>
    <n v="0.22703929075305559"/>
    <n v="0"/>
    <n v="0"/>
  </r>
  <r>
    <x v="3"/>
    <x v="3"/>
    <x v="2"/>
    <n v="15"/>
    <n v="4"/>
    <x v="0"/>
    <x v="1"/>
    <n v="40.902323797974837"/>
    <n v="212.83328056335449"/>
    <n v="11"/>
    <n v="38.028489678125247"/>
    <n v="2"/>
    <n v="40.902323797974908"/>
    <n v="108.5871465206146"/>
    <n v="9"/>
    <n v="5"/>
    <n v="37.880853895924503"/>
    <n v="40.902323797974908"/>
    <n v="7.0260900922012652"/>
    <n v="-1.7371696025624849E-13"/>
    <n v="-1.7371696025624849E-13"/>
    <n v="7.3870372670609346"/>
    <n v="-1.7371696025624849E-13"/>
    <n v="1"/>
    <n v="-1.7371696025624849E-13"/>
    <n v="0.36094717485966865"/>
    <n v="0"/>
    <n v="0"/>
  </r>
  <r>
    <x v="3"/>
    <x v="3"/>
    <x v="2"/>
    <n v="15"/>
    <n v="4"/>
    <x v="0"/>
    <x v="2"/>
    <n v="36.722127705316247"/>
    <n v="213.04397749900821"/>
    <n v="17"/>
    <n v="33.543870550446599"/>
    <n v="2"/>
    <n v="36.722127705316382"/>
    <n v="104.4920933246613"/>
    <n v="9"/>
    <n v="5"/>
    <n v="32.762905211719414"/>
    <n v="36.722127705316382"/>
    <n v="8.6548829097654192"/>
    <n v="-3.6763425278016959E-13"/>
    <n v="-3.6763425278016959E-13"/>
    <n v="10.781571605459174"/>
    <n v="-3.6763425278016959E-13"/>
    <n v="1"/>
    <n v="-3.6763425278016959E-13"/>
    <n v="2.1266886956937472"/>
    <n v="0"/>
    <n v="0"/>
  </r>
  <r>
    <x v="3"/>
    <x v="3"/>
    <x v="2"/>
    <n v="15"/>
    <n v="4"/>
    <x v="0"/>
    <x v="3"/>
    <n v="32.885431176792913"/>
    <n v="209.44677567481989"/>
    <n v="17"/>
    <n v="28.853038630574709"/>
    <n v="2"/>
    <n v="32.885431176792757"/>
    <n v="102.53226494789121"/>
    <n v="9"/>
    <n v="5"/>
    <n v="28.853038630574709"/>
    <n v="32.885431176792757"/>
    <n v="12.261942148606659"/>
    <n v="4.7534545320949257E-13"/>
    <n v="4.7534545320949257E-13"/>
    <n v="12.261942148606659"/>
    <n v="4.7534545320949257E-13"/>
    <n v="1"/>
    <n v="4.7534545320949257E-13"/>
    <n v="0"/>
    <n v="0"/>
    <n v="0"/>
  </r>
  <r>
    <x v="3"/>
    <x v="3"/>
    <x v="2"/>
    <n v="15"/>
    <n v="4"/>
    <x v="1"/>
    <x v="0"/>
    <n v="61.527383746687818"/>
    <n v="217.6868340969086"/>
    <n v="7"/>
    <n v="61.336973929977248"/>
    <n v="2"/>
    <n v="61.056621938767933"/>
    <n v="109.4288170337677"/>
    <n v="9"/>
    <n v="5"/>
    <n v="61.025364678472187"/>
    <n v="60.66666666666665"/>
    <n v="0.30947166142233434"/>
    <n v="0.76512567129140696"/>
    <n v="0.30947166142233434"/>
    <n v="0.81592786438389098"/>
    <n v="1.3989170798563368"/>
    <n v="1"/>
    <n v="1.3989170798563368"/>
    <n v="0.51036110680601632"/>
    <n v="0.63867809865465253"/>
    <n v="0.50802840691292739"/>
  </r>
  <r>
    <x v="3"/>
    <x v="3"/>
    <x v="2"/>
    <n v="15"/>
    <n v="4"/>
    <x v="1"/>
    <x v="1"/>
    <n v="56.738093429869217"/>
    <n v="216.3946225643158"/>
    <n v="13"/>
    <n v="55.138505466492553"/>
    <n v="2"/>
    <n v="56.263754838756583"/>
    <n v="105.3699271678925"/>
    <n v="9"/>
    <n v="5"/>
    <n v="54.412413325788393"/>
    <n v="56.129032258064441"/>
    <n v="2.8192487034373559"/>
    <n v="0.83601432906612783"/>
    <n v="0.83601432906612783"/>
    <n v="4.0989747160881729"/>
    <n v="1.0734607650459771"/>
    <n v="1"/>
    <n v="1.0734607650459771"/>
    <n v="1.2905149021515379"/>
    <n v="0.23944825772513056"/>
    <n v="0.23944825772513056"/>
  </r>
  <r>
    <x v="3"/>
    <x v="3"/>
    <x v="2"/>
    <n v="15"/>
    <n v="4"/>
    <x v="1"/>
    <x v="2"/>
    <n v="52.386869346228607"/>
    <n v="215.21755909919739"/>
    <n v="14"/>
    <n v="49.443123780950557"/>
    <n v="3"/>
    <n v="51.979166666666622"/>
    <n v="108.9483461380005"/>
    <n v="9"/>
    <n v="5"/>
    <n v="49.443123780950557"/>
    <n v="51.979166666666622"/>
    <n v="5.6192431462598442"/>
    <n v="0.77825356744921959"/>
    <n v="0.77825356744921959"/>
    <n v="5.6192431462598442"/>
    <n v="0.77825356744921959"/>
    <n v="1"/>
    <n v="0.77825356744921959"/>
    <n v="0"/>
    <n v="0"/>
    <n v="0"/>
  </r>
  <r>
    <x v="3"/>
    <x v="3"/>
    <x v="2"/>
    <n v="15"/>
    <n v="4"/>
    <x v="1"/>
    <x v="3"/>
    <n v="48.753293817471501"/>
    <n v="219.46529269218439"/>
    <n v="14"/>
    <n v="43.877450155552303"/>
    <n v="3"/>
    <n v="48.158508158508141"/>
    <n v="101.1662628650665"/>
    <n v="9"/>
    <n v="5"/>
    <n v="42.964663426323433"/>
    <n v="48.158508158508141"/>
    <n v="10.001054862413961"/>
    <n v="1.2199907173250508"/>
    <n v="1.2199907173250508"/>
    <n v="11.873311396805814"/>
    <n v="1.2199907173250508"/>
    <n v="1"/>
    <n v="1.2199907173250508"/>
    <n v="1.8953799943813423"/>
    <n v="0"/>
    <n v="0"/>
  </r>
  <r>
    <x v="3"/>
    <x v="3"/>
    <x v="2"/>
    <n v="15"/>
    <n v="4"/>
    <x v="2"/>
    <x v="0"/>
    <n v="78.74274378929276"/>
    <n v="222.0289900302887"/>
    <n v="9"/>
    <n v="78.740551848922607"/>
    <n v="3"/>
    <n v="78.742743789292646"/>
    <n v="110.425555229187"/>
    <n v="9"/>
    <n v="5"/>
    <n v="78.733473845507959"/>
    <n v="78.742743789292646"/>
    <n v="2.7836728372312423E-3"/>
    <n v="1.4437754166381345E-13"/>
    <n v="1.4437754166381345E-13"/>
    <n v="1.1772441927609938E-2"/>
    <n v="1.4437754166381345E-13"/>
    <n v="0"/>
    <n v="1.1772441927609938E-2"/>
    <n v="8.9887690903787086E-3"/>
    <n v="0"/>
    <n v="0"/>
  </r>
  <r>
    <x v="3"/>
    <x v="3"/>
    <x v="2"/>
    <n v="15"/>
    <n v="4"/>
    <x v="2"/>
    <x v="1"/>
    <n v="74.010235130976923"/>
    <n v="220.91976308822629"/>
    <n v="10"/>
    <n v="72.125966499248392"/>
    <n v="3"/>
    <n v="74.01023402772563"/>
    <n v="104.82458567619319"/>
    <n v="9"/>
    <n v="5"/>
    <n v="72.125966499248392"/>
    <n v="74.01023402772563"/>
    <n v="2.5459568239364669"/>
    <n v="1.4906739466997736E-6"/>
    <n v="1.4906739466997736E-6"/>
    <n v="2.5459568239364669"/>
    <n v="1.4906739466997736E-6"/>
    <n v="1"/>
    <n v="1.4906739466997736E-6"/>
    <n v="0"/>
    <n v="0"/>
    <n v="0"/>
  </r>
  <r>
    <x v="3"/>
    <x v="3"/>
    <x v="2"/>
    <n v="15"/>
    <n v="4"/>
    <x v="2"/>
    <x v="2"/>
    <n v="69.691496457057468"/>
    <n v="219.30087518692019"/>
    <n v="10"/>
    <n v="65.617939002855934"/>
    <n v="3"/>
    <n v="69.691379696495915"/>
    <n v="108.2855463027954"/>
    <n v="9"/>
    <n v="5"/>
    <n v="63.479665414740637"/>
    <n v="69.691379696495915"/>
    <n v="5.8451284034510298"/>
    <n v="1.6753917979859281E-4"/>
    <n v="1.6753917979859281E-4"/>
    <n v="8.9133271031774157"/>
    <n v="1.6753917979859281E-4"/>
    <n v="1"/>
    <n v="1.6753917979859281E-4"/>
    <n v="3.0682038401699332"/>
    <n v="0"/>
    <n v="0"/>
  </r>
  <r>
    <x v="3"/>
    <x v="3"/>
    <x v="2"/>
    <n v="15"/>
    <n v="4"/>
    <x v="2"/>
    <x v="3"/>
    <n v="65.722673888267494"/>
    <n v="219.618688583374"/>
    <n v="21"/>
    <n v="59.468842163007032"/>
    <n v="3"/>
    <n v="65.722198454050613"/>
    <n v="99.539976119995117"/>
    <n v="8"/>
    <n v="5"/>
    <n v="58.983824530226542"/>
    <n v="65.722198454050613"/>
    <n v="9.5154858365810746"/>
    <n v="7.2339451326823025E-4"/>
    <n v="7.2339451326823025E-4"/>
    <n v="10.25346194754249"/>
    <n v="7.2339451326823025E-4"/>
    <n v="1"/>
    <n v="7.2339451326823025E-4"/>
    <n v="0.73798144947873012"/>
    <n v="0"/>
    <n v="0"/>
  </r>
  <r>
    <x v="3"/>
    <x v="3"/>
    <x v="2"/>
    <n v="15"/>
    <n v="4"/>
    <x v="3"/>
    <x v="0"/>
    <n v="90.482161615886824"/>
    <n v="223.5668044090271"/>
    <n v="8"/>
    <n v="90.482098366423543"/>
    <n v="3"/>
    <n v="88.966406359649497"/>
    <n v="105.7718985080719"/>
    <n v="8"/>
    <n v="5"/>
    <n v="89.804927552529847"/>
    <n v="87.333333333333542"/>
    <n v="6.9902688166948376E-5"/>
    <n v="1.6751978833927317"/>
    <n v="6.9902688166948376E-5"/>
    <n v="0.74847246270702317"/>
    <n v="3.4800542187758832"/>
    <n v="0"/>
    <n v="0.74847246270702317"/>
    <n v="0.76115338542079747"/>
    <n v="1.835606374516473"/>
    <n v="0.74840308317272963"/>
  </r>
  <r>
    <x v="3"/>
    <x v="3"/>
    <x v="2"/>
    <n v="15"/>
    <n v="4"/>
    <x v="3"/>
    <x v="1"/>
    <n v="86.667067687929162"/>
    <n v="224.3150181770325"/>
    <n v="8"/>
    <n v="85.655611431729383"/>
    <n v="3"/>
    <n v="84.983153200082782"/>
    <n v="97.74449896812439"/>
    <n v="8"/>
    <n v="5"/>
    <n v="85.049046629993043"/>
    <n v="84.983153200082782"/>
    <n v="1.1670595108188397"/>
    <n v="1.9429692647613512"/>
    <n v="1.1670595108188397"/>
    <n v="1.8669387359017269"/>
    <n v="1.9429692647613512"/>
    <n v="0"/>
    <n v="1.8669387359017269"/>
    <n v="0.71374711209909447"/>
    <n v="0"/>
    <n v="0.70814368328897415"/>
  </r>
  <r>
    <x v="3"/>
    <x v="3"/>
    <x v="2"/>
    <n v="15"/>
    <n v="4"/>
    <x v="3"/>
    <x v="2"/>
    <n v="83.038202567634542"/>
    <n v="221.74805641174319"/>
    <n v="21"/>
    <n v="81.465761695214411"/>
    <n v="3"/>
    <n v="81.268893857365043"/>
    <n v="100.03222322463991"/>
    <n v="9"/>
    <n v="5"/>
    <n v="80.818598415859782"/>
    <n v="81.268893857365043"/>
    <n v="1.8936354880025004"/>
    <n v="2.1307165323435302"/>
    <n v="1.8936354880025004"/>
    <n v="2.6729915667031623"/>
    <n v="2.1307165323435302"/>
    <n v="0"/>
    <n v="2.6729915667031623"/>
    <n v="0.79632347462543873"/>
    <n v="0"/>
    <n v="0.24165714989065459"/>
  </r>
  <r>
    <x v="3"/>
    <x v="3"/>
    <x v="2"/>
    <n v="15"/>
    <n v="4"/>
    <x v="3"/>
    <x v="3"/>
    <n v="79.648548160882541"/>
    <n v="221.99231004714969"/>
    <n v="21"/>
    <n v="78.531139599158706"/>
    <n v="3"/>
    <n v="77.794689761992728"/>
    <n v="100.2157065868378"/>
    <n v="9"/>
    <n v="5"/>
    <n v="77.608422242065558"/>
    <n v="77.794689761992728"/>
    <n v="1.4029239547050816"/>
    <n v="2.3275482625812511"/>
    <n v="1.4029239547050816"/>
    <n v="2.5614100519398315"/>
    <n v="2.3275482625812511"/>
    <n v="0"/>
    <n v="2.5614100519398315"/>
    <n v="1.1860929838734957"/>
    <n v="0"/>
    <n v="0.93778065736087601"/>
  </r>
  <r>
    <x v="3"/>
    <x v="3"/>
    <x v="3"/>
    <n v="15"/>
    <n v="4"/>
    <x v="0"/>
    <x v="0"/>
    <n v="49.427425667412251"/>
    <n v="336.46698260307312"/>
    <n v="8"/>
    <n v="49.206218873331593"/>
    <n v="3"/>
    <n v="49.427425667411917"/>
    <n v="254.7566180229187"/>
    <n v="9"/>
    <n v="4"/>
    <n v="49.167727524997083"/>
    <n v="49.427425667411917"/>
    <n v="0.44753857012322701"/>
    <n v="6.7564733808790159E-13"/>
    <n v="6.7564733808790159E-13"/>
    <n v="0.52541304530530741"/>
    <n v="6.7564733808790159E-13"/>
    <n v="1"/>
    <n v="6.7564733808790159E-13"/>
    <n v="7.7874475182080904E-2"/>
    <n v="0"/>
    <n v="0"/>
  </r>
  <r>
    <x v="3"/>
    <x v="3"/>
    <x v="3"/>
    <n v="15"/>
    <n v="4"/>
    <x v="0"/>
    <x v="1"/>
    <n v="45.10015996578727"/>
    <n v="328.05577349662781"/>
    <n v="10"/>
    <n v="42.457061960080331"/>
    <n v="3"/>
    <n v="45.10012148148521"/>
    <n v="228.47151374816889"/>
    <n v="9"/>
    <n v="4"/>
    <n v="42.251086690767892"/>
    <n v="45.10012148148521"/>
    <n v="5.8605069421305345"/>
    <n v="8.5330744034977602E-5"/>
    <n v="8.5330744034977602E-5"/>
    <n v="6.3172132364512006"/>
    <n v="8.5330744034977602E-5"/>
    <n v="1"/>
    <n v="8.5330744034977602E-5"/>
    <n v="0.45670668403187725"/>
    <n v="0"/>
    <n v="0"/>
  </r>
  <r>
    <x v="3"/>
    <x v="3"/>
    <x v="3"/>
    <n v="15"/>
    <n v="4"/>
    <x v="0"/>
    <x v="2"/>
    <n v="41.160383354919233"/>
    <n v="324.88147139549261"/>
    <n v="17"/>
    <n v="38.005591112404609"/>
    <n v="3"/>
    <n v="41.148902085400927"/>
    <n v="204.90565180778501"/>
    <n v="9"/>
    <n v="4"/>
    <n v="37.349727432750953"/>
    <n v="41.148902085400927"/>
    <n v="7.664632798269559"/>
    <n v="2.7893981013988836E-2"/>
    <n v="2.7893981013988836E-2"/>
    <n v="9.2580671304968654"/>
    <n v="2.7893981013988836E-2"/>
    <n v="1"/>
    <n v="2.7893981013988836E-2"/>
    <n v="1.5938789285130106"/>
    <n v="0"/>
    <n v="0"/>
  </r>
  <r>
    <x v="3"/>
    <x v="3"/>
    <x v="3"/>
    <n v="15"/>
    <n v="4"/>
    <x v="0"/>
    <x v="3"/>
    <n v="37.586102113299347"/>
    <n v="324.81534242629999"/>
    <n v="17"/>
    <n v="33.892415927279963"/>
    <n v="3"/>
    <n v="37.509208332924317"/>
    <n v="211.6112947463989"/>
    <n v="9"/>
    <n v="4"/>
    <n v="33.435420757059262"/>
    <n v="37.509208332924317"/>
    <n v="9.8272658731282014"/>
    <n v="0.20458035298058383"/>
    <n v="0.20458035298058383"/>
    <n v="11.0431279724838"/>
    <n v="0.20458035298058383"/>
    <n v="1"/>
    <n v="0.20458035298058383"/>
    <n v="1.2183546135245029"/>
    <n v="0"/>
    <n v="0"/>
  </r>
  <r>
    <x v="3"/>
    <x v="3"/>
    <x v="3"/>
    <n v="15"/>
    <n v="4"/>
    <x v="1"/>
    <x v="0"/>
    <n v="65.256010726950805"/>
    <n v="334.80516719818121"/>
    <n v="6"/>
    <n v="65.225998610111844"/>
    <n v="3"/>
    <n v="64.253207432168082"/>
    <n v="249.03824639320371"/>
    <n v="9"/>
    <n v="4"/>
    <n v="65.036034551773497"/>
    <n v="63.809523809523967"/>
    <n v="4.5991344712351286E-2"/>
    <n v="1.536721726644813"/>
    <n v="4.5991344712351286E-2"/>
    <n v="0.33709718495932783"/>
    <n v="2.2166339948044631"/>
    <n v="0"/>
    <n v="0.33709718495932783"/>
    <n v="0.29564914489115857"/>
    <n v="0.69052369582096174"/>
    <n v="0.29123978534059203"/>
  </r>
  <r>
    <x v="3"/>
    <x v="3"/>
    <x v="3"/>
    <n v="15"/>
    <n v="4"/>
    <x v="1"/>
    <x v="1"/>
    <n v="61.002026683279617"/>
    <n v="332.57134532928472"/>
    <n v="13"/>
    <n v="59.630785857349849"/>
    <n v="3"/>
    <n v="60.078377288585358"/>
    <n v="223.040776014328"/>
    <n v="9"/>
    <n v="4"/>
    <n v="59.130285405614643"/>
    <n v="59.465437788018477"/>
    <n v="2.2478610965652042"/>
    <n v="1.5141290296629226"/>
    <n v="1.5141290296629226"/>
    <n v="3.0683263809954853"/>
    <n v="2.5189144997412227"/>
    <n v="1"/>
    <n v="2.5189144997412227"/>
    <n v="0.83307917810606269"/>
    <n v="1.0202331158557061"/>
    <n v="1.0202331158557061"/>
  </r>
  <r>
    <x v="3"/>
    <x v="3"/>
    <x v="3"/>
    <n v="15"/>
    <n v="4"/>
    <x v="1"/>
    <x v="2"/>
    <n v="57.032197614816653"/>
    <n v="327.1804141998291"/>
    <n v="13"/>
    <n v="54.930216820827077"/>
    <n v="3"/>
    <n v="56.209037417344632"/>
    <n v="236.79055070877081"/>
    <n v="9"/>
    <n v="4"/>
    <n v="54.51372800096501"/>
    <n v="56.209037417344632"/>
    <n v="3.6856037149154015"/>
    <n v="1.4433254054691522"/>
    <n v="1.4433254054691522"/>
    <n v="4.4158733472991019"/>
    <n v="1.4433254054691522"/>
    <n v="1"/>
    <n v="1.4433254054691522"/>
    <n v="0.74096415629695489"/>
    <n v="0"/>
    <n v="0"/>
  </r>
  <r>
    <x v="3"/>
    <x v="3"/>
    <x v="3"/>
    <n v="15"/>
    <n v="4"/>
    <x v="1"/>
    <x v="3"/>
    <n v="53.35036602249653"/>
    <n v="334.27672815322882"/>
    <n v="14"/>
    <n v="49.780016056826248"/>
    <n v="3"/>
    <n v="52.605984157359323"/>
    <n v="196.22350525856021"/>
    <n v="8"/>
    <n v="4"/>
    <n v="48.942230806138006"/>
    <n v="52.605984157359323"/>
    <n v="6.6922689230749679"/>
    <n v="1.3952703995007636"/>
    <n v="1.3952703995007636"/>
    <n v="8.262614757881364"/>
    <n v="1.3952703995007636"/>
    <n v="1"/>
    <n v="1.3952703995007636"/>
    <n v="1.5925664429776472"/>
    <n v="0"/>
    <n v="0"/>
  </r>
  <r>
    <x v="3"/>
    <x v="3"/>
    <x v="3"/>
    <n v="15"/>
    <n v="4"/>
    <x v="2"/>
    <x v="0"/>
    <n v="82.054411970902493"/>
    <n v="341.33891487121582"/>
    <n v="8"/>
    <n v="82.054408568568022"/>
    <n v="4"/>
    <n v="82.051999522535382"/>
    <n v="251.474739074707"/>
    <n v="9"/>
    <n v="4"/>
    <n v="82.054408568568022"/>
    <n v="82.051999522535382"/>
    <n v="4.1464369670386058E-6"/>
    <n v="2.9400592962212329E-3"/>
    <n v="4.1464369670386058E-6"/>
    <n v="4.1464369670386058E-6"/>
    <n v="2.9400592962212329E-3"/>
    <n v="0"/>
    <n v="4.1464369670386058E-6"/>
    <n v="0"/>
    <n v="0"/>
    <n v="0"/>
  </r>
  <r>
    <x v="3"/>
    <x v="3"/>
    <x v="3"/>
    <n v="15"/>
    <n v="4"/>
    <x v="2"/>
    <x v="1"/>
    <n v="77.829456265251636"/>
    <n v="333.96478414535522"/>
    <n v="9"/>
    <n v="77.143146745708691"/>
    <n v="4"/>
    <n v="77.588269374664421"/>
    <n v="218.65326380729681"/>
    <n v="9"/>
    <n v="4"/>
    <n v="77.143146745708691"/>
    <n v="77.588269374664421"/>
    <n v="0.8818120445348151"/>
    <n v="0.30989152714265805"/>
    <n v="0.30989152714265805"/>
    <n v="0.8818120445348151"/>
    <n v="0.30989152714265805"/>
    <n v="0"/>
    <n v="0.8818120445348151"/>
    <n v="0"/>
    <n v="0"/>
    <n v="0"/>
  </r>
  <r>
    <x v="3"/>
    <x v="3"/>
    <x v="3"/>
    <n v="15"/>
    <n v="4"/>
    <x v="2"/>
    <x v="2"/>
    <n v="73.737889882733299"/>
    <n v="333.7040867805481"/>
    <n v="10"/>
    <n v="71.678146334422934"/>
    <n v="4"/>
    <n v="73.498957960313874"/>
    <n v="216.69763469696039"/>
    <n v="9"/>
    <n v="4"/>
    <n v="70.75586097352263"/>
    <n v="73.498957960313874"/>
    <n v="2.793331286786227"/>
    <n v="0.32402869515170973"/>
    <n v="0.32402869515170973"/>
    <n v="4.0440930896626464"/>
    <n v="0.32402869515170973"/>
    <n v="1"/>
    <n v="0.32402869515170973"/>
    <n v="1.2548278050394899"/>
    <n v="0"/>
    <n v="0"/>
  </r>
  <r>
    <x v="3"/>
    <x v="3"/>
    <x v="3"/>
    <n v="15"/>
    <n v="4"/>
    <x v="2"/>
    <x v="3"/>
    <n v="69.928453155408803"/>
    <n v="334.28892087936401"/>
    <n v="11"/>
    <n v="65.876031461008537"/>
    <n v="4"/>
    <n v="69.72867099477989"/>
    <n v="212.3173739910126"/>
    <n v="9"/>
    <n v="4"/>
    <n v="64.321370445751029"/>
    <n v="69.72867099477989"/>
    <n v="5.7950970049261281"/>
    <n v="0.28569509493498779"/>
    <n v="0.28569509493498779"/>
    <n v="8.0183136572413645"/>
    <n v="0.28569509493498779"/>
    <n v="1"/>
    <n v="0.28569509493498779"/>
    <n v="2.2295864715016513"/>
    <n v="0"/>
    <n v="0"/>
  </r>
  <r>
    <x v="3"/>
    <x v="3"/>
    <x v="3"/>
    <n v="15"/>
    <n v="4"/>
    <x v="3"/>
    <x v="0"/>
    <n v="91.881715260896684"/>
    <n v="337.01170015335077"/>
    <n v="8"/>
    <n v="91.881714716749045"/>
    <n v="4"/>
    <n v="89.629339012444447"/>
    <n v="229.2790558338165"/>
    <n v="8"/>
    <n v="5"/>
    <n v="91.881714716749045"/>
    <n v="89.428571428571601"/>
    <n v="5.9222625241892276E-7"/>
    <n v="2.4513868097223148"/>
    <n v="5.9222625241892276E-7"/>
    <n v="5.9222625241892276E-7"/>
    <n v="2.6698933790683155"/>
    <n v="0"/>
    <n v="5.9222625241892276E-7"/>
    <n v="0"/>
    <n v="0.22399761739286139"/>
    <n v="0"/>
  </r>
  <r>
    <x v="3"/>
    <x v="3"/>
    <x v="3"/>
    <n v="15"/>
    <n v="4"/>
    <x v="3"/>
    <x v="1"/>
    <n v="89.010899193212225"/>
    <n v="338.81895470619202"/>
    <n v="8"/>
    <n v="88.797144280714335"/>
    <n v="4"/>
    <n v="86.328283169724273"/>
    <n v="208.7003154754639"/>
    <n v="8"/>
    <n v="4"/>
    <n v="88.557708116888534"/>
    <n v="86.328283169724273"/>
    <n v="0.24014465018930042"/>
    <n v="3.0138062280046292"/>
    <n v="0.24014465018930042"/>
    <n v="0.50914110567512405"/>
    <n v="3.0138062280046292"/>
    <n v="0"/>
    <n v="0.50914110567512405"/>
    <n v="0.27735541010940878"/>
    <n v="0"/>
    <n v="0.26964399110501924"/>
  </r>
  <r>
    <x v="3"/>
    <x v="3"/>
    <x v="3"/>
    <n v="15"/>
    <n v="4"/>
    <x v="3"/>
    <x v="2"/>
    <n v="86.004178546297069"/>
    <n v="335.71900725364691"/>
    <n v="9"/>
    <n v="85.367070225667121"/>
    <n v="4"/>
    <n v="83.183635389186293"/>
    <n v="213.274139881134"/>
    <n v="9"/>
    <n v="4"/>
    <n v="84.855243966544606"/>
    <n v="83.183635389186293"/>
    <n v="0.74078763543678972"/>
    <n v="3.2795419999185795"/>
    <n v="0.74078763543678972"/>
    <n v="1.3359055329317266"/>
    <n v="3.2795419999185795"/>
    <n v="0"/>
    <n v="1.3359055329317266"/>
    <n v="0.61529681496590494"/>
    <n v="0"/>
    <n v="0.59955935909421076"/>
  </r>
  <r>
    <x v="3"/>
    <x v="3"/>
    <x v="3"/>
    <n v="15"/>
    <n v="4"/>
    <x v="3"/>
    <x v="3"/>
    <n v="82.934777611144355"/>
    <n v="338.2332170009613"/>
    <n v="14"/>
    <n v="81.922281508944337"/>
    <n v="4"/>
    <n v="80.192344963747345"/>
    <n v="209.67217087745669"/>
    <n v="9"/>
    <n v="4"/>
    <n v="81.875536320134529"/>
    <n v="80.192344963747345"/>
    <n v="1.2208341679618417"/>
    <n v="3.3067341908788039"/>
    <n v="1.2208341679618417"/>
    <n v="1.2771979638943296"/>
    <n v="3.3067341908788039"/>
    <n v="0"/>
    <n v="1.2771979638943296"/>
    <n v="5.8291335452206106E-2"/>
    <n v="0"/>
    <n v="5.7060408900726958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n v="240"/>
    <n v="26"/>
    <n v="4"/>
    <n v="15"/>
    <n v="4"/>
    <n v="10"/>
    <n v="0"/>
    <n v="37.058765018979599"/>
    <n v="61.910721063613892"/>
    <n v="5"/>
    <n v="36.548604929723417"/>
    <n v="1"/>
    <n v="37.058765018979699"/>
    <n v="5.5901691913604736"/>
    <n v="7"/>
    <n v="4"/>
    <n v="36.146448223664621"/>
    <n v="37.058765018979699"/>
    <n v="1.3766246365600798"/>
    <n v="-2.6842767953942212E-13"/>
    <n v="-2.6842767953942212E-13"/>
    <n v="2.4618111122908086"/>
    <n v="-2.6842767953942212E-13"/>
    <n v="1"/>
    <n v="-2.6842767953942212E-13"/>
    <n v="1.0851864757307261"/>
    <n v="0"/>
    <n v="0"/>
    <x v="0"/>
  </r>
  <r>
    <n v="240"/>
    <n v="26"/>
    <n v="4"/>
    <n v="15"/>
    <n v="4"/>
    <n v="10"/>
    <n v="0.1"/>
    <n v="32.453458960979113"/>
    <n v="54.182689905166633"/>
    <n v="6"/>
    <n v="31.274140599344381"/>
    <n v="1"/>
    <n v="32.453458960979212"/>
    <n v="5.9372129440307617"/>
    <n v="8"/>
    <n v="4"/>
    <n v="31.206156069713789"/>
    <n v="32.453458960979212"/>
    <n v="3.6338757081416246"/>
    <n v="-3.0651889256556724E-13"/>
    <n v="-3.0651889256556724E-13"/>
    <n v="3.8433588628103923"/>
    <n v="-3.0651889256556724E-13"/>
    <n v="1"/>
    <n v="-3.0651889256556724E-13"/>
    <n v="0.20948315466876652"/>
    <n v="0"/>
    <n v="0"/>
    <x v="0"/>
  </r>
  <r>
    <n v="240"/>
    <n v="26"/>
    <n v="4"/>
    <n v="15"/>
    <n v="4"/>
    <n v="10"/>
    <n v="0.2"/>
    <n v="28.26466017107785"/>
    <n v="53.404272317886353"/>
    <n v="6"/>
    <n v="26.308848437665851"/>
    <n v="1"/>
    <n v="28.264660171077882"/>
    <n v="6.2679927349090576"/>
    <n v="8"/>
    <n v="4"/>
    <n v="26.21656468437531"/>
    <n v="28.264660171077882"/>
    <n v="6.9196364703273741"/>
    <n v="-1.1312509301605798E-13"/>
    <n v="-1.1312509301605798E-13"/>
    <n v="7.2461351889816017"/>
    <n v="-1.1312509301605798E-13"/>
    <n v="1"/>
    <n v="-1.1312509301605798E-13"/>
    <n v="0.32649871865422786"/>
    <n v="0"/>
    <n v="0"/>
    <x v="0"/>
  </r>
  <r>
    <n v="240"/>
    <n v="26"/>
    <n v="4"/>
    <n v="15"/>
    <n v="4"/>
    <n v="10"/>
    <n v="0.3"/>
    <n v="24.425709803482281"/>
    <n v="52.228412628173828"/>
    <n v="6"/>
    <n v="21.644483420006011"/>
    <n v="1"/>
    <n v="24.42570980348227"/>
    <n v="6.8571162223815918"/>
    <n v="8"/>
    <n v="4"/>
    <n v="21.644483420006011"/>
    <n v="24.42570980348227"/>
    <n v="11.386471082530264"/>
    <n v="4.3634928614774635E-14"/>
    <n v="4.3634928614774635E-14"/>
    <n v="11.386471082530264"/>
    <n v="4.3634928614774635E-14"/>
    <n v="1"/>
    <n v="4.3634928614774635E-14"/>
    <n v="0"/>
    <n v="0"/>
    <n v="0"/>
    <x v="0"/>
  </r>
  <r>
    <n v="240"/>
    <n v="26"/>
    <n v="4"/>
    <n v="15"/>
    <n v="4"/>
    <n v="12"/>
    <n v="0"/>
    <n v="49.721335974911291"/>
    <n v="54.286673545837402"/>
    <n v="4"/>
    <n v="49.661804472230592"/>
    <n v="1"/>
    <n v="48.186935416519773"/>
    <n v="7.0354382991790771"/>
    <n v="8"/>
    <n v="4"/>
    <n v="49.473052756436537"/>
    <n v="48.186935416519773"/>
    <n v="0.11973029588492434"/>
    <n v="3.086000261870991"/>
    <n v="0.11973029588492434"/>
    <n v="0.4993494515111862"/>
    <n v="3.086000261870991"/>
    <n v="0"/>
    <n v="0.4993494515111862"/>
    <n v="0.39170724214461228"/>
    <n v="0"/>
    <n v="0.38007421961398802"/>
    <x v="1"/>
  </r>
  <r>
    <n v="240"/>
    <n v="26"/>
    <n v="4"/>
    <n v="15"/>
    <n v="4"/>
    <n v="12"/>
    <n v="0.1"/>
    <n v="45.574170104578833"/>
    <n v="54.865694522857673"/>
    <n v="5"/>
    <n v="44.446178051368967"/>
    <n v="1"/>
    <n v="43.888799486674287"/>
    <n v="7.2371833324432373"/>
    <n v="8"/>
    <n v="4"/>
    <n v="44.050256908291331"/>
    <n v="43.888799486674287"/>
    <n v="2.4750687738722781"/>
    <n v="3.6980829580377086"/>
    <n v="2.4750687738722781"/>
    <n v="3.3438089882724924"/>
    <n v="3.6980829580377086"/>
    <n v="0"/>
    <n v="3.3438089882724924"/>
    <n v="0.90210064460261152"/>
    <n v="0"/>
    <n v="0.8907878257159656"/>
    <x v="1"/>
  </r>
  <r>
    <n v="240"/>
    <n v="26"/>
    <n v="4"/>
    <n v="15"/>
    <n v="4"/>
    <n v="12"/>
    <n v="0.2"/>
    <n v="41.818173739544363"/>
    <n v="54.148353099822998"/>
    <n v="13"/>
    <n v="40.608687807419592"/>
    <n v="1"/>
    <n v="39.93770996082273"/>
    <n v="7.1713004112243652"/>
    <n v="9"/>
    <n v="4"/>
    <n v="39.071255217420813"/>
    <n v="39.93770996082273"/>
    <n v="2.8922495268631243"/>
    <n v="4.4967620786926368"/>
    <n v="2.8922495268631243"/>
    <n v="6.5687194740548707"/>
    <n v="4.4967620786926368"/>
    <n v="1"/>
    <n v="4.4967620786926368"/>
    <n v="3.8495762313536215"/>
    <n v="0"/>
    <n v="1.6523012262274293"/>
    <x v="1"/>
  </r>
  <r>
    <n v="240"/>
    <n v="26"/>
    <n v="4"/>
    <n v="15"/>
    <n v="4"/>
    <n v="12"/>
    <n v="0.3"/>
    <n v="38.221858909013768"/>
    <n v="53.506236553192139"/>
    <n v="13"/>
    <n v="37.098154703579489"/>
    <n v="2"/>
    <n v="36.478260869565098"/>
    <n v="7.7664604187011719"/>
    <n v="9"/>
    <n v="4"/>
    <n v="34.55455614488875"/>
    <n v="36.284570221342463"/>
    <n v="2.9399517383736642"/>
    <n v="4.5617824177501793"/>
    <n v="2.9399517383736642"/>
    <n v="9.5947786654096188"/>
    <n v="5.0685360235434267"/>
    <n v="1"/>
    <n v="5.0685360235434267"/>
    <n v="6.9729161918816676"/>
    <n v="0.53097555531830931"/>
    <n v="2.1930591662515377"/>
    <x v="1"/>
  </r>
  <r>
    <n v="240"/>
    <n v="26"/>
    <n v="4"/>
    <n v="15"/>
    <n v="4"/>
    <n v="14"/>
    <n v="0"/>
    <n v="66.100519804936809"/>
    <n v="54.434797763824463"/>
    <n v="6"/>
    <n v="66.100509744620609"/>
    <n v="2"/>
    <n v="66.096675239503398"/>
    <n v="7.1069955825805664"/>
    <n v="8"/>
    <n v="4"/>
    <n v="66.100509744620609"/>
    <n v="66.096675239503398"/>
    <n v="1.5219723278037827E-5"/>
    <n v="5.8162408476612696E-3"/>
    <n v="1.5219723278037827E-5"/>
    <n v="1.5219723278037827E-5"/>
    <n v="5.8162408476612696E-3"/>
    <n v="0"/>
    <n v="1.5219723278037827E-5"/>
    <n v="0"/>
    <n v="0"/>
    <n v="0"/>
    <x v="1"/>
  </r>
  <r>
    <n v="240"/>
    <n v="26"/>
    <n v="4"/>
    <n v="15"/>
    <n v="4"/>
    <n v="14"/>
    <n v="0.1"/>
    <n v="62.312776130824354"/>
    <n v="55.337999820709229"/>
    <n v="11"/>
    <n v="62.133459590855011"/>
    <n v="2"/>
    <n v="61.973024037622302"/>
    <n v="7.456667423248291"/>
    <n v="8"/>
    <n v="4"/>
    <n v="61.041181996442219"/>
    <n v="61.973024037622302"/>
    <n v="0.28776849805707722"/>
    <n v="0.54523665016745348"/>
    <n v="0.28776849805707722"/>
    <n v="2.0406635899393235"/>
    <n v="0.54523665016745348"/>
    <n v="0"/>
    <n v="2.0406635899393235"/>
    <n v="1.7625049146378544"/>
    <n v="0"/>
    <n v="0.25821120260994201"/>
    <x v="1"/>
  </r>
  <r>
    <n v="240"/>
    <n v="26"/>
    <n v="4"/>
    <n v="15"/>
    <n v="4"/>
    <n v="14"/>
    <n v="0.2"/>
    <n v="58.527819641624887"/>
    <n v="54.77678656578064"/>
    <n v="11"/>
    <n v="58.127207402561332"/>
    <n v="2"/>
    <n v="58.224250217730408"/>
    <n v="6.8169121742248544"/>
    <n v="8"/>
    <n v="4"/>
    <n v="56.199381728016498"/>
    <n v="58.224250217730408"/>
    <n v="0.68448174136089057"/>
    <n v="0.51867543631948643"/>
    <n v="0.51867543631948643"/>
    <n v="3.9783438506094781"/>
    <n v="0.51867543631948643"/>
    <n v="1"/>
    <n v="0.51867543631948643"/>
    <n v="3.311035637789586"/>
    <n v="0"/>
    <n v="0"/>
    <x v="0"/>
  </r>
  <r>
    <n v="240"/>
    <n v="26"/>
    <n v="4"/>
    <n v="15"/>
    <n v="4"/>
    <n v="14"/>
    <n v="0.3"/>
    <n v="54.802388890098392"/>
    <n v="54.986883163452148"/>
    <n v="11"/>
    <n v="54.080625516560097"/>
    <n v="2"/>
    <n v="54.801456730002833"/>
    <n v="7.5224704742431641"/>
    <n v="8"/>
    <n v="4"/>
    <n v="51.888837198324858"/>
    <n v="54.801456730002833"/>
    <n v="1.3170290349673091"/>
    <n v="1.700947922960278E-3"/>
    <n v="1.700947922960278E-3"/>
    <n v="5.3164684072740309"/>
    <n v="1.700947922960278E-3"/>
    <n v="1"/>
    <n v="1.700947922960278E-3"/>
    <n v="3.9995074018448018"/>
    <n v="0"/>
    <n v="0"/>
    <x v="0"/>
  </r>
  <r>
    <n v="240"/>
    <n v="26"/>
    <n v="4"/>
    <n v="15"/>
    <n v="4"/>
    <n v="16"/>
    <n v="0"/>
    <n v="74.361292292803142"/>
    <n v="57.460929393768311"/>
    <n v="7"/>
    <n v="74.361292292693122"/>
    <n v="2"/>
    <n v="74.361291610403114"/>
    <n v="6.9961104393005371"/>
    <n v="7"/>
    <n v="4"/>
    <n v="74.361289505713003"/>
    <n v="74.361291610403114"/>
    <n v="1.479539069491695E-10"/>
    <n v="9.1768177636466926E-7"/>
    <n v="1.479539069491695E-10"/>
    <n v="3.748038869669058E-6"/>
    <n v="9.1768177636466926E-7"/>
    <n v="0"/>
    <n v="3.748038869669058E-6"/>
    <n v="3.7478909501558212E-6"/>
    <n v="0"/>
    <n v="9.1753382245907754E-7"/>
    <x v="1"/>
  </r>
  <r>
    <n v="240"/>
    <n v="26"/>
    <n v="4"/>
    <n v="15"/>
    <n v="4"/>
    <n v="16"/>
    <n v="0.1"/>
    <n v="71.121527394452841"/>
    <n v="55.794525861740112"/>
    <n v="9"/>
    <n v="70.962193127053965"/>
    <n v="2"/>
    <n v="70.629801533717085"/>
    <n v="6.940948486328125"/>
    <n v="8"/>
    <n v="4"/>
    <n v="70.639187917620731"/>
    <n v="70.629801533717085"/>
    <n v="0.22403099769663154"/>
    <n v="0.69138821781561977"/>
    <n v="0.22403099769663154"/>
    <n v="0.67819054863229744"/>
    <n v="0.69138821781561977"/>
    <n v="0"/>
    <n v="0.67819054863229744"/>
    <n v="0.4573214173326513"/>
    <n v="0"/>
    <n v="0.45517929364853515"/>
    <x v="1"/>
  </r>
  <r>
    <n v="240"/>
    <n v="26"/>
    <n v="4"/>
    <n v="15"/>
    <n v="4"/>
    <n v="16"/>
    <n v="0.2"/>
    <n v="67.881762733370635"/>
    <n v="56.069885730743408"/>
    <n v="9"/>
    <n v="67.526379663254446"/>
    <n v="2"/>
    <n v="67.237537827639017"/>
    <n v="6.7740812301635742"/>
    <n v="8"/>
    <n v="4"/>
    <n v="66.808133152195964"/>
    <n v="67.237537827639017"/>
    <n v="0.52353247147113913"/>
    <n v="0.9490397417374643"/>
    <n v="0.52353247147113913"/>
    <n v="1.5816171206274168"/>
    <n v="0.9490397417374643"/>
    <n v="0"/>
    <n v="1.5816171206274168"/>
    <n v="1.0682225052613918"/>
    <n v="0"/>
    <n v="0.42774666294246322"/>
    <x v="1"/>
  </r>
  <r>
    <n v="240"/>
    <n v="26"/>
    <n v="4"/>
    <n v="15"/>
    <n v="4"/>
    <n v="16"/>
    <n v="0.3"/>
    <n v="64.641998248118981"/>
    <n v="55.413180589675903"/>
    <n v="9"/>
    <n v="64.049658386011757"/>
    <n v="2"/>
    <n v="64.140253574263497"/>
    <n v="6.874575138092041"/>
    <n v="8"/>
    <n v="4"/>
    <n v="63.561301272889487"/>
    <n v="64.140253574263497"/>
    <n v="0.91633903369387304"/>
    <n v="0.77618991902077239"/>
    <n v="0.77618991902077239"/>
    <n v="1.6718186388381648"/>
    <n v="0.77618991902077239"/>
    <n v="0"/>
    <n v="1.6718186388381648"/>
    <n v="0.76138943316903962"/>
    <n v="0"/>
    <n v="0"/>
    <x v="0"/>
  </r>
  <r>
    <n v="240"/>
    <n v="26"/>
    <n v="5"/>
    <n v="15"/>
    <n v="4"/>
    <n v="10"/>
    <n v="0"/>
    <n v="42.169722360347613"/>
    <n v="87.401851892471313"/>
    <n v="5"/>
    <n v="42.158998858068507"/>
    <n v="2"/>
    <n v="42.15093924507125"/>
    <n v="15.44442486763"/>
    <n v="7"/>
    <n v="4"/>
    <n v="42.119316953770777"/>
    <n v="42.15093924507125"/>
    <n v="2.5429387908869089E-2"/>
    <n v="4.4541709608279072E-2"/>
    <n v="2.5429387908869089E-2"/>
    <n v="0.11952985164595778"/>
    <n v="4.4541709608279072E-2"/>
    <n v="0"/>
    <n v="0.11952985164595778"/>
    <n v="9.4142396369898046E-2"/>
    <n v="0"/>
    <n v="1.9117183082053162E-2"/>
    <x v="1"/>
  </r>
  <r>
    <n v="240"/>
    <n v="26"/>
    <n v="5"/>
    <n v="15"/>
    <n v="4"/>
    <n v="10"/>
    <n v="0.1"/>
    <n v="37.946451003252882"/>
    <n v="85.458765745162964"/>
    <n v="5"/>
    <n v="36.706228708612137"/>
    <n v="2"/>
    <n v="37.933377634959982"/>
    <n v="16.725780248641971"/>
    <n v="7"/>
    <n v="4"/>
    <n v="36.706228708612137"/>
    <n v="37.933377634959982"/>
    <n v="3.2683485855750498"/>
    <n v="3.4452150193913587E-2"/>
    <n v="3.4452150193913587E-2"/>
    <n v="3.2683485855750498"/>
    <n v="3.4452150193913587E-2"/>
    <n v="1"/>
    <n v="3.4452150193913587E-2"/>
    <n v="0"/>
    <n v="0"/>
    <n v="0"/>
    <x v="0"/>
  </r>
  <r>
    <n v="240"/>
    <n v="26"/>
    <n v="5"/>
    <n v="15"/>
    <n v="4"/>
    <n v="10"/>
    <n v="0.2"/>
    <n v="34.116154543930627"/>
    <n v="84.317501544952393"/>
    <n v="6"/>
    <n v="31.461495437408381"/>
    <n v="2"/>
    <n v="34.076254618545278"/>
    <n v="12.48298192024231"/>
    <n v="7"/>
    <n v="4"/>
    <n v="31.461495437408381"/>
    <n v="34.076254618545278"/>
    <n v="7.7812377801955934"/>
    <n v="0.11695317341223396"/>
    <n v="0.11695317341223396"/>
    <n v="7.7812377801955934"/>
    <n v="0.11695317341223396"/>
    <n v="1"/>
    <n v="0.11695317341223396"/>
    <n v="0"/>
    <n v="0"/>
    <n v="0"/>
    <x v="0"/>
  </r>
  <r>
    <n v="240"/>
    <n v="26"/>
    <n v="5"/>
    <n v="15"/>
    <n v="4"/>
    <n v="10"/>
    <n v="0.3"/>
    <n v="30.605484908180831"/>
    <n v="85.134684801101685"/>
    <n v="6"/>
    <n v="26.673716247142451"/>
    <n v="2"/>
    <n v="30.525132339210611"/>
    <n v="14.08720541000366"/>
    <n v="8"/>
    <n v="4"/>
    <n v="26.439070875723779"/>
    <n v="30.525132339210611"/>
    <n v="12.846614496826417"/>
    <n v="0.26254303505167337"/>
    <n v="0.26254303505167337"/>
    <n v="13.613292012711653"/>
    <n v="0.26254303505167337"/>
    <n v="1"/>
    <n v="0.26254303505167337"/>
    <n v="0.76869567283501006"/>
    <n v="0"/>
    <n v="0"/>
    <x v="0"/>
  </r>
  <r>
    <n v="240"/>
    <n v="26"/>
    <n v="5"/>
    <n v="15"/>
    <n v="4"/>
    <n v="12"/>
    <n v="0"/>
    <n v="52.448046081675038"/>
    <n v="87.002492189407349"/>
    <n v="4"/>
    <n v="52.446469778920623"/>
    <n v="3"/>
    <n v="50.8"/>
    <n v="14.036750793457029"/>
    <n v="8"/>
    <n v="4"/>
    <n v="52.263791018028222"/>
    <n v="49.594277996681548"/>
    <n v="3.0054556311985966E-3"/>
    <n v="3.1422449543851663"/>
    <n v="3.0054556311985966E-3"/>
    <n v="0.35130968150821823"/>
    <n v="5.4411332703404103"/>
    <n v="0"/>
    <n v="0.35130968150821823"/>
    <n v="0.35960386002441097"/>
    <n v="2.3734685104693884"/>
    <n v="0.34831469432061435"/>
    <x v="1"/>
  </r>
  <r>
    <n v="240"/>
    <n v="26"/>
    <n v="5"/>
    <n v="15"/>
    <n v="4"/>
    <n v="12"/>
    <n v="0.1"/>
    <n v="49.249744877576482"/>
    <n v="86.604326248168945"/>
    <n v="5"/>
    <n v="48.558097347460951"/>
    <n v="3"/>
    <n v="46.933333333333273"/>
    <n v="15.168073415756229"/>
    <n v="9"/>
    <n v="4"/>
    <n v="48.32682962235728"/>
    <n v="46.326930788869547"/>
    <n v="1.4043677420762442"/>
    <n v="4.7033980582057318"/>
    <n v="1.4043677420762442"/>
    <n v="1.8739493118458919"/>
    <n v="5.9346786383815351"/>
    <n v="0"/>
    <n v="1.8739493118458919"/>
    <n v="0.49275793701066184"/>
    <n v="1.2920508759880556"/>
    <n v="0.47627015418008967"/>
    <x v="1"/>
  </r>
  <r>
    <n v="240"/>
    <n v="26"/>
    <n v="5"/>
    <n v="15"/>
    <n v="4"/>
    <n v="12"/>
    <n v="0.2"/>
    <n v="46.302213764167981"/>
    <n v="85.432674407958984"/>
    <n v="13"/>
    <n v="45.507112370660593"/>
    <n v="3"/>
    <n v="43.418181818181843"/>
    <n v="15.14510917663574"/>
    <n v="9"/>
    <n v="4"/>
    <n v="44.866494745276057"/>
    <n v="43.237196351574127"/>
    <n v="1.7171995221591212"/>
    <n v="6.228712866031497"/>
    <n v="1.7171995221591212"/>
    <n v="3.1007567504320646"/>
    <n v="6.6195915128485421"/>
    <n v="0"/>
    <n v="3.1007567504320646"/>
    <n v="1.4754593549476323"/>
    <n v="0.4168425738452412"/>
    <n v="1.4077307744043013"/>
    <x v="1"/>
  </r>
  <r>
    <n v="240"/>
    <n v="26"/>
    <n v="5"/>
    <n v="15"/>
    <n v="4"/>
    <n v="12"/>
    <n v="0.3"/>
    <n v="43.422924568197281"/>
    <n v="88.955621480941772"/>
    <n v="13"/>
    <n v="42.844782250856632"/>
    <n v="2"/>
    <n v="40.314879717959222"/>
    <n v="15.289408206939701"/>
    <n v="9"/>
    <n v="4"/>
    <n v="41.717478723455393"/>
    <n v="40.314879717959222"/>
    <n v="1.331421877014884"/>
    <n v="7.1576128995106307"/>
    <n v="1.331421877014884"/>
    <n v="3.9275241400735768"/>
    <n v="7.1576128995106307"/>
    <n v="1"/>
    <n v="7.1576128995106307"/>
    <n v="2.7962467835394644"/>
    <n v="0"/>
    <n v="2.6311337534658601"/>
    <x v="1"/>
  </r>
  <r>
    <n v="240"/>
    <n v="26"/>
    <n v="5"/>
    <n v="15"/>
    <n v="4"/>
    <n v="14"/>
    <n v="0"/>
    <n v="69.270769283138364"/>
    <n v="94.659720659255981"/>
    <n v="6"/>
    <n v="69.270769248653394"/>
    <n v="3"/>
    <n v="69.269590930390819"/>
    <n v="14.51410841941833"/>
    <n v="8"/>
    <n v="4"/>
    <n v="69.266586855281105"/>
    <n v="69.269590930390819"/>
    <n v="4.9782859211013789E-8"/>
    <n v="1.7010822309883589E-3"/>
    <n v="4.9782859211013789E-8"/>
    <n v="6.037796173684413E-3"/>
    <n v="1.7010822309883589E-3"/>
    <n v="0"/>
    <n v="6.037796173684413E-3"/>
    <n v="6.0378490996033686E-3"/>
    <n v="0"/>
    <n v="1.7010324489759702E-3"/>
    <x v="1"/>
  </r>
  <r>
    <n v="240"/>
    <n v="26"/>
    <n v="5"/>
    <n v="15"/>
    <n v="4"/>
    <n v="14"/>
    <n v="0.1"/>
    <n v="66.322918421127511"/>
    <n v="91.779518127441406"/>
    <n v="11"/>
    <n v="66.312056109226077"/>
    <n v="3"/>
    <n v="65.36151517180113"/>
    <n v="14.89751052856445"/>
    <n v="8"/>
    <n v="4"/>
    <n v="65.967562978599275"/>
    <n v="65.36151517180113"/>
    <n v="1.6377916050771515E-2"/>
    <n v="1.4495792287393081"/>
    <n v="1.6377916050771515E-2"/>
    <n v="0.53579584702809968"/>
    <n v="1.4495792287393081"/>
    <n v="0"/>
    <n v="0.53579584702809968"/>
    <n v="0.52705805506697645"/>
    <n v="0"/>
    <n v="0.5195030147449643"/>
    <x v="1"/>
  </r>
  <r>
    <n v="240"/>
    <n v="26"/>
    <n v="5"/>
    <n v="15"/>
    <n v="4"/>
    <n v="14"/>
    <n v="0.2"/>
    <n v="63.375294677158919"/>
    <n v="90.318544149398804"/>
    <n v="11"/>
    <n v="63.347476773532222"/>
    <n v="3"/>
    <n v="61.808719027628207"/>
    <n v="15.65157914161682"/>
    <n v="8"/>
    <n v="4"/>
    <n v="62.811130637846396"/>
    <n v="61.808719027628207"/>
    <n v="4.3893923915313202E-2"/>
    <n v="2.4719027461900254"/>
    <n v="4.3893923915313202E-2"/>
    <n v="0.89019552837811611"/>
    <n v="2.4719027461900254"/>
    <n v="0"/>
    <n v="0.89019552837811611"/>
    <n v="0.86775157958876492"/>
    <n v="0"/>
    <n v="0.84667324257170862"/>
    <x v="1"/>
  </r>
  <r>
    <n v="240"/>
    <n v="26"/>
    <n v="5"/>
    <n v="15"/>
    <n v="4"/>
    <n v="14"/>
    <n v="0.3"/>
    <n v="60.427980109253767"/>
    <n v="89.072327136993408"/>
    <n v="11"/>
    <n v="60.373719319413652"/>
    <n v="3"/>
    <n v="58.56486167860097"/>
    <n v="14.973878383636469"/>
    <n v="8"/>
    <n v="4"/>
    <n v="59.801287963323908"/>
    <n v="58.56486167860097"/>
    <n v="8.9794147912955077E-2"/>
    <n v="3.0832048784094379"/>
    <n v="8.9794147912955077E-2"/>
    <n v="1.0370893496635158"/>
    <n v="3.0832048784094379"/>
    <n v="0"/>
    <n v="1.0370893496635158"/>
    <n v="0.97743141481525098"/>
    <n v="0"/>
    <n v="0.94814658189473899"/>
    <x v="1"/>
  </r>
  <r>
    <n v="240"/>
    <n v="26"/>
    <n v="5"/>
    <n v="15"/>
    <n v="4"/>
    <n v="16"/>
    <n v="0"/>
    <n v="74.805186999952284"/>
    <n v="94.874569654464722"/>
    <n v="6"/>
    <n v="74.805186999950863"/>
    <n v="3"/>
    <n v="74.805186778601964"/>
    <n v="15.04573440551758"/>
    <n v="8"/>
    <n v="4"/>
    <n v="74.805186999950863"/>
    <n v="74.805186778601964"/>
    <n v="1.8997151514655087E-12"/>
    <n v="2.9590236758208571E-7"/>
    <n v="1.8997151514655087E-12"/>
    <n v="1.8997151514655087E-12"/>
    <n v="2.9590236758208571E-7"/>
    <n v="0"/>
    <n v="1.8997151514655087E-12"/>
    <n v="0"/>
    <n v="0"/>
    <n v="0"/>
    <x v="1"/>
  </r>
  <r>
    <n v="240"/>
    <n v="26"/>
    <n v="5"/>
    <n v="15"/>
    <n v="4"/>
    <n v="16"/>
    <n v="0.1"/>
    <n v="72.806457327322022"/>
    <n v="89.113256216049194"/>
    <n v="9"/>
    <n v="72.802076929737254"/>
    <n v="2"/>
    <n v="72.068190315401068"/>
    <n v="15.469413757324221"/>
    <n v="8"/>
    <n v="4"/>
    <n v="72.776881791103378"/>
    <n v="71.471606455811198"/>
    <n v="6.016495988913087E-3"/>
    <n v="1.0140130958465201"/>
    <n v="6.016495988913087E-3"/>
    <n v="4.0622133399073203E-2"/>
    <n v="1.8334237381028227"/>
    <n v="0"/>
    <n v="4.0622133399073203E-2"/>
    <n v="3.4960137785632422E-2"/>
    <n v="0.82780469022319758"/>
    <n v="3.4607719582220642E-2"/>
    <x v="1"/>
  </r>
  <r>
    <n v="240"/>
    <n v="26"/>
    <n v="5"/>
    <n v="15"/>
    <n v="4"/>
    <n v="16"/>
    <n v="0.2"/>
    <n v="70.807727805567623"/>
    <n v="88.455293655395508"/>
    <n v="9"/>
    <n v="70.794550694278186"/>
    <n v="2"/>
    <n v="70.124009819590427"/>
    <n v="15.47889947891235"/>
    <n v="8"/>
    <n v="4"/>
    <n v="70.722060248669763"/>
    <n v="68.441078889638007"/>
    <n v="1.8609707863554512E-2"/>
    <n v="0.96559797520212975"/>
    <n v="1.8609707863554512E-2"/>
    <n v="0.12098616853388727"/>
    <n v="3.3423596396543687"/>
    <n v="0"/>
    <n v="0.12098616853388727"/>
    <n v="0.10337464414103097"/>
    <n v="2.3999353920035849"/>
    <n v="0.10239551617675863"/>
    <x v="1"/>
  </r>
  <r>
    <n v="240"/>
    <n v="26"/>
    <n v="5"/>
    <n v="15"/>
    <n v="4"/>
    <n v="16"/>
    <n v="0.3"/>
    <n v="68.808998287412422"/>
    <n v="89.091794967651367"/>
    <n v="9"/>
    <n v="68.780198733871387"/>
    <n v="2"/>
    <n v="68.183669706250683"/>
    <n v="16.22083139419556"/>
    <n v="8"/>
    <n v="4"/>
    <n v="68.624282226762517"/>
    <n v="65.674075459653821"/>
    <n v="4.1854342103252257E-2"/>
    <n v="0.90878896180084834"/>
    <n v="4.1854342103252257E-2"/>
    <n v="0.26844753629220552"/>
    <n v="4.5559780054697994"/>
    <n v="0"/>
    <n v="0.26844753629220552"/>
    <n v="0.22867133403143367"/>
    <n v="3.6806382780638116"/>
    <n v="0.22668807299053001"/>
    <x v="1"/>
  </r>
  <r>
    <n v="240"/>
    <n v="26"/>
    <n v="6"/>
    <n v="15"/>
    <n v="4"/>
    <n v="10"/>
    <n v="0"/>
    <n v="45.173476673891471"/>
    <n v="135.54164814949041"/>
    <n v="4"/>
    <n v="45.172002243548391"/>
    <n v="3"/>
    <n v="45.115789599117178"/>
    <n v="35.82097601890564"/>
    <n v="8"/>
    <n v="5"/>
    <n v="45.172002243548391"/>
    <n v="45.115789599117178"/>
    <n v="3.2639293046320289E-3"/>
    <n v="0.1277012065968213"/>
    <n v="3.2639293046320289E-3"/>
    <n v="3.2639293046320289E-3"/>
    <n v="0.1277012065968213"/>
    <n v="0"/>
    <n v="3.2639293046320289E-3"/>
    <n v="0"/>
    <n v="0"/>
    <n v="0"/>
    <x v="1"/>
  </r>
  <r>
    <n v="240"/>
    <n v="26"/>
    <n v="6"/>
    <n v="15"/>
    <n v="4"/>
    <n v="10"/>
    <n v="0.1"/>
    <n v="41.743096477473259"/>
    <n v="132.33728432655329"/>
    <n v="5"/>
    <n v="40.9492574275816"/>
    <n v="3"/>
    <n v="41.208417047121749"/>
    <n v="31.8963189125061"/>
    <n v="7"/>
    <n v="5"/>
    <n v="40.9492574275816"/>
    <n v="41.208417047121749"/>
    <n v="1.9017253555208959"/>
    <n v="1.2808810928534027"/>
    <n v="1.2808810928534027"/>
    <n v="1.9017253555208959"/>
    <n v="1.2808810928534027"/>
    <n v="0"/>
    <n v="1.9017253555208959"/>
    <n v="0"/>
    <n v="0"/>
    <n v="0"/>
    <x v="0"/>
  </r>
  <r>
    <n v="240"/>
    <n v="26"/>
    <n v="6"/>
    <n v="15"/>
    <n v="4"/>
    <n v="10"/>
    <n v="0.2"/>
    <n v="38.389388899109882"/>
    <n v="130.17403221130371"/>
    <n v="6"/>
    <n v="36.513497182451047"/>
    <n v="3"/>
    <n v="37.614766179865981"/>
    <n v="31.080508470535278"/>
    <n v="7"/>
    <n v="5"/>
    <n v="36.513497182451047"/>
    <n v="35.76922754953199"/>
    <n v="4.8864849648657209"/>
    <n v="2.0178042460630619"/>
    <n v="2.0178042460630619"/>
    <n v="4.8864849648657209"/>
    <n v="6.8252228668288168"/>
    <n v="1"/>
    <n v="6.8252228668288168"/>
    <n v="0"/>
    <n v="4.906420583631995"/>
    <n v="2.9277571264138524"/>
    <x v="0"/>
  </r>
  <r>
    <n v="240"/>
    <n v="26"/>
    <n v="6"/>
    <n v="15"/>
    <n v="4"/>
    <n v="10"/>
    <n v="0.3"/>
    <n v="35.135662157198958"/>
    <n v="132.25229215621951"/>
    <n v="6"/>
    <n v="32.245341319657882"/>
    <n v="3"/>
    <n v="34.290761957424671"/>
    <n v="32.998698949813843"/>
    <n v="8"/>
    <n v="5"/>
    <n v="31.782774660120289"/>
    <n v="32.930495730855"/>
    <n v="8.2261743769325175"/>
    <n v="2.4046798833451755"/>
    <n v="2.4046798833451755"/>
    <n v="9.5426905065220033"/>
    <n v="6.2761487644032927"/>
    <n v="1"/>
    <n v="6.2761487644032927"/>
    <n v="1.3489541588837102"/>
    <n v="3.966859144916564"/>
    <n v="3.966859144916564"/>
    <x v="0"/>
  </r>
  <r>
    <n v="240"/>
    <n v="26"/>
    <n v="6"/>
    <n v="15"/>
    <n v="4"/>
    <n v="12"/>
    <n v="0"/>
    <n v="53.9636216957987"/>
    <n v="137.8902876377106"/>
    <n v="4"/>
    <n v="53.963560301065151"/>
    <n v="4"/>
    <n v="52.999999999999922"/>
    <n v="33.118144512176507"/>
    <n v="8"/>
    <n v="5"/>
    <n v="53.891069724302078"/>
    <n v="49.898830831088581"/>
    <n v="1.1377059511606347E-4"/>
    <n v="1.7856875901155473"/>
    <n v="1.1377059511606347E-4"/>
    <n v="0.13444607536834577"/>
    <n v="7.5324649031600872"/>
    <n v="0"/>
    <n v="0.13444607536834577"/>
    <n v="0.13677467313787384"/>
    <n v="5.8512625828515938"/>
    <n v="0.13433245760406617"/>
    <x v="1"/>
  </r>
  <r>
    <n v="240"/>
    <n v="26"/>
    <n v="6"/>
    <n v="15"/>
    <n v="4"/>
    <n v="12"/>
    <n v="0.1"/>
    <n v="51.857374933298253"/>
    <n v="133.2656395435333"/>
    <n v="5"/>
    <n v="51.732278891195307"/>
    <n v="4"/>
    <n v="49.238095238095333"/>
    <n v="33.021656513214111"/>
    <n v="8"/>
    <n v="5"/>
    <n v="51.732278891195307"/>
    <n v="47.39486583380242"/>
    <n v="0.24123095753275475"/>
    <n v="5.0509299758654933"/>
    <n v="0.24123095753275475"/>
    <n v="0.24123095753275475"/>
    <n v="8.6053509365557979"/>
    <n v="0"/>
    <n v="0.24123095753275475"/>
    <n v="0"/>
    <n v="3.7435026586219631"/>
    <n v="0"/>
    <x v="1"/>
  </r>
  <r>
    <n v="240"/>
    <n v="26"/>
    <n v="6"/>
    <n v="15"/>
    <n v="4"/>
    <n v="12"/>
    <n v="0.2"/>
    <n v="49.642261125346117"/>
    <n v="134.4762558937073"/>
    <n v="5"/>
    <n v="49.174559820346637"/>
    <n v="2"/>
    <n v="45.968344411437229"/>
    <n v="33.493839502334588"/>
    <n v="9"/>
    <n v="5"/>
    <n v="49.163092991627018"/>
    <n v="44.94179492012136"/>
    <n v="0.94214343665478817"/>
    <n v="7.4007843934269877"/>
    <n v="0.94214343665478817"/>
    <n v="0.96524236176350942"/>
    <n v="9.4686786996993071"/>
    <n v="0"/>
    <n v="0.96524236176350942"/>
    <n v="2.4945054833792418E-2"/>
    <n v="2.2331661156377356"/>
    <n v="2.3318619956156712E-2"/>
    <x v="1"/>
  </r>
  <r>
    <n v="240"/>
    <n v="26"/>
    <n v="6"/>
    <n v="15"/>
    <n v="4"/>
    <n v="12"/>
    <n v="0.3"/>
    <n v="47.276506807081887"/>
    <n v="131.18492722511289"/>
    <n v="8"/>
    <n v="46.555493694964078"/>
    <n v="2"/>
    <n v="43.872044331604222"/>
    <n v="31.94646143913269"/>
    <n v="8"/>
    <n v="5"/>
    <n v="46.538164346594378"/>
    <n v="42.558622958803333"/>
    <n v="1.5250981106958681"/>
    <n v="7.2011717984368628"/>
    <n v="1.5250981106958681"/>
    <n v="1.5617534169781495"/>
    <n v="9.9793410446556674"/>
    <n v="0"/>
    <n v="1.5617534169781495"/>
    <n v="3.9499751228177601E-2"/>
    <n v="2.9937546627038207"/>
    <n v="3.7222993452164767E-2"/>
    <x v="1"/>
  </r>
  <r>
    <n v="240"/>
    <n v="26"/>
    <n v="6"/>
    <n v="15"/>
    <n v="4"/>
    <n v="14"/>
    <n v="0"/>
    <n v="71.110725475996077"/>
    <n v="134.77937197685239"/>
    <n v="6"/>
    <n v="71.110725475856185"/>
    <n v="4"/>
    <n v="71.110461328948716"/>
    <n v="31.770228862762451"/>
    <n v="8"/>
    <n v="5"/>
    <n v="71.109122669348324"/>
    <n v="71.110461328948716"/>
    <n v="1.9672370501081433E-10"/>
    <n v="3.7145879976954667E-4"/>
    <n v="1.9672370501081433E-10"/>
    <n v="2.2539590716089369E-3"/>
    <n v="3.7145879976954667E-4"/>
    <n v="0"/>
    <n v="2.2539590716089369E-3"/>
    <n v="2.2539672474449165E-3"/>
    <n v="0"/>
    <n v="3.7145860304657239E-4"/>
    <x v="1"/>
  </r>
  <r>
    <n v="240"/>
    <n v="26"/>
    <n v="6"/>
    <n v="15"/>
    <n v="4"/>
    <n v="14"/>
    <n v="0.1"/>
    <n v="68.756066160363176"/>
    <n v="134.49668836593631"/>
    <n v="8"/>
    <n v="68.754957816391268"/>
    <n v="4"/>
    <n v="67.359169519633667"/>
    <n v="31.845348834991459"/>
    <n v="8"/>
    <n v="5"/>
    <n v="68.722103450557213"/>
    <n v="67.359169519633667"/>
    <n v="1.6119944519836882E-3"/>
    <n v="2.0316703946840957"/>
    <n v="1.6119944519836882E-3"/>
    <n v="4.9395946717994847E-2"/>
    <n v="2.0316703946840957"/>
    <n v="0"/>
    <n v="4.9395946717994847E-2"/>
    <n v="4.8774897416867184E-2"/>
    <n v="0"/>
    <n v="4.7784722553087605E-2"/>
    <x v="1"/>
  </r>
  <r>
    <n v="240"/>
    <n v="26"/>
    <n v="6"/>
    <n v="15"/>
    <n v="4"/>
    <n v="14"/>
    <n v="0.2"/>
    <n v="66.386907850896748"/>
    <n v="134.08681488037109"/>
    <n v="10"/>
    <n v="66.385347893486212"/>
    <n v="4"/>
    <n v="63.948904238438153"/>
    <n v="32.914957523345947"/>
    <n v="9"/>
    <n v="5"/>
    <n v="66.239888594938151"/>
    <n v="63.948904238438153"/>
    <n v="2.3497967611909045E-3"/>
    <n v="3.6724162811352601"/>
    <n v="2.3497967611909045E-3"/>
    <n v="0.22145820722483137"/>
    <n v="3.6724162811352601"/>
    <n v="0"/>
    <n v="0.22145820722483137"/>
    <n v="0.22746175291089585"/>
    <n v="0"/>
    <n v="0.21911355918695757"/>
    <x v="1"/>
  </r>
  <r>
    <n v="240"/>
    <n v="26"/>
    <n v="6"/>
    <n v="15"/>
    <n v="4"/>
    <n v="14"/>
    <n v="0.3"/>
    <n v="64.022151145596425"/>
    <n v="139.44637942314151"/>
    <n v="11"/>
    <n v="64.021041682488573"/>
    <n v="4"/>
    <n v="60.835183764303281"/>
    <n v="30.969053745269779"/>
    <n v="8"/>
    <n v="5"/>
    <n v="63.873095300862531"/>
    <n v="56.734301667534183"/>
    <n v="1.7329363165711194E-3"/>
    <n v="4.9779136193744566"/>
    <n v="1.7329363165711194E-3"/>
    <n v="0.23281917596757676"/>
    <n v="11.383324908106458"/>
    <n v="0"/>
    <n v="0.23281917596757676"/>
    <n v="0.24319213401119638"/>
    <n v="6.7409710023353355"/>
    <n v="0.23109024429777314"/>
    <x v="1"/>
  </r>
  <r>
    <n v="240"/>
    <n v="26"/>
    <n v="6"/>
    <n v="15"/>
    <n v="4"/>
    <n v="16"/>
    <n v="0"/>
    <n v="74.930485979813582"/>
    <n v="137.9329438209534"/>
    <n v="6"/>
    <n v="74.930485979813625"/>
    <n v="4"/>
    <n v="74.930485950140664"/>
    <n v="30.716988325119019"/>
    <n v="8"/>
    <n v="5"/>
    <n v="74.930485979813625"/>
    <n v="74.930485950140664"/>
    <n v="-5.6896153265429652E-14"/>
    <n v="3.9600595080422441E-8"/>
    <n v="-5.6896153265429652E-14"/>
    <n v="-5.6896153265429652E-14"/>
    <n v="3.9600595080422441E-8"/>
    <n v="0"/>
    <n v="-5.6896153265429652E-14"/>
    <n v="0"/>
    <n v="0"/>
    <n v="0"/>
    <x v="1"/>
  </r>
  <r>
    <n v="240"/>
    <n v="26"/>
    <n v="6"/>
    <n v="15"/>
    <n v="4"/>
    <n v="16"/>
    <n v="0.1"/>
    <n v="73.706471427397091"/>
    <n v="136.02455425262451"/>
    <n v="7"/>
    <n v="73.706380438365869"/>
    <n v="3"/>
    <n v="73.420129762220498"/>
    <n v="28.69411134719849"/>
    <n v="7"/>
    <n v="5"/>
    <n v="73.702318063029793"/>
    <n v="71.870304079499206"/>
    <n v="1.2344781870495301E-4"/>
    <n v="0.38848917826523216"/>
    <n v="1.2344781870495301E-4"/>
    <n v="5.6350063798521668E-3"/>
    <n v="2.4911887821228289"/>
    <n v="0"/>
    <n v="5.6350063798521668E-3"/>
    <n v="5.5330538766857227E-3"/>
    <n v="2.1109002227871012"/>
    <n v="5.5115653650544333E-3"/>
    <x v="1"/>
  </r>
  <r>
    <n v="240"/>
    <n v="26"/>
    <n v="6"/>
    <n v="15"/>
    <n v="4"/>
    <n v="16"/>
    <n v="0.2"/>
    <n v="72.480168682864687"/>
    <n v="136.09281897544861"/>
    <n v="7"/>
    <n v="72.478655944428951"/>
    <n v="3"/>
    <n v="72.214233952355798"/>
    <n v="28.3771812915802"/>
    <n v="7"/>
    <n v="5"/>
    <n v="72.478655944428951"/>
    <n v="69.088320560734104"/>
    <n v="2.0871066710048372E-3"/>
    <n v="0.36690688686512291"/>
    <n v="2.0871066710048372E-3"/>
    <n v="2.0871066710048372E-3"/>
    <n v="4.6796912642015718"/>
    <n v="0"/>
    <n v="2.0871066710048372E-3"/>
    <n v="0"/>
    <n v="4.3286665530289401"/>
    <n v="0"/>
    <x v="1"/>
  </r>
  <r>
    <n v="240"/>
    <n v="26"/>
    <n v="6"/>
    <n v="15"/>
    <n v="4"/>
    <n v="16"/>
    <n v="0.3"/>
    <n v="71.252205672858537"/>
    <n v="135.8709599971771"/>
    <n v="8"/>
    <n v="71.250066357484911"/>
    <n v="3"/>
    <n v="71.00812774728162"/>
    <n v="31.079669713973999"/>
    <n v="8"/>
    <n v="5"/>
    <n v="71.2451089548494"/>
    <n v="71.00812774728162"/>
    <n v="3.0024549463743269E-3"/>
    <n v="0.34255490517382203"/>
    <n v="3.0024549463743269E-3"/>
    <n v="9.9599976479612853E-3"/>
    <n v="0.34255490517382203"/>
    <n v="0"/>
    <n v="9.9599976479612853E-3"/>
    <n v="6.9814580285162929E-3"/>
    <n v="0"/>
    <n v="6.9577516049441788E-3"/>
    <x v="1"/>
  </r>
  <r>
    <n v="240"/>
    <n v="26"/>
    <n v="7"/>
    <n v="15"/>
    <n v="4"/>
    <n v="10"/>
    <n v="0"/>
    <n v="46.907990535385387"/>
    <n v="187.84525179862979"/>
    <n v="4"/>
    <n v="46.907949218578459"/>
    <n v="4"/>
    <n v="46.877429417824182"/>
    <n v="72.378645181655884"/>
    <n v="8"/>
    <n v="4"/>
    <n v="46.907949218578459"/>
    <n v="46.877429417824182"/>
    <n v="8.8080530538780683E-5"/>
    <n v="6.5151197508986694E-2"/>
    <n v="8.8080530538780683E-5"/>
    <n v="8.8080530538780683E-5"/>
    <n v="6.5151197508986694E-2"/>
    <n v="0"/>
    <n v="8.8080530538780683E-5"/>
    <n v="0"/>
    <n v="0"/>
    <n v="0"/>
    <x v="1"/>
  </r>
  <r>
    <n v="240"/>
    <n v="26"/>
    <n v="7"/>
    <n v="15"/>
    <n v="4"/>
    <n v="10"/>
    <n v="0.1"/>
    <n v="44.142145853231327"/>
    <n v="187.21635603904721"/>
    <n v="5"/>
    <n v="43.91836046217103"/>
    <n v="4"/>
    <n v="43.234437275840243"/>
    <n v="75.442138195037842"/>
    <n v="7"/>
    <n v="4"/>
    <n v="43.91836046217103"/>
    <n v="41.363974118900011"/>
    <n v="0.50696536549075533"/>
    <n v="2.0563308825292124"/>
    <n v="0.50696536549075533"/>
    <n v="0.50696536549075533"/>
    <n v="6.2936943382147472"/>
    <n v="0"/>
    <n v="0.50696536549075533"/>
    <n v="0"/>
    <n v="4.3263270549966482"/>
    <n v="0"/>
    <x v="1"/>
  </r>
  <r>
    <n v="240"/>
    <n v="26"/>
    <n v="7"/>
    <n v="15"/>
    <n v="4"/>
    <n v="10"/>
    <n v="0.2"/>
    <n v="41.36669791907201"/>
    <n v="185.41801071166989"/>
    <n v="5"/>
    <n v="40.515661511688251"/>
    <n v="4"/>
    <n v="39.864063161246428"/>
    <n v="61.011548519134521"/>
    <n v="7"/>
    <n v="4"/>
    <n v="40.515661511688251"/>
    <n v="38.999238302286003"/>
    <n v="2.0572983829859699"/>
    <n v="3.632474510692806"/>
    <n v="2.0572983829859699"/>
    <n v="2.0572983829859699"/>
    <n v="5.7231051446687902"/>
    <n v="0"/>
    <n v="2.0572983829859699"/>
    <n v="0"/>
    <n v="2.1694348001163077"/>
    <n v="0"/>
    <x v="1"/>
  </r>
  <r>
    <n v="240"/>
    <n v="26"/>
    <n v="7"/>
    <n v="15"/>
    <n v="4"/>
    <n v="10"/>
    <n v="0.3"/>
    <n v="38.609508992532788"/>
    <n v="185.36931681633001"/>
    <n v="6"/>
    <n v="36.743195997247618"/>
    <n v="4"/>
    <n v="36.73146912335347"/>
    <n v="67.742286682128906"/>
    <n v="8"/>
    <n v="4"/>
    <n v="36.743195997247618"/>
    <n v="36.608446435693018"/>
    <n v="4.8338169637073651"/>
    <n v="4.8641899837227598"/>
    <n v="4.8338169637073651"/>
    <n v="4.8338169637073651"/>
    <n v="5.1828231154837585"/>
    <n v="1"/>
    <n v="5.1828231154837585"/>
    <n v="0"/>
    <n v="0.33492449552537878"/>
    <n v="0"/>
    <x v="1"/>
  </r>
  <r>
    <n v="240"/>
    <n v="26"/>
    <n v="7"/>
    <n v="15"/>
    <n v="4"/>
    <n v="12"/>
    <n v="0"/>
    <n v="55.103195329872761"/>
    <n v="190.57486081123349"/>
    <n v="5"/>
    <n v="55.103195329612419"/>
    <n v="5"/>
    <n v="54.571428571428306"/>
    <n v="72.682672262191772"/>
    <n v="8"/>
    <n v="5"/>
    <n v="55.103195329612419"/>
    <n v="49.971496900417272"/>
    <n v="4.7246417712070976E-10"/>
    <n v="0.96503797150248283"/>
    <n v="4.7246417712070976E-10"/>
    <n v="4.7246417712070976E-10"/>
    <n v="9.312887208690551"/>
    <n v="0"/>
    <n v="4.7246417712070976E-10"/>
    <n v="0"/>
    <n v="8.4291941615385859"/>
    <n v="0"/>
    <x v="1"/>
  </r>
  <r>
    <n v="240"/>
    <n v="26"/>
    <n v="7"/>
    <n v="15"/>
    <n v="4"/>
    <n v="12"/>
    <n v="0.1"/>
    <n v="53.641013491374864"/>
    <n v="189.23492312431341"/>
    <n v="5"/>
    <n v="53.624631636383008"/>
    <n v="3"/>
    <n v="48.92204484794533"/>
    <n v="65.887034893035889"/>
    <n v="8"/>
    <n v="4"/>
    <n v="53.624631636383008"/>
    <n v="48.030223498481988"/>
    <n v="3.0539793947946304E-2"/>
    <n v="8.7973144731657875"/>
    <n v="3.0539793947946304E-2"/>
    <n v="3.0539793947946304E-2"/>
    <n v="10.459888111165267"/>
    <n v="0"/>
    <n v="3.0539793947946304E-2"/>
    <n v="0"/>
    <n v="1.822943730653968"/>
    <n v="0"/>
    <x v="1"/>
  </r>
  <r>
    <n v="240"/>
    <n v="26"/>
    <n v="7"/>
    <n v="15"/>
    <n v="4"/>
    <n v="12"/>
    <n v="0.2"/>
    <n v="52.022956024132803"/>
    <n v="186.94372034072879"/>
    <n v="5"/>
    <n v="51.915854784370708"/>
    <n v="3"/>
    <n v="47.6891044808186"/>
    <n v="72.49407434463501"/>
    <n v="9"/>
    <n v="4"/>
    <n v="51.758342275610786"/>
    <n v="46.046184334403293"/>
    <n v="0.2058730374960081"/>
    <n v="8.3306522245752124"/>
    <n v="0.2058730374960081"/>
    <n v="0.50864804452723822"/>
    <n v="11.488719877734283"/>
    <n v="0"/>
    <n v="0.50864804452723822"/>
    <n v="0.33029034718669575"/>
    <n v="3.4450639497248652"/>
    <n v="0.3033996250550825"/>
    <x v="1"/>
  </r>
  <r>
    <n v="240"/>
    <n v="26"/>
    <n v="7"/>
    <n v="15"/>
    <n v="4"/>
    <n v="12"/>
    <n v="0.3"/>
    <n v="50.242264560310517"/>
    <n v="188.59337282180789"/>
    <n v="6"/>
    <n v="49.921907099472932"/>
    <n v="3"/>
    <n v="46.242392533980102"/>
    <n v="67.985855102539063"/>
    <n v="8"/>
    <n v="4"/>
    <n v="49.921907099472932"/>
    <n v="46.242392533980102"/>
    <n v="0.63762544073432303"/>
    <n v="7.9611698663164194"/>
    <n v="0.63762544073432303"/>
    <n v="0.63762544073432303"/>
    <n v="7.9611698663164194"/>
    <n v="0"/>
    <n v="0.63762544073432303"/>
    <n v="0"/>
    <n v="0"/>
    <n v="0"/>
    <x v="1"/>
  </r>
  <r>
    <n v="240"/>
    <n v="26"/>
    <n v="7"/>
    <n v="15"/>
    <n v="4"/>
    <n v="14"/>
    <n v="0"/>
    <n v="72.24628298681256"/>
    <n v="194.4476554393768"/>
    <n v="6"/>
    <n v="72.246282986812588"/>
    <n v="5"/>
    <n v="72.246216887841214"/>
    <n v="69.576070070266724"/>
    <n v="8"/>
    <n v="5"/>
    <n v="72.246282986812588"/>
    <n v="72.246216887841214"/>
    <n v="-3.9340030040842308E-14"/>
    <n v="9.149117243485903E-5"/>
    <n v="-3.9340030040842308E-14"/>
    <n v="-3.9340030040842308E-14"/>
    <n v="9.149117243485903E-5"/>
    <n v="0"/>
    <n v="-3.9340030040842308E-14"/>
    <n v="0"/>
    <n v="0"/>
    <n v="0"/>
    <x v="1"/>
  </r>
  <r>
    <n v="240"/>
    <n v="26"/>
    <n v="7"/>
    <n v="15"/>
    <n v="4"/>
    <n v="14"/>
    <n v="0.1"/>
    <n v="70.338266606176774"/>
    <n v="193.38944029808039"/>
    <n v="7"/>
    <n v="70.338034238236261"/>
    <n v="5"/>
    <n v="68.615444655086876"/>
    <n v="67.768461942672729"/>
    <n v="8"/>
    <n v="5"/>
    <n v="70.33451424428354"/>
    <n v="68.615444655086876"/>
    <n v="3.3035778634312379E-4"/>
    <n v="2.4493380832598"/>
    <n v="3.3035778634312379E-4"/>
    <n v="5.33473751101013E-3"/>
    <n v="2.4493380832598"/>
    <n v="0"/>
    <n v="5.33473751101013E-3"/>
    <n v="5.130031540881045E-3"/>
    <n v="0"/>
    <n v="5.0043962570797008E-3"/>
    <x v="1"/>
  </r>
  <r>
    <n v="240"/>
    <n v="26"/>
    <n v="7"/>
    <n v="15"/>
    <n v="4"/>
    <n v="14"/>
    <n v="0.2"/>
    <n v="68.418454819173604"/>
    <n v="199.2490828037262"/>
    <n v="7"/>
    <n v="68.416603676531608"/>
    <n v="5"/>
    <n v="65.314742625310075"/>
    <n v="68.667088031768799"/>
    <n v="8"/>
    <n v="5"/>
    <n v="68.392328315046356"/>
    <n v="65.314742625310075"/>
    <n v="2.7056188960840094E-3"/>
    <n v="4.536366981783611"/>
    <n v="2.7056188960840094E-3"/>
    <n v="3.8186340507541459E-2"/>
    <n v="4.536366981783611"/>
    <n v="0"/>
    <n v="3.8186340507541459E-2"/>
    <n v="3.7166741396367151E-2"/>
    <n v="0"/>
    <n v="3.5481681610539752E-2"/>
    <x v="1"/>
  </r>
  <r>
    <n v="240"/>
    <n v="26"/>
    <n v="7"/>
    <n v="15"/>
    <n v="4"/>
    <n v="14"/>
    <n v="0.3"/>
    <n v="66.485918013196525"/>
    <n v="192.14934682846069"/>
    <n v="7"/>
    <n v="66.478460952882202"/>
    <n v="5"/>
    <n v="62.301058163340137"/>
    <n v="69.452925205230713"/>
    <n v="8"/>
    <n v="5"/>
    <n v="66.409925053297755"/>
    <n v="60.393002741658613"/>
    <n v="1.1215999623924566E-2"/>
    <n v="6.2943552182369675"/>
    <n v="1.1215999623924566E-2"/>
    <n v="0.1142993316023494"/>
    <n v="9.164219211545749"/>
    <n v="0"/>
    <n v="0.1142993316023494"/>
    <n v="0.1100076011626643"/>
    <n v="3.0626372615999693"/>
    <n v="0.10309489510147168"/>
    <x v="1"/>
  </r>
  <r>
    <n v="240"/>
    <n v="26"/>
    <n v="7"/>
    <n v="15"/>
    <n v="4"/>
    <n v="16"/>
    <n v="0"/>
    <n v="74.97189688553938"/>
    <n v="198.65849590301511"/>
    <n v="6"/>
    <n v="74.971896885539223"/>
    <n v="5"/>
    <n v="74.971896881106289"/>
    <n v="73.249598979949951"/>
    <n v="8"/>
    <n v="5"/>
    <n v="74.971896885539223"/>
    <n v="74.971896881106289"/>
    <n v="2.0850399731232228E-13"/>
    <n v="5.91300276959784E-9"/>
    <n v="2.0850399731232228E-13"/>
    <n v="2.0850399731232228E-13"/>
    <n v="5.91300276959784E-9"/>
    <n v="0"/>
    <n v="2.0850399731232228E-13"/>
    <n v="0"/>
    <n v="0"/>
    <n v="0"/>
    <x v="1"/>
  </r>
  <r>
    <n v="240"/>
    <n v="26"/>
    <n v="7"/>
    <n v="15"/>
    <n v="4"/>
    <n v="16"/>
    <n v="0.1"/>
    <n v="74.218078444722309"/>
    <n v="195.07056450843811"/>
    <n v="7"/>
    <n v="74.218077216757777"/>
    <n v="4"/>
    <n v="74.096737244257568"/>
    <n v="64.29002046585083"/>
    <n v="8"/>
    <n v="4"/>
    <n v="74.217896291339699"/>
    <n v="72.109289546631672"/>
    <n v="1.6545356031420462E-6"/>
    <n v="0.16349278101442088"/>
    <n v="1.6545356031420462E-6"/>
    <n v="2.4542993624654809E-4"/>
    <n v="2.841341277329438"/>
    <n v="0"/>
    <n v="2.4542993624654809E-4"/>
    <n v="2.4417460850137602E-4"/>
    <n v="2.6822337548741682"/>
    <n v="2.4377540467675692E-4"/>
    <x v="1"/>
  </r>
  <r>
    <n v="240"/>
    <n v="26"/>
    <n v="7"/>
    <n v="15"/>
    <n v="4"/>
    <n v="16"/>
    <n v="0.2"/>
    <n v="73.463714625946778"/>
    <n v="193.72815752029419"/>
    <n v="7"/>
    <n v="73.463700200191653"/>
    <n v="4"/>
    <n v="73.35044900928213"/>
    <n v="64.96417498588562"/>
    <n v="8"/>
    <n v="4"/>
    <n v="73.463700200191653"/>
    <n v="73.35044900928213"/>
    <n v="1.9636571876346032E-5"/>
    <n v="0.15417899467969992"/>
    <n v="1.9636571876346032E-5"/>
    <n v="1.9636571876346032E-5"/>
    <n v="0.15417899467969992"/>
    <n v="0"/>
    <n v="1.9636571876346032E-5"/>
    <n v="0"/>
    <n v="0"/>
    <n v="0"/>
    <x v="1"/>
  </r>
  <r>
    <n v="240"/>
    <n v="26"/>
    <n v="7"/>
    <n v="15"/>
    <n v="4"/>
    <n v="16"/>
    <n v="0.3"/>
    <n v="72.70870523408324"/>
    <n v="194.1332452297211"/>
    <n v="7"/>
    <n v="72.708438535927655"/>
    <n v="4"/>
    <n v="72.603646903958776"/>
    <n v="60.787514209747307"/>
    <n v="7"/>
    <n v="4"/>
    <n v="72.708438535927655"/>
    <n v="72.603646903958776"/>
    <n v="3.6680361000261409E-4"/>
    <n v="0.14449209319053685"/>
    <n v="3.6680361000261409E-4"/>
    <n v="3.6680361000261409E-4"/>
    <n v="0.14449209319053685"/>
    <n v="0"/>
    <n v="3.6680361000261409E-4"/>
    <n v="0"/>
    <n v="0"/>
    <n v="0"/>
    <x v="1"/>
  </r>
  <r>
    <n v="240"/>
    <n v="30"/>
    <n v="4"/>
    <n v="15"/>
    <n v="4"/>
    <n v="10"/>
    <n v="0"/>
    <n v="42.499999999999957"/>
    <n v="63.651392698287957"/>
    <n v="10"/>
    <n v="41.884305199491301"/>
    <n v="1"/>
    <n v="42.499999999999972"/>
    <n v="9.1198761463165283"/>
    <n v="8"/>
    <n v="4"/>
    <n v="41.701527811194417"/>
    <n v="42.499999999999972"/>
    <n v="1.4486936482556632"/>
    <n v="-3.3437305212240041E-14"/>
    <n v="-3.3437305212240041E-14"/>
    <n v="1.8787580913071558"/>
    <n v="-3.3437305212240041E-14"/>
    <n v="1"/>
    <n v="-3.3437305212240041E-14"/>
    <n v="0.43006444305149244"/>
    <n v="0"/>
    <n v="0"/>
    <x v="0"/>
  </r>
  <r>
    <n v="240"/>
    <n v="30"/>
    <n v="4"/>
    <n v="15"/>
    <n v="4"/>
    <n v="10"/>
    <n v="0.1"/>
    <n v="38.225806451612819"/>
    <n v="62.605657577514648"/>
    <n v="10"/>
    <n v="36.64403782357374"/>
    <n v="1"/>
    <n v="38.225806451612812"/>
    <n v="8.6228859424591064"/>
    <n v="8"/>
    <n v="4"/>
    <n v="36.64403782357374"/>
    <n v="38.225806451612812"/>
    <n v="4.1379601239840973"/>
    <n v="1.8588037813133464E-14"/>
    <n v="1.8588037813133464E-14"/>
    <n v="4.1379601239840973"/>
    <n v="1.8588037813133464E-14"/>
    <n v="1"/>
    <n v="1.8588037813133464E-14"/>
    <n v="0"/>
    <n v="0"/>
    <n v="0"/>
    <x v="0"/>
  </r>
  <r>
    <n v="240"/>
    <n v="30"/>
    <n v="4"/>
    <n v="15"/>
    <n v="4"/>
    <n v="10"/>
    <n v="0.2"/>
    <n v="34.348958333333371"/>
    <n v="61.996414184570313"/>
    <n v="10"/>
    <n v="31.729183660049902"/>
    <n v="1"/>
    <n v="34.348958333333329"/>
    <n v="9.7433650493621826"/>
    <n v="9"/>
    <n v="4"/>
    <n v="31.526005486644092"/>
    <n v="34.348958333333329"/>
    <n v="7.626940671272564"/>
    <n v="1.2411603208425089E-13"/>
    <n v="1.2411603208425089E-13"/>
    <n v="8.2184525635229875"/>
    <n v="1.2411603208425089E-13"/>
    <n v="1"/>
    <n v="1.2411603208425089E-13"/>
    <n v="0.591511892250425"/>
    <n v="0"/>
    <n v="0"/>
    <x v="0"/>
  </r>
  <r>
    <n v="240"/>
    <n v="30"/>
    <n v="4"/>
    <n v="15"/>
    <n v="4"/>
    <n v="10"/>
    <n v="0.3"/>
    <n v="30.804195804195778"/>
    <n v="62.177321672439582"/>
    <n v="10"/>
    <n v="27.145714218887619"/>
    <n v="1"/>
    <n v="30.80419580419575"/>
    <n v="10.09161162376404"/>
    <n v="9"/>
    <n v="4"/>
    <n v="26.62171754761663"/>
    <n v="30.80419580419575"/>
    <n v="11.876569051057146"/>
    <n v="9.2265708253070981E-14"/>
    <n v="9.2265708253070981E-14"/>
    <n v="13.577625214320516"/>
    <n v="9.2265708253070981E-14"/>
    <n v="1"/>
    <n v="9.2265708253070981E-14"/>
    <n v="1.7010561632633738"/>
    <n v="0"/>
    <n v="0"/>
    <x v="0"/>
  </r>
  <r>
    <n v="240"/>
    <n v="30"/>
    <n v="4"/>
    <n v="15"/>
    <n v="4"/>
    <n v="12"/>
    <n v="0"/>
    <n v="58.682696353651288"/>
    <n v="64.920053005218506"/>
    <n v="7"/>
    <n v="58.265856283909507"/>
    <n v="1"/>
    <n v="58.681355047126999"/>
    <n v="8.8345236778259277"/>
    <n v="8"/>
    <n v="4"/>
    <n v="57.038568880395729"/>
    <n v="58.681355047126999"/>
    <n v="0.71032876067877671"/>
    <n v="2.2856934115727582E-3"/>
    <n v="2.2856934115727582E-3"/>
    <n v="2.8017244868013966"/>
    <n v="2.2856934115727582E-3"/>
    <n v="1"/>
    <n v="2.2856934115727582E-3"/>
    <n v="2.0914435301095944"/>
    <n v="0"/>
    <n v="0"/>
    <x v="0"/>
  </r>
  <r>
    <n v="240"/>
    <n v="30"/>
    <n v="4"/>
    <n v="15"/>
    <n v="4"/>
    <n v="12"/>
    <n v="0.1"/>
    <n v="54.128512584543778"/>
    <n v="64.290950059890747"/>
    <n v="7"/>
    <n v="52.120127503211123"/>
    <n v="1"/>
    <n v="54.106763971079459"/>
    <n v="8.769148588180542"/>
    <n v="8"/>
    <n v="4"/>
    <n v="51.285189267247347"/>
    <n v="54.106763971079459"/>
    <n v="3.7104013863224887"/>
    <n v="4.0179588216743937E-2"/>
    <n v="4.0179588216743937E-2"/>
    <n v="5.25291234052556"/>
    <n v="4.0179588216743937E-2"/>
    <n v="1"/>
    <n v="4.0179588216743937E-2"/>
    <n v="1.5431309778756268"/>
    <n v="0"/>
    <n v="0"/>
    <x v="0"/>
  </r>
  <r>
    <n v="240"/>
    <n v="30"/>
    <n v="4"/>
    <n v="15"/>
    <n v="4"/>
    <n v="12"/>
    <n v="0.2"/>
    <n v="50.030268102971966"/>
    <n v="63.427447557449341"/>
    <n v="17"/>
    <n v="48.498237394469513"/>
    <n v="1"/>
    <n v="49.969808630567897"/>
    <n v="10.355088472366329"/>
    <n v="9"/>
    <n v="4"/>
    <n v="46.170280219907092"/>
    <n v="48.545454545454533"/>
    <n v="3.0622076726617542"/>
    <n v="0.12084578935222208"/>
    <n v="0.12084578935222208"/>
    <n v="7.7153052130767588"/>
    <n v="2.9678305030494752"/>
    <n v="1"/>
    <n v="2.9678305030494752"/>
    <n v="4.6587274163350427"/>
    <n v="2.8504293375301186"/>
    <n v="2.8504293375301186"/>
    <x v="0"/>
  </r>
  <r>
    <n v="240"/>
    <n v="30"/>
    <n v="4"/>
    <n v="15"/>
    <n v="4"/>
    <n v="12"/>
    <n v="0.3"/>
    <n v="46.63200751631318"/>
    <n v="63.12703800201416"/>
    <n v="17"/>
    <n v="44.933615043840483"/>
    <n v="1"/>
    <n v="46.196751781207681"/>
    <n v="9.3641135692596436"/>
    <n v="9"/>
    <n v="4"/>
    <n v="42.079992493261649"/>
    <n v="45.521739130434831"/>
    <n v="3.6421174273454824"/>
    <n v="0.93338408163799325"/>
    <n v="0.93338408163799325"/>
    <n v="9.7615677846575846"/>
    <n v="2.3809148372819817"/>
    <n v="1"/>
    <n v="2.3809148372819817"/>
    <n v="6.1771064859578617"/>
    <n v="1.4611690751977007"/>
    <n v="1.4611690751977007"/>
    <x v="0"/>
  </r>
  <r>
    <n v="240"/>
    <n v="30"/>
    <n v="4"/>
    <n v="15"/>
    <n v="4"/>
    <n v="14"/>
    <n v="0"/>
    <n v="74.77158092961092"/>
    <n v="64.563018083572388"/>
    <n v="8"/>
    <n v="74.770983654427482"/>
    <n v="2"/>
    <n v="74.749999999999929"/>
    <n v="9.3506252765655518"/>
    <n v="9"/>
    <n v="4"/>
    <n v="74.759752207276321"/>
    <n v="74.749999999999929"/>
    <n v="7.9879972579427071E-4"/>
    <n v="2.886247601385751E-2"/>
    <n v="7.9879972579427071E-4"/>
    <n v="1.5819810397929356E-2"/>
    <n v="2.886247601385751E-2"/>
    <n v="1"/>
    <n v="2.886247601385751E-2"/>
    <n v="1.5025347359412692E-2"/>
    <n v="0"/>
    <n v="1.5021130660885614E-2"/>
    <x v="1"/>
  </r>
  <r>
    <n v="240"/>
    <n v="30"/>
    <n v="4"/>
    <n v="15"/>
    <n v="4"/>
    <n v="14"/>
    <n v="0.1"/>
    <n v="70.978142723646258"/>
    <n v="65.630735874176025"/>
    <n v="15"/>
    <n v="70.671956761617011"/>
    <n v="2"/>
    <n v="70.976190476190382"/>
    <n v="9.2898993492126465"/>
    <n v="9"/>
    <n v="4"/>
    <n v="69.277120938751253"/>
    <n v="70.976190476190382"/>
    <n v="0.43138063392470438"/>
    <n v="2.7504910398636478E-3"/>
    <n v="2.7504910398636478E-3"/>
    <n v="2.3965431041467813"/>
    <n v="2.7504910398636478E-3"/>
    <n v="1"/>
    <n v="2.7504910398636478E-3"/>
    <n v="1.9652165233264649"/>
    <n v="0"/>
    <n v="0"/>
    <x v="0"/>
  </r>
  <r>
    <n v="240"/>
    <n v="30"/>
    <n v="4"/>
    <n v="15"/>
    <n v="4"/>
    <n v="14"/>
    <n v="0.2"/>
    <n v="67.547721780781416"/>
    <n v="64.218509197235107"/>
    <n v="15"/>
    <n v="66.550692568833668"/>
    <n v="2"/>
    <n v="67.545454545454575"/>
    <n v="9.4868667125701904"/>
    <n v="9"/>
    <n v="4"/>
    <n v="64.144894474930268"/>
    <n v="67.545454545454575"/>
    <n v="1.4760367717263576"/>
    <n v="3.3564941452778182E-3"/>
    <n v="3.3564941452778182E-3"/>
    <n v="5.0376640634818788"/>
    <n v="3.3564941452778182E-3"/>
    <n v="1"/>
    <n v="3.3564941452778182E-3"/>
    <n v="3.5617468415797284"/>
    <n v="0"/>
    <n v="0"/>
    <x v="0"/>
  </r>
  <r>
    <n v="240"/>
    <n v="30"/>
    <n v="4"/>
    <n v="15"/>
    <n v="4"/>
    <n v="14"/>
    <n v="0.3"/>
    <n v="64.413994033177048"/>
    <n v="64.180861949920654"/>
    <n v="15"/>
    <n v="62.390031148728113"/>
    <n v="2"/>
    <n v="64.413043478260803"/>
    <n v="9.2462210655212402"/>
    <n v="9"/>
    <n v="4"/>
    <n v="59.708424309633607"/>
    <n v="64.413043478260803"/>
    <n v="3.1421167322840948"/>
    <n v="1.4756962838765758E-3"/>
    <n v="1.4756962838765758E-3"/>
    <n v="7.305197875355768"/>
    <n v="1.4756962838765758E-3"/>
    <n v="1"/>
    <n v="1.4756962838765758E-3"/>
    <n v="4.1631425784119953"/>
    <n v="0"/>
    <n v="0"/>
    <x v="0"/>
  </r>
  <r>
    <n v="240"/>
    <n v="30"/>
    <n v="4"/>
    <n v="15"/>
    <n v="4"/>
    <n v="16"/>
    <n v="0"/>
    <n v="93.595755304442832"/>
    <n v="66.287516117095947"/>
    <n v="13"/>
    <n v="93.59575530379081"/>
    <n v="2"/>
    <n v="93.59575530444269"/>
    <n v="9.1025681495666504"/>
    <n v="8"/>
    <n v="4"/>
    <n v="93.594404754777173"/>
    <n v="93.59575530444269"/>
    <n v="6.9663675870987703E-10"/>
    <n v="1.5183225637720175E-13"/>
    <n v="1.5183225637720175E-13"/>
    <n v="1.4429603792032917E-3"/>
    <n v="1.5183225637720175E-13"/>
    <n v="0"/>
    <n v="1.4429603792032917E-3"/>
    <n v="1.4429596825665349E-3"/>
    <n v="0"/>
    <n v="0"/>
    <x v="0"/>
  </r>
  <r>
    <n v="240"/>
    <n v="30"/>
    <n v="4"/>
    <n v="15"/>
    <n v="4"/>
    <n v="16"/>
    <n v="0.1"/>
    <n v="89.710243147088534"/>
    <n v="65.092468738555908"/>
    <n v="13"/>
    <n v="88.982051202492812"/>
    <n v="2"/>
    <n v="89.71024314708832"/>
    <n v="8.4756789207458496"/>
    <n v="8"/>
    <n v="4"/>
    <n v="88.088456440727313"/>
    <n v="89.71024314708832"/>
    <n v="0.81171549541090982"/>
    <n v="2.3761257717084682E-13"/>
    <n v="2.3761257717084682E-13"/>
    <n v="1.8078054963045254"/>
    <n v="2.3761257717084682E-13"/>
    <n v="1"/>
    <n v="2.3761257717084682E-13"/>
    <n v="0.99609000089361799"/>
    <n v="0"/>
    <n v="0"/>
    <x v="0"/>
  </r>
  <r>
    <n v="240"/>
    <n v="30"/>
    <n v="4"/>
    <n v="15"/>
    <n v="4"/>
    <n v="16"/>
    <n v="0.2"/>
    <n v="86.1779593676752"/>
    <n v="65.609941959381104"/>
    <n v="13"/>
    <n v="84.327575197913688"/>
    <n v="2"/>
    <n v="86.177959367675157"/>
    <n v="8.6904127597808838"/>
    <n v="8"/>
    <n v="4"/>
    <n v="83.219956110975488"/>
    <n v="86.177959367675157"/>
    <n v="2.1471663791282332"/>
    <n v="4.9470380197465211E-14"/>
    <n v="4.9470380197465211E-14"/>
    <n v="3.4324359481285649"/>
    <n v="4.9470380197465211E-14"/>
    <n v="1"/>
    <n v="4.9470380197465211E-14"/>
    <n v="1.2852695690003326"/>
    <n v="0"/>
    <n v="0"/>
    <x v="0"/>
  </r>
  <r>
    <n v="240"/>
    <n v="30"/>
    <n v="4"/>
    <n v="15"/>
    <n v="4"/>
    <n v="16"/>
    <n v="0.3"/>
    <n v="82.952830699515374"/>
    <n v="65.419675588607788"/>
    <n v="13"/>
    <n v="79.635528973752827"/>
    <n v="2"/>
    <n v="82.952830699515317"/>
    <n v="9.0969893932342529"/>
    <n v="8"/>
    <n v="4"/>
    <n v="78.909118166104861"/>
    <n v="82.952830699515317"/>
    <n v="3.9990217305289955"/>
    <n v="6.852498990265332E-14"/>
    <n v="6.852498990265332E-14"/>
    <n v="4.8747131343332653"/>
    <n v="6.852498990265332E-14"/>
    <n v="1"/>
    <n v="6.852498990265332E-14"/>
    <n v="0.87569140380427091"/>
    <n v="0"/>
    <n v="0"/>
    <x v="0"/>
  </r>
  <r>
    <n v="240"/>
    <n v="30"/>
    <n v="5"/>
    <n v="15"/>
    <n v="4"/>
    <n v="10"/>
    <n v="0"/>
    <n v="48.000000000000043"/>
    <n v="104.2512052059174"/>
    <n v="9"/>
    <n v="47.928825741112703"/>
    <n v="2"/>
    <n v="47.999999999999879"/>
    <n v="19.613297700881962"/>
    <n v="8"/>
    <n v="4"/>
    <n v="47.816933236542873"/>
    <n v="47.999999999999879"/>
    <n v="0.14827970601528986"/>
    <n v="3.4046839421838102E-13"/>
    <n v="3.4046839421838102E-13"/>
    <n v="0.3813890905357698"/>
    <n v="3.4046839421838102E-13"/>
    <n v="1"/>
    <n v="3.4046839421838102E-13"/>
    <n v="0.23310938452048074"/>
    <n v="0"/>
    <n v="0"/>
    <x v="0"/>
  </r>
  <r>
    <n v="240"/>
    <n v="30"/>
    <n v="5"/>
    <n v="15"/>
    <n v="4"/>
    <n v="10"/>
    <n v="0.1"/>
    <n v="44.064516129032249"/>
    <n v="103.6185276508331"/>
    <n v="9"/>
    <n v="42.10099576847103"/>
    <n v="2"/>
    <n v="44.06451612903215"/>
    <n v="19.355042219161991"/>
    <n v="8"/>
    <n v="4"/>
    <n v="42.10099576847103"/>
    <n v="44.06451612903215"/>
    <n v="4.4560125312882723"/>
    <n v="2.2575076670562487E-13"/>
    <n v="2.2575076670562487E-13"/>
    <n v="4.4560125312882723"/>
    <n v="2.2575076670562487E-13"/>
    <n v="1"/>
    <n v="2.2575076670562487E-13"/>
    <n v="0"/>
    <n v="0"/>
    <n v="0"/>
    <x v="0"/>
  </r>
  <r>
    <n v="240"/>
    <n v="30"/>
    <n v="5"/>
    <n v="15"/>
    <n v="4"/>
    <n v="10"/>
    <n v="0.2"/>
    <n v="40.479166666666529"/>
    <n v="102.40444183349609"/>
    <n v="10"/>
    <n v="36.661408345616323"/>
    <n v="2"/>
    <n v="40.479166666666643"/>
    <n v="19.936794519424438"/>
    <n v="8"/>
    <n v="4"/>
    <n v="36.275223279720556"/>
    <n v="40.479166666666643"/>
    <n v="9.4314153067632809"/>
    <n v="-2.8085271284804877E-13"/>
    <n v="-2.8085271284804877E-13"/>
    <n v="10.385449437643199"/>
    <n v="-2.8085271284804877E-13"/>
    <n v="1"/>
    <n v="-2.8085271284804877E-13"/>
    <n v="0.95403413087991762"/>
    <n v="0"/>
    <n v="0"/>
    <x v="0"/>
  </r>
  <r>
    <n v="240"/>
    <n v="30"/>
    <n v="5"/>
    <n v="15"/>
    <n v="4"/>
    <n v="10"/>
    <n v="0.3"/>
    <n v="37.18993785453506"/>
    <n v="101.3015749454498"/>
    <n v="19"/>
    <n v="32.374809473491148"/>
    <n v="2"/>
    <n v="37.188811188811137"/>
    <n v="19.440679550170898"/>
    <n v="9"/>
    <n v="4"/>
    <n v="31.412479722101239"/>
    <n v="37.188811188811137"/>
    <n v="12.947395609742166"/>
    <n v="3.0294907410981118E-3"/>
    <n v="3.0294907410981118E-3"/>
    <n v="15.535003459892311"/>
    <n v="3.0294907410981118E-3"/>
    <n v="1"/>
    <n v="3.0294907410981118E-3"/>
    <n v="2.5876862438653099"/>
    <n v="0"/>
    <n v="0"/>
    <x v="0"/>
  </r>
  <r>
    <n v="240"/>
    <n v="30"/>
    <n v="5"/>
    <n v="15"/>
    <n v="4"/>
    <n v="12"/>
    <n v="0"/>
    <n v="64.230280141167043"/>
    <n v="104.4386830329895"/>
    <n v="6"/>
    <n v="64.188456977516523"/>
    <n v="2"/>
    <n v="64.211873229969427"/>
    <n v="19.211557149887081"/>
    <n v="8"/>
    <n v="4"/>
    <n v="63.725300935293703"/>
    <n v="64.211873229969427"/>
    <n v="6.5114403297945558E-2"/>
    <n v="2.8657684751118198E-2"/>
    <n v="2.8657684751118198E-2"/>
    <n v="0.7862011574034603"/>
    <n v="2.8657684751118198E-2"/>
    <n v="0"/>
    <n v="0.7862011574034603"/>
    <n v="0.72129346011144391"/>
    <n v="0"/>
    <n v="0"/>
    <x v="0"/>
  </r>
  <r>
    <n v="240"/>
    <n v="30"/>
    <n v="5"/>
    <n v="15"/>
    <n v="4"/>
    <n v="12"/>
    <n v="0.1"/>
    <n v="60.227916095645163"/>
    <n v="103.001161813736"/>
    <n v="7"/>
    <n v="57.541460281740733"/>
    <n v="2"/>
    <n v="60.17232248970916"/>
    <n v="18.906099081039429"/>
    <n v="8"/>
    <n v="4"/>
    <n v="56.340981183370197"/>
    <n v="60.17232248970916"/>
    <n v="4.4604827595864265"/>
    <n v="9.2305378535292443E-2"/>
    <n v="9.2305378535292443E-2"/>
    <n v="6.4537097815277322"/>
    <n v="9.2305378535292443E-2"/>
    <n v="1"/>
    <n v="9.2305378535292443E-2"/>
    <n v="1.9950685775438459"/>
    <n v="0"/>
    <n v="0"/>
    <x v="0"/>
  </r>
  <r>
    <n v="240"/>
    <n v="30"/>
    <n v="5"/>
    <n v="15"/>
    <n v="4"/>
    <n v="12"/>
    <n v="0.2"/>
    <n v="56.567215392254681"/>
    <n v="103.06932902336121"/>
    <n v="17"/>
    <n v="53.483696091966259"/>
    <n v="2"/>
    <n v="56.490525960913629"/>
    <n v="20.008773326873779"/>
    <n v="9"/>
    <n v="4"/>
    <n v="52.066419553218182"/>
    <n v="56.490525960913629"/>
    <n v="5.4510714004681677"/>
    <n v="0.13557222290201731"/>
    <n v="0.13557222290201731"/>
    <n v="7.9565448074941996"/>
    <n v="0.13557222290201731"/>
    <n v="1"/>
    <n v="0.13557222290201731"/>
    <n v="2.5088747442866874"/>
    <n v="0"/>
    <n v="0"/>
    <x v="0"/>
  </r>
  <r>
    <n v="240"/>
    <n v="30"/>
    <n v="5"/>
    <n v="15"/>
    <n v="4"/>
    <n v="12"/>
    <n v="0.3"/>
    <n v="53.206459982860522"/>
    <n v="102.7623729705811"/>
    <n v="17"/>
    <n v="50.808636204983813"/>
    <n v="2"/>
    <n v="53.110400860118418"/>
    <n v="19.864642858505249"/>
    <n v="9"/>
    <n v="4"/>
    <n v="49.522465025451012"/>
    <n v="53.110400860118418"/>
    <n v="4.5066403189558635"/>
    <n v="0.18054033809625464"/>
    <n v="0.18054033809625464"/>
    <n v="6.9239617869639156"/>
    <n v="0.18054033809625464"/>
    <n v="1"/>
    <n v="0.18054033809625464"/>
    <n v="2.4216936018244413"/>
    <n v="0"/>
    <n v="0"/>
    <x v="0"/>
  </r>
  <r>
    <n v="240"/>
    <n v="30"/>
    <n v="5"/>
    <n v="15"/>
    <n v="4"/>
    <n v="14"/>
    <n v="0"/>
    <n v="78.708917052036725"/>
    <n v="106.9925746917725"/>
    <n v="7"/>
    <n v="78.708880324807254"/>
    <n v="3"/>
    <n v="78.599999999999994"/>
    <n v="18.46801233291626"/>
    <n v="8"/>
    <n v="4"/>
    <n v="78.654860584491857"/>
    <n v="78.599999999999994"/>
    <n v="4.666209477476421E-5"/>
    <n v="0.13837955865244878"/>
    <n v="4.666209477476421E-5"/>
    <n v="6.8678962396509072E-2"/>
    <n v="0.13837955865244878"/>
    <n v="0"/>
    <n v="6.8678962396509072E-2"/>
    <n v="6.8727404981420867E-2"/>
    <n v="0"/>
    <n v="6.8632332327018264E-2"/>
    <x v="1"/>
  </r>
  <r>
    <n v="240"/>
    <n v="30"/>
    <n v="5"/>
    <n v="15"/>
    <n v="4"/>
    <n v="14"/>
    <n v="0.1"/>
    <n v="75.562362298309068"/>
    <n v="106.1848299503326"/>
    <n v="15"/>
    <n v="75.500991470334711"/>
    <n v="3"/>
    <n v="75.009523809523913"/>
    <n v="19.648676156997681"/>
    <n v="9"/>
    <n v="4"/>
    <n v="74.700179152190742"/>
    <n v="75.009523809523913"/>
    <n v="8.1218778910159911E-2"/>
    <n v="0.73163208768226562"/>
    <n v="8.1218778910159911E-2"/>
    <n v="1.1410219584117212"/>
    <n v="0.73163208768226562"/>
    <n v="0"/>
    <n v="1.1410219584117212"/>
    <n v="1.0676141874697382"/>
    <n v="0"/>
    <n v="0.65094199591259938"/>
    <x v="1"/>
  </r>
  <r>
    <n v="240"/>
    <n v="30"/>
    <n v="5"/>
    <n v="15"/>
    <n v="4"/>
    <n v="14"/>
    <n v="0.2"/>
    <n v="72.464682356748085"/>
    <n v="106.5458829402924"/>
    <n v="15"/>
    <n v="72.394533354568964"/>
    <n v="3"/>
    <n v="71.745454545454464"/>
    <n v="19.645068407058719"/>
    <n v="9"/>
    <n v="4"/>
    <n v="71.062031934328417"/>
    <n v="71.745454545454464"/>
    <n v="9.6804401672215601E-2"/>
    <n v="0.99252185741023213"/>
    <n v="9.6804401672215601E-2"/>
    <n v="1.9356331619785956"/>
    <n v="0.99252185741023213"/>
    <n v="1"/>
    <n v="0.99252185741023213"/>
    <n v="1.8572624965339628"/>
    <n v="0"/>
    <n v="0.89658538986015102"/>
    <x v="1"/>
  </r>
  <r>
    <n v="240"/>
    <n v="30"/>
    <n v="5"/>
    <n v="15"/>
    <n v="4"/>
    <n v="14"/>
    <n v="0.3"/>
    <n v="69.378709904104753"/>
    <n v="106.01110553741459"/>
    <n v="15"/>
    <n v="69.278315895556901"/>
    <n v="3"/>
    <n v="68.76521739130429"/>
    <n v="19.178553819656369"/>
    <n v="9"/>
    <n v="4"/>
    <n v="68.442757686388973"/>
    <n v="68.76521739130429"/>
    <n v="0.14470434616990782"/>
    <n v="0.88426624485873506"/>
    <n v="0.14470434616990782"/>
    <n v="1.3490481719960679"/>
    <n v="0.88426624485873506"/>
    <n v="1"/>
    <n v="0.88426624485873506"/>
    <n v="1.2150884427707616"/>
    <n v="0"/>
    <n v="0.74063362773735919"/>
    <x v="1"/>
  </r>
  <r>
    <n v="240"/>
    <n v="30"/>
    <n v="5"/>
    <n v="15"/>
    <n v="4"/>
    <n v="16"/>
    <n v="0"/>
    <n v="97.47113587930474"/>
    <n v="108.98623204231259"/>
    <n v="9"/>
    <n v="97.471135879224647"/>
    <n v="3"/>
    <n v="97.471132576854885"/>
    <n v="18.416699647903439"/>
    <n v="8"/>
    <n v="4"/>
    <n v="97.471076121711874"/>
    <n v="97.471132576854885"/>
    <n v="8.2170353769196055E-11"/>
    <n v="3.3881310863179191E-6"/>
    <n v="8.2170353769196055E-11"/>
    <n v="6.1307988591756364E-5"/>
    <n v="3.3881310863179191E-6"/>
    <n v="0"/>
    <n v="6.1307988591756364E-5"/>
    <n v="6.130790849859489E-5"/>
    <n v="0"/>
    <n v="3.3880489159669339E-6"/>
    <x v="1"/>
  </r>
  <r>
    <n v="240"/>
    <n v="30"/>
    <n v="5"/>
    <n v="15"/>
    <n v="4"/>
    <n v="16"/>
    <n v="0.1"/>
    <n v="94.043946944570209"/>
    <n v="106.77672791481019"/>
    <n v="13"/>
    <n v="94.025384773869334"/>
    <n v="3"/>
    <n v="93.820126263671412"/>
    <n v="17.67785120010376"/>
    <n v="8"/>
    <n v="4"/>
    <n v="93.675491653393536"/>
    <n v="93.820126263671412"/>
    <n v="1.9737762295127362E-2"/>
    <n v="0.23799583936084415"/>
    <n v="1.9737762295127362E-2"/>
    <n v="0.39179054383355649"/>
    <n v="0.23799583936084415"/>
    <n v="0"/>
    <n v="0.39179054383355649"/>
    <n v="0.37294036408825637"/>
    <n v="0"/>
    <n v="0.21830116483071857"/>
    <x v="1"/>
  </r>
  <r>
    <n v="240"/>
    <n v="30"/>
    <n v="5"/>
    <n v="15"/>
    <n v="4"/>
    <n v="16"/>
    <n v="0.2"/>
    <n v="90.616760895186019"/>
    <n v="106.5006659030914"/>
    <n v="13"/>
    <n v="90.573999943430024"/>
    <n v="3"/>
    <n v="90.501029615322494"/>
    <n v="18.550587892532349"/>
    <n v="8"/>
    <n v="4"/>
    <n v="90.137069238492245"/>
    <n v="90.501029615322494"/>
    <n v="4.7188788623171843E-2"/>
    <n v="0.12771509235183087"/>
    <n v="4.7188788623171843E-2"/>
    <n v="0.52936305817487828"/>
    <n v="0.12771509235183087"/>
    <n v="0"/>
    <n v="0.52936305817487828"/>
    <n v="0.48279086635253471"/>
    <n v="0"/>
    <n v="8.0564321055827781E-2"/>
    <x v="1"/>
  </r>
  <r>
    <n v="240"/>
    <n v="30"/>
    <n v="5"/>
    <n v="15"/>
    <n v="4"/>
    <n v="16"/>
    <n v="0.3"/>
    <n v="87.470550687449204"/>
    <n v="106.1585590839386"/>
    <n v="13"/>
    <n v="87.11501906306512"/>
    <n v="3"/>
    <n v="87.470550066830072"/>
    <n v="18.686965465545651"/>
    <n v="8"/>
    <n v="4"/>
    <n v="86.763257983284731"/>
    <n v="87.470550066830072"/>
    <n v="0.40645865561596228"/>
    <n v="7.0951780696047813E-7"/>
    <n v="7.0951780696047813E-7"/>
    <n v="0.80860666659317115"/>
    <n v="7.0951780696047813E-7"/>
    <n v="0"/>
    <n v="0.80860666659317115"/>
    <n v="0.40214801383052068"/>
    <n v="0"/>
    <n v="0"/>
    <x v="0"/>
  </r>
  <r>
    <n v="240"/>
    <n v="30"/>
    <n v="6"/>
    <n v="15"/>
    <n v="4"/>
    <n v="10"/>
    <n v="0"/>
    <n v="51.883351671140169"/>
    <n v="158.2559118270874"/>
    <n v="6"/>
    <n v="51.829052742705137"/>
    <n v="3"/>
    <n v="51.666666666666679"/>
    <n v="55.155663967132568"/>
    <n v="9"/>
    <n v="5"/>
    <n v="51.760353881354938"/>
    <n v="51.666666666666679"/>
    <n v="0.10465578395783312"/>
    <n v="0.41763879451531249"/>
    <n v="0.10465578395783312"/>
    <n v="0.23706600638456371"/>
    <n v="0.41763879451531249"/>
    <n v="1"/>
    <n v="0.41763879451531249"/>
    <n v="0.13296553809716036"/>
    <n v="0"/>
    <n v="0.13254894256169633"/>
    <x v="1"/>
  </r>
  <r>
    <n v="240"/>
    <n v="30"/>
    <n v="6"/>
    <n v="15"/>
    <n v="4"/>
    <n v="10"/>
    <n v="0.1"/>
    <n v="48.131893403249208"/>
    <n v="159.0497567653656"/>
    <n v="9"/>
    <n v="46.941108533288748"/>
    <n v="3"/>
    <n v="47.956989247311867"/>
    <n v="54.565229892730713"/>
    <n v="9"/>
    <n v="5"/>
    <n v="46.575923648374093"/>
    <n v="47.956989247311867"/>
    <n v="2.4740037961608103"/>
    <n v="0.36338515601701604"/>
    <n v="0.36338515601701604"/>
    <n v="3.2327208527601301"/>
    <n v="0.36338515601701604"/>
    <n v="1"/>
    <n v="0.36338515601701604"/>
    <n v="0.76148417706418947"/>
    <n v="0"/>
    <n v="0"/>
    <x v="0"/>
  </r>
  <r>
    <n v="240"/>
    <n v="30"/>
    <n v="6"/>
    <n v="15"/>
    <n v="4"/>
    <n v="10"/>
    <n v="0.2"/>
    <n v="44.698302445886647"/>
    <n v="155.70360684394839"/>
    <n v="10"/>
    <n v="42.055380460896878"/>
    <n v="3"/>
    <n v="44.565972222222364"/>
    <n v="49.344762802124023"/>
    <n v="8"/>
    <n v="5"/>
    <n v="42.055380460896878"/>
    <n v="44.565972222222364"/>
    <n v="5.9128016957453466"/>
    <n v="0.29605201187335206"/>
    <n v="0.29605201187335206"/>
    <n v="5.9128016957453466"/>
    <n v="0.29605201187335206"/>
    <n v="1"/>
    <n v="0.29605201187335206"/>
    <n v="0"/>
    <n v="0"/>
    <n v="0"/>
    <x v="0"/>
  </r>
  <r>
    <n v="240"/>
    <n v="30"/>
    <n v="6"/>
    <n v="15"/>
    <n v="4"/>
    <n v="10"/>
    <n v="0.3"/>
    <n v="41.677249051725738"/>
    <n v="162.5577898025513"/>
    <n v="10"/>
    <n v="37.451786637584803"/>
    <n v="3"/>
    <n v="41.445221445221513"/>
    <n v="51.814156532287598"/>
    <n v="9"/>
    <n v="5"/>
    <n v="36.698200339670692"/>
    <n v="41.445221445221513"/>
    <n v="10.13853483682837"/>
    <n v="0.55672486016592648"/>
    <n v="0.55672486016592648"/>
    <n v="11.946682723409928"/>
    <n v="0.55672486016592648"/>
    <n v="1"/>
    <n v="0.55672486016592648"/>
    <n v="1.8182706513225719"/>
    <n v="0"/>
    <n v="0"/>
    <x v="0"/>
  </r>
  <r>
    <n v="240"/>
    <n v="30"/>
    <n v="6"/>
    <n v="15"/>
    <n v="4"/>
    <n v="12"/>
    <n v="0"/>
    <n v="67.080082518237489"/>
    <n v="161.13842034339899"/>
    <n v="6"/>
    <n v="67.077856499979248"/>
    <n v="3"/>
    <n v="67.002833484923769"/>
    <n v="48.87047266960144"/>
    <n v="8"/>
    <n v="5"/>
    <n v="67.077856499979248"/>
    <n v="67.002833484923769"/>
    <n v="3.3184488967141963E-3"/>
    <n v="0.11515941903130146"/>
    <n v="3.3184488967141963E-3"/>
    <n v="3.3184488967141963E-3"/>
    <n v="0.11515941903130146"/>
    <n v="0"/>
    <n v="3.3184488967141963E-3"/>
    <n v="0"/>
    <n v="0"/>
    <n v="0"/>
    <x v="1"/>
  </r>
  <r>
    <n v="240"/>
    <n v="30"/>
    <n v="6"/>
    <n v="15"/>
    <n v="4"/>
    <n v="12"/>
    <n v="0.1"/>
    <n v="63.55472796237602"/>
    <n v="157.8293414115906"/>
    <n v="6"/>
    <n v="62.273727001251913"/>
    <n v="3"/>
    <n v="63.427712743334567"/>
    <n v="48.541080951690667"/>
    <n v="8"/>
    <n v="5"/>
    <n v="61.21687474651376"/>
    <n v="63.427712743334567"/>
    <n v="2.0155871989294822"/>
    <n v="0.19985172325282502"/>
    <n v="0.19985172325282502"/>
    <n v="3.6784882743047129"/>
    <n v="0.19985172325282502"/>
    <n v="0"/>
    <n v="3.6784882743047129"/>
    <n v="1.6662310668757558"/>
    <n v="0"/>
    <n v="0"/>
    <x v="0"/>
  </r>
  <r>
    <n v="240"/>
    <n v="30"/>
    <n v="6"/>
    <n v="15"/>
    <n v="4"/>
    <n v="12"/>
    <n v="0.2"/>
    <n v="60.294196360247327"/>
    <n v="159.92608237266541"/>
    <n v="7"/>
    <n v="57.628352276918548"/>
    <n v="3"/>
    <n v="60.137630326763293"/>
    <n v="47.119554281234741"/>
    <n v="8"/>
    <n v="5"/>
    <n v="56.580707458285843"/>
    <n v="60.137630326763293"/>
    <n v="4.4213941710091369"/>
    <n v="0.25967015556286427"/>
    <n v="0.25967015556286427"/>
    <n v="6.158949162824948"/>
    <n v="0.25967015556286427"/>
    <n v="1"/>
    <n v="0.25967015556286427"/>
    <n v="1.7420786501567007"/>
    <n v="0"/>
    <n v="0"/>
    <x v="0"/>
  </r>
  <r>
    <n v="240"/>
    <n v="30"/>
    <n v="6"/>
    <n v="15"/>
    <n v="4"/>
    <n v="12"/>
    <n v="0.3"/>
    <n v="57.264036702730749"/>
    <n v="159.52950882911679"/>
    <n v="17"/>
    <n v="54.397798404006309"/>
    <n v="3"/>
    <n v="57.092890548897707"/>
    <n v="50.972309589385993"/>
    <n v="9"/>
    <n v="5"/>
    <n v="53.743322797149617"/>
    <n v="57.092890548897707"/>
    <n v="5.0053025664321664"/>
    <n v="0.29887196866944082"/>
    <n v="0.29887196866944082"/>
    <n v="6.1482111780869975"/>
    <n v="0.29887196866944082"/>
    <n v="1"/>
    <n v="0.29887196866944082"/>
    <n v="1.1463346846945177"/>
    <n v="0"/>
    <n v="0"/>
    <x v="0"/>
  </r>
  <r>
    <n v="240"/>
    <n v="30"/>
    <n v="6"/>
    <n v="15"/>
    <n v="4"/>
    <n v="14"/>
    <n v="0"/>
    <n v="81.224749619814645"/>
    <n v="161.54450154304499"/>
    <n v="7"/>
    <n v="81.22474896424427"/>
    <n v="4"/>
    <n v="81.166666666666814"/>
    <n v="49.508762121200562"/>
    <n v="8"/>
    <n v="5"/>
    <n v="81.22474896424427"/>
    <n v="81.166666666666814"/>
    <n v="8.071066736961528E-7"/>
    <n v="7.1508934677789737E-2"/>
    <n v="8.071066736961528E-7"/>
    <n v="8.071066736961528E-7"/>
    <n v="7.1508934677789737E-2"/>
    <n v="0"/>
    <n v="8.071066736961528E-7"/>
    <n v="0"/>
    <n v="0"/>
    <n v="0"/>
    <x v="1"/>
  </r>
  <r>
    <n v="240"/>
    <n v="30"/>
    <n v="6"/>
    <n v="15"/>
    <n v="4"/>
    <n v="14"/>
    <n v="0.1"/>
    <n v="78.631000278013971"/>
    <n v="165.89667105674741"/>
    <n v="15"/>
    <n v="78.598914767554731"/>
    <n v="4"/>
    <n v="77.698412698412781"/>
    <n v="46.80942702293396"/>
    <n v="9"/>
    <n v="5"/>
    <n v="78.357970200488424"/>
    <n v="77.698412698412781"/>
    <n v="4.080516634125933E-2"/>
    <n v="1.1860304158714243"/>
    <n v="4.080516634125933E-2"/>
    <n v="0.34722956157266283"/>
    <n v="1.1860304158714243"/>
    <n v="0"/>
    <n v="0.34722956157266283"/>
    <n v="0.31010230286368451"/>
    <n v="0"/>
    <n v="0.30654948325796516"/>
    <x v="1"/>
  </r>
  <r>
    <n v="240"/>
    <n v="30"/>
    <n v="6"/>
    <n v="15"/>
    <n v="4"/>
    <n v="14"/>
    <n v="0.2"/>
    <n v="76.047805015534351"/>
    <n v="162.25869870185849"/>
    <n v="15"/>
    <n v="76.030257592793291"/>
    <n v="4"/>
    <n v="74.545454545454618"/>
    <n v="50.128032684326172"/>
    <n v="9"/>
    <n v="5"/>
    <n v="75.526275839152376"/>
    <n v="74.545454545454618"/>
    <n v="2.3074200152753827E-2"/>
    <n v="1.9755342968450527"/>
    <n v="2.3074200152753827E-2"/>
    <n v="0.68579122865602993"/>
    <n v="1.9755342968450527"/>
    <n v="0"/>
    <n v="0.68579122865602993"/>
    <n v="0.67607308415244571"/>
    <n v="0"/>
    <n v="0.66286998044931744"/>
    <x v="1"/>
  </r>
  <r>
    <n v="240"/>
    <n v="30"/>
    <n v="6"/>
    <n v="15"/>
    <n v="4"/>
    <n v="14"/>
    <n v="0.3"/>
    <n v="73.475833800919446"/>
    <n v="161.25204610824579"/>
    <n v="15"/>
    <n v="73.460574625077626"/>
    <n v="4"/>
    <n v="71.666666666666586"/>
    <n v="48.483552932739258"/>
    <n v="9"/>
    <n v="5"/>
    <n v="72.814622494001881"/>
    <n v="71.666666666666586"/>
    <n v="2.0767611679186875E-2"/>
    <n v="2.4622614547726585"/>
    <n v="2.0767611679186875E-2"/>
    <n v="0.89990310107823601"/>
    <n v="2.4622614547726585"/>
    <n v="0"/>
    <n v="0.89990310107823601"/>
    <n v="0.901328554989413"/>
    <n v="0"/>
    <n v="0.87931810276805689"/>
    <x v="1"/>
  </r>
  <r>
    <n v="240"/>
    <n v="30"/>
    <n v="6"/>
    <n v="15"/>
    <n v="4"/>
    <n v="16"/>
    <n v="0"/>
    <n v="99.78642078134196"/>
    <n v="166.3774702548981"/>
    <n v="9"/>
    <n v="99.786420781341619"/>
    <n v="4"/>
    <n v="99.786419595466882"/>
    <n v="46.689745187759399"/>
    <n v="8"/>
    <n v="5"/>
    <n v="99.786413626429436"/>
    <n v="99.786419595466882"/>
    <n v="3.4179050665841648E-13"/>
    <n v="1.1884132819377139E-6"/>
    <n v="3.4179050665841648E-13"/>
    <n v="7.1702266378170314E-6"/>
    <n v="1.1884132819377139E-6"/>
    <n v="0"/>
    <n v="7.1702266378170314E-6"/>
    <n v="7.1702263812384477E-6"/>
    <n v="0"/>
    <n v="1.1884129401472114E-6"/>
    <x v="1"/>
  </r>
  <r>
    <n v="240"/>
    <n v="30"/>
    <n v="6"/>
    <n v="15"/>
    <n v="4"/>
    <n v="16"/>
    <n v="0.1"/>
    <n v="97.007180360334914"/>
    <n v="164.05891156196591"/>
    <n v="13"/>
    <n v="97.0059786808051"/>
    <n v="4"/>
    <n v="96.30452659885735"/>
    <n v="45.126512765884399"/>
    <n v="8"/>
    <n v="5"/>
    <n v="96.944976109794595"/>
    <n v="96.30452659885735"/>
    <n v="1.2387531782184569E-3"/>
    <n v="0.72433170293945603"/>
    <n v="1.2387531782184569E-3"/>
    <n v="6.4123346652546584E-2"/>
    <n v="0.72433170293945603"/>
    <n v="0"/>
    <n v="6.4123346652546584E-2"/>
    <n v="6.3343409873766687E-2"/>
    <n v="0"/>
    <n v="6.2885372468878209E-2"/>
    <x v="1"/>
  </r>
  <r>
    <n v="240"/>
    <n v="30"/>
    <n v="6"/>
    <n v="15"/>
    <n v="4"/>
    <n v="16"/>
    <n v="0.2"/>
    <n v="94.227940164357022"/>
    <n v="164.0194194316864"/>
    <n v="13"/>
    <n v="94.225013813537473"/>
    <n v="4"/>
    <n v="93.139169329212265"/>
    <n v="45.779945373535163"/>
    <n v="8"/>
    <n v="5"/>
    <n v="94.070234452678434"/>
    <n v="93.139169329212265"/>
    <n v="3.1056083943313984E-3"/>
    <n v="1.1554649642618413"/>
    <n v="3.1056083943313984E-3"/>
    <n v="0.16736618820650218"/>
    <n v="1.1554649642618413"/>
    <n v="0"/>
    <n v="0.16736618820650218"/>
    <n v="0.16618074004069205"/>
    <n v="0"/>
    <n v="0.16426568126095706"/>
    <x v="1"/>
  </r>
  <r>
    <n v="240"/>
    <n v="30"/>
    <n v="6"/>
    <n v="15"/>
    <n v="4"/>
    <n v="16"/>
    <n v="0.3"/>
    <n v="91.448700354515893"/>
    <n v="164.3184099197388"/>
    <n v="13"/>
    <n v="91.443439934798747"/>
    <n v="4"/>
    <n v="90.249060517797218"/>
    <n v="47.033090353012078"/>
    <n v="8"/>
    <n v="5"/>
    <n v="91.320816150702115"/>
    <n v="90.249060517797218"/>
    <n v="5.7523176346446821E-3"/>
    <n v="1.3118172615554662"/>
    <n v="5.7523176346446821E-3"/>
    <n v="0.1398425601654415"/>
    <n v="1.3118172615554662"/>
    <n v="0"/>
    <n v="0.1398425601654415"/>
    <n v="0.13587264331959495"/>
    <n v="0"/>
    <n v="0.13409795627118309"/>
    <x v="1"/>
  </r>
  <r>
    <n v="240"/>
    <n v="30"/>
    <n v="7"/>
    <n v="15"/>
    <n v="4"/>
    <n v="10"/>
    <n v="0"/>
    <n v="54.676890571098461"/>
    <n v="221.96331024169919"/>
    <n v="5"/>
    <n v="54.669402189885737"/>
    <n v="4"/>
    <n v="54.285714285714143"/>
    <n v="122.8331577777863"/>
    <n v="9"/>
    <n v="4"/>
    <n v="54.551961491960142"/>
    <n v="54.285714285714143"/>
    <n v="1.3695696910537668E-2"/>
    <n v="0.71543257361289969"/>
    <n v="1.3695696910537668E-2"/>
    <n v="0.22848607123309028"/>
    <n v="0.71543257361289969"/>
    <n v="0"/>
    <n v="0.22848607123309028"/>
    <n v="0.2163381277576753"/>
    <n v="0"/>
    <n v="0.21481979539063317"/>
    <x v="1"/>
  </r>
  <r>
    <n v="240"/>
    <n v="30"/>
    <n v="7"/>
    <n v="15"/>
    <n v="4"/>
    <n v="10"/>
    <n v="0.1"/>
    <n v="51.403035660993822"/>
    <n v="227.9411869049072"/>
    <n v="9"/>
    <n v="50.735973851737853"/>
    <n v="4"/>
    <n v="50.737327188940121"/>
    <n v="108.59730577468871"/>
    <n v="8"/>
    <n v="4"/>
    <n v="50.360244836083737"/>
    <n v="50.737327188940121"/>
    <n v="1.2977089790091054"/>
    <n v="1.2950761827454895"/>
    <n v="1.2950761827454895"/>
    <n v="2.0286561124275906"/>
    <n v="1.2950761827454895"/>
    <n v="1"/>
    <n v="1.2950761827454895"/>
    <n v="0.74053766028104562"/>
    <n v="0"/>
    <n v="0"/>
    <x v="0"/>
  </r>
  <r>
    <n v="240"/>
    <n v="30"/>
    <n v="7"/>
    <n v="15"/>
    <n v="4"/>
    <n v="10"/>
    <n v="0.2"/>
    <n v="48.274625563927223"/>
    <n v="225.20411062240601"/>
    <n v="9"/>
    <n v="46.736885870195131"/>
    <n v="4"/>
    <n v="47.485119047619072"/>
    <n v="109.58725690841671"/>
    <n v="9"/>
    <n v="4"/>
    <n v="46.736885870195131"/>
    <n v="47.485119047619072"/>
    <n v="3.1853995256695571"/>
    <n v="1.6354482444667633"/>
    <n v="1.6354482444667633"/>
    <n v="3.1853995256695571"/>
    <n v="1.6354482444667633"/>
    <n v="1"/>
    <n v="1.6354482444667633"/>
    <n v="0"/>
    <n v="0"/>
    <n v="0"/>
    <x v="0"/>
  </r>
  <r>
    <n v="240"/>
    <n v="30"/>
    <n v="7"/>
    <n v="15"/>
    <n v="4"/>
    <n v="10"/>
    <n v="0.3"/>
    <n v="45.307904468065921"/>
    <n v="224.69043183326721"/>
    <n v="10"/>
    <n v="42.372356471089937"/>
    <n v="4"/>
    <n v="44.485514485514557"/>
    <n v="104.1575980186462"/>
    <n v="8"/>
    <n v="4"/>
    <n v="41.558021857188812"/>
    <n v="44.485514485514557"/>
    <n v="6.4791078542266884"/>
    <n v="1.8151137030206372"/>
    <n v="1.8151137030206372"/>
    <n v="8.2764423888112386"/>
    <n v="1.8151137030206372"/>
    <n v="1"/>
    <n v="1.8151137030206372"/>
    <n v="1.8305613036492794"/>
    <n v="0"/>
    <n v="0"/>
    <x v="0"/>
  </r>
  <r>
    <n v="240"/>
    <n v="30"/>
    <n v="7"/>
    <n v="15"/>
    <n v="4"/>
    <n v="12"/>
    <n v="0"/>
    <n v="68.560154950472779"/>
    <n v="225.85398197174069"/>
    <n v="6"/>
    <n v="68.560154258510067"/>
    <n v="4"/>
    <n v="68.403951249216107"/>
    <n v="105.8978412151337"/>
    <n v="8"/>
    <n v="4"/>
    <n v="68.560154258510067"/>
    <n v="68.403951249216107"/>
    <n v="1.0092782194410334E-6"/>
    <n v="0.22783452191657391"/>
    <n v="1.0092782194410334E-6"/>
    <n v="1.0092782194410334E-6"/>
    <n v="0.22783452191657391"/>
    <n v="0"/>
    <n v="1.0092782194410334E-6"/>
    <n v="0"/>
    <n v="0"/>
    <n v="0"/>
    <x v="1"/>
  </r>
  <r>
    <n v="240"/>
    <n v="30"/>
    <n v="7"/>
    <n v="15"/>
    <n v="4"/>
    <n v="12"/>
    <n v="0.1"/>
    <n v="65.744941906783126"/>
    <n v="231.4494321346283"/>
    <n v="6"/>
    <n v="65.346628615208118"/>
    <n v="4"/>
    <n v="65.231796239360548"/>
    <n v="105.6942534446716"/>
    <n v="8"/>
    <n v="4"/>
    <n v="64.965127832979775"/>
    <n v="65.231796239360548"/>
    <n v="0.60584629025873749"/>
    <n v="0.78050972826190057"/>
    <n v="0.60584629025873749"/>
    <n v="1.1861202568389446"/>
    <n v="0.78050972826190057"/>
    <n v="0"/>
    <n v="1.1861202568389446"/>
    <n v="0.5848386894459725"/>
    <n v="0"/>
    <n v="0.1757280800571322"/>
    <x v="1"/>
  </r>
  <r>
    <n v="240"/>
    <n v="30"/>
    <n v="7"/>
    <n v="15"/>
    <n v="4"/>
    <n v="12"/>
    <n v="0.2"/>
    <n v="62.928098406792991"/>
    <n v="229.45582127571109"/>
    <n v="7"/>
    <n v="61.766365037610491"/>
    <n v="4"/>
    <n v="62.279872627735777"/>
    <n v="103.18272089958189"/>
    <n v="8"/>
    <n v="4"/>
    <n v="61.029993225058668"/>
    <n v="62.279872627735777"/>
    <n v="1.8461281980468875"/>
    <n v="1.0301054623751962"/>
    <n v="1.0301054623751962"/>
    <n v="3.0163078653103321"/>
    <n v="1.0301054623751962"/>
    <n v="0"/>
    <n v="3.0163078653103321"/>
    <n v="1.1823592141129184"/>
    <n v="0"/>
    <n v="0"/>
    <x v="0"/>
  </r>
  <r>
    <n v="240"/>
    <n v="30"/>
    <n v="7"/>
    <n v="15"/>
    <n v="4"/>
    <n v="12"/>
    <n v="0.3"/>
    <n v="60.141593427655287"/>
    <n v="229.35131311416629"/>
    <n v="8"/>
    <n v="57.999035301538044"/>
    <n v="4"/>
    <n v="59.523242631819471"/>
    <n v="107.88462376594541"/>
    <n v="9"/>
    <n v="4"/>
    <n v="57.406672883706257"/>
    <n v="59.523242631819471"/>
    <n v="3.562523046042239"/>
    <n v="1.0281583187177015"/>
    <n v="1.0281583187177015"/>
    <n v="4.5474693769776549"/>
    <n v="1.0281583187177015"/>
    <n v="0"/>
    <n v="4.5474693769776549"/>
    <n v="0.99517833982237736"/>
    <n v="0"/>
    <n v="0"/>
    <x v="0"/>
  </r>
  <r>
    <n v="240"/>
    <n v="30"/>
    <n v="7"/>
    <n v="15"/>
    <n v="4"/>
    <n v="14"/>
    <n v="0"/>
    <n v="83.025611947351805"/>
    <n v="228.61569690704351"/>
    <n v="7"/>
    <n v="83.025611932674138"/>
    <n v="5"/>
    <n v="82.999999999999915"/>
    <n v="108.2468369007111"/>
    <n v="8"/>
    <n v="5"/>
    <n v="83.025611932674138"/>
    <n v="82.999999999999915"/>
    <n v="1.7678481058410114E-8"/>
    <n v="3.0848248812826346E-2"/>
    <n v="1.7678481058410114E-8"/>
    <n v="1.7678481058410114E-8"/>
    <n v="3.0848248812826346E-2"/>
    <n v="0"/>
    <n v="1.7678481058410114E-8"/>
    <n v="0"/>
    <n v="0"/>
    <n v="0"/>
    <x v="1"/>
  </r>
  <r>
    <n v="240"/>
    <n v="30"/>
    <n v="7"/>
    <n v="15"/>
    <n v="4"/>
    <n v="14"/>
    <n v="0.1"/>
    <n v="80.83872427484873"/>
    <n v="236.9575226306915"/>
    <n v="9"/>
    <n v="80.823251434993352"/>
    <n v="5"/>
    <n v="79.619047619047464"/>
    <n v="116.5196678638458"/>
    <n v="9"/>
    <n v="5"/>
    <n v="80.819105619263951"/>
    <n v="79.619047619047464"/>
    <n v="1.9140381041603378E-2"/>
    <n v="1.5087777135799536"/>
    <n v="1.9140381041603378E-2"/>
    <n v="2.426888321255059E-2"/>
    <n v="1.5087777135799536"/>
    <n v="0"/>
    <n v="2.426888321255059E-2"/>
    <n v="5.207065210372893E-3"/>
    <n v="0"/>
    <n v="5.1294839737252495E-3"/>
    <x v="1"/>
  </r>
  <r>
    <n v="240"/>
    <n v="30"/>
    <n v="7"/>
    <n v="15"/>
    <n v="4"/>
    <n v="14"/>
    <n v="0.2"/>
    <n v="78.611143132429319"/>
    <n v="232.00638556480411"/>
    <n v="12"/>
    <n v="78.600417244520898"/>
    <n v="5"/>
    <n v="76.545454545454575"/>
    <n v="110.76751136779789"/>
    <n v="9"/>
    <n v="5"/>
    <n v="78.498145088013018"/>
    <n v="76.545454545454575"/>
    <n v="1.3644233477628435E-2"/>
    <n v="2.6277299943277241"/>
    <n v="1.3644233477628435E-2"/>
    <n v="0.14374303681851194"/>
    <n v="2.6277299943277241"/>
    <n v="0"/>
    <n v="0.14374303681851194"/>
    <n v="0.13360970565162425"/>
    <n v="0"/>
    <n v="0.13011655674767922"/>
    <x v="1"/>
  </r>
  <r>
    <n v="240"/>
    <n v="30"/>
    <n v="7"/>
    <n v="15"/>
    <n v="4"/>
    <n v="14"/>
    <n v="0.3"/>
    <n v="76.404266718399739"/>
    <n v="230.1274182796478"/>
    <n v="15"/>
    <n v="76.399830260092017"/>
    <n v="5"/>
    <n v="73.739130434782552"/>
    <n v="111.7685356140137"/>
    <n v="9"/>
    <n v="5"/>
    <n v="76.222670483997689"/>
    <n v="73.739130434782552"/>
    <n v="5.8065583222908605E-3"/>
    <n v="3.4882034709396228"/>
    <n v="5.8065583222908605E-3"/>
    <n v="0.2376781326510897"/>
    <n v="3.4882034709396228"/>
    <n v="0"/>
    <n v="0.2376781326510897"/>
    <n v="0.24025205484490253"/>
    <n v="0"/>
    <n v="0.23188503886882145"/>
    <x v="1"/>
  </r>
  <r>
    <n v="240"/>
    <n v="30"/>
    <n v="7"/>
    <n v="15"/>
    <n v="4"/>
    <n v="16"/>
    <n v="0"/>
    <n v="101.2497542705258"/>
    <n v="236.01609182357791"/>
    <n v="9"/>
    <n v="101.2497542705258"/>
    <n v="5"/>
    <n v="101.249754021149"/>
    <n v="115.87704300880431"/>
    <n v="8"/>
    <n v="5"/>
    <n v="101.2497526598398"/>
    <n v="101.249754021149"/>
    <n v="0"/>
    <n v="2.4629866841931166E-7"/>
    <n v="0"/>
    <n v="1.5908048472838827E-6"/>
    <n v="2.4629866841931166E-7"/>
    <n v="0"/>
    <n v="1.5908048472838827E-6"/>
    <n v="1.5908048512020138E-6"/>
    <n v="0"/>
    <n v="2.4629866841931166E-7"/>
    <x v="1"/>
  </r>
  <r>
    <n v="240"/>
    <n v="30"/>
    <n v="7"/>
    <n v="15"/>
    <n v="4"/>
    <n v="16"/>
    <n v="0.1"/>
    <n v="98.950977824889762"/>
    <n v="239.2669370174408"/>
    <n v="13"/>
    <n v="98.950937707693072"/>
    <n v="5"/>
    <n v="97.897724918101261"/>
    <n v="104.759220123291"/>
    <n v="8"/>
    <n v="5"/>
    <n v="98.942466210452139"/>
    <n v="97.897724918101261"/>
    <n v="4.0542496468243448E-5"/>
    <n v="1.064418897054668"/>
    <n v="4.0542496468243448E-5"/>
    <n v="8.6018497489591846E-3"/>
    <n v="1.064418897054668"/>
    <n v="0"/>
    <n v="8.6018497489591846E-3"/>
    <n v="8.6534158459964511E-3"/>
    <n v="0"/>
    <n v="8.5613107234600392E-3"/>
    <x v="1"/>
  </r>
  <r>
    <n v="240"/>
    <n v="30"/>
    <n v="7"/>
    <n v="15"/>
    <n v="4"/>
    <n v="16"/>
    <n v="0.2"/>
    <n v="96.652201398513228"/>
    <n v="237.06385493278501"/>
    <n v="13"/>
    <n v="96.652056241402931"/>
    <n v="5"/>
    <n v="94.850425733512068"/>
    <n v="104.7861437797546"/>
    <n v="8"/>
    <n v="5"/>
    <n v="96.627561334559246"/>
    <n v="94.850425733512068"/>
    <n v="1.5018500168212503E-4"/>
    <n v="1.8641848182765504"/>
    <n v="1.5018500168212503E-4"/>
    <n v="2.5493536202436121E-2"/>
    <n v="1.8641848182765504"/>
    <n v="0"/>
    <n v="2.5493536202436121E-2"/>
    <n v="2.5824772692644708E-2"/>
    <n v="0"/>
    <n v="2.5343389262723587E-2"/>
    <x v="1"/>
  </r>
  <r>
    <n v="240"/>
    <n v="30"/>
    <n v="7"/>
    <n v="15"/>
    <n v="4"/>
    <n v="16"/>
    <n v="0.3"/>
    <n v="94.353425005142753"/>
    <n v="236.31189370155329"/>
    <n v="13"/>
    <n v="94.353104099109515"/>
    <n v="5"/>
    <n v="92.068109086713534"/>
    <n v="108.8967425823212"/>
    <n v="8"/>
    <n v="5"/>
    <n v="94.302919809571634"/>
    <n v="92.068109086713534"/>
    <n v="3.4011063532733189E-4"/>
    <n v="2.422080510913788"/>
    <n v="3.4011063532733189E-4"/>
    <n v="5.3527675935840957E-2"/>
    <n v="2.422080510913788"/>
    <n v="0"/>
    <n v="5.3527675935840957E-2"/>
    <n v="5.4507787805890343E-2"/>
    <n v="0"/>
    <n v="5.3187746197695132E-2"/>
    <x v="1"/>
  </r>
  <r>
    <n v="240"/>
    <n v="34"/>
    <n v="4"/>
    <n v="15"/>
    <n v="4"/>
    <n v="10"/>
    <n v="0"/>
    <n v="47.833333333333279"/>
    <n v="75.605134010314941"/>
    <n v="14"/>
    <n v="47.181004451743192"/>
    <n v="1"/>
    <n v="47.833333333333258"/>
    <n v="11.757543325424191"/>
    <n v="9"/>
    <n v="4"/>
    <n v="46.991032560317258"/>
    <n v="47.833333333333258"/>
    <n v="1.3637537594217861"/>
    <n v="4.4563655901330376E-14"/>
    <n v="4.4563655901330376E-14"/>
    <n v="1.7609075394063174"/>
    <n v="4.4563655901330376E-14"/>
    <n v="1"/>
    <n v="4.4563655901330376E-14"/>
    <n v="0.39715377998453133"/>
    <n v="0"/>
    <n v="0"/>
    <x v="0"/>
  </r>
  <r>
    <n v="240"/>
    <n v="34"/>
    <n v="4"/>
    <n v="15"/>
    <n v="4"/>
    <n v="10"/>
    <n v="0.1"/>
    <n v="43.903225806451587"/>
    <n v="72.613700866699219"/>
    <n v="15"/>
    <n v="41.968907673819722"/>
    <n v="1"/>
    <n v="43.903225806451587"/>
    <n v="10.844402551650999"/>
    <n v="8"/>
    <n v="4"/>
    <n v="41.60823960373493"/>
    <n v="43.903225806451587"/>
    <n v="4.4058678994553908"/>
    <n v="0"/>
    <n v="0"/>
    <n v="5.2273748923009862"/>
    <n v="0"/>
    <n v="1"/>
    <n v="0"/>
    <n v="0.82150699284559514"/>
    <n v="0"/>
    <n v="0"/>
    <x v="0"/>
  </r>
  <r>
    <n v="240"/>
    <n v="34"/>
    <n v="4"/>
    <n v="15"/>
    <n v="4"/>
    <n v="10"/>
    <n v="0.2"/>
    <n v="40.348958333333428"/>
    <n v="73.942630767822266"/>
    <n v="23"/>
    <n v="38.373433800619743"/>
    <n v="1"/>
    <n v="40.348958333333222"/>
    <n v="11.62040734291077"/>
    <n v="9"/>
    <n v="4"/>
    <n v="36.767471990143342"/>
    <n v="40.348958333333222"/>
    <n v="4.8960979770366153"/>
    <n v="5.1068826032170238E-13"/>
    <n v="5.1068826032170238E-13"/>
    <n v="8.8762795648960235"/>
    <n v="5.1068826032170238E-13"/>
    <n v="1"/>
    <n v="5.1068826032170238E-13"/>
    <n v="3.9801815878594287"/>
    <n v="0"/>
    <n v="0"/>
    <x v="0"/>
  </r>
  <r>
    <n v="240"/>
    <n v="34"/>
    <n v="4"/>
    <n v="15"/>
    <n v="4"/>
    <n v="10"/>
    <n v="0.3"/>
    <n v="37.10722610722609"/>
    <n v="72.982452154159546"/>
    <n v="23"/>
    <n v="35.370661067448033"/>
    <n v="1"/>
    <n v="37.107226107226083"/>
    <n v="11.508723497390751"/>
    <n v="9"/>
    <n v="4"/>
    <n v="32.978178174586922"/>
    <n v="37.107226107226083"/>
    <n v="4.6798567878936295"/>
    <n v="1.914836570394391E-14"/>
    <n v="1.914836570394391E-14"/>
    <n v="11.127341937949643"/>
    <n v="1.914836570394391E-14"/>
    <n v="1"/>
    <n v="1.914836570394391E-14"/>
    <n v="6.447485150056016"/>
    <n v="0"/>
    <n v="0"/>
    <x v="0"/>
  </r>
  <r>
    <n v="240"/>
    <n v="34"/>
    <n v="4"/>
    <n v="15"/>
    <n v="4"/>
    <n v="12"/>
    <n v="0"/>
    <n v="64.332822923364162"/>
    <n v="74.665885210037231"/>
    <n v="12"/>
    <n v="63.976997621949756"/>
    <n v="1"/>
    <n v="64.332822923364191"/>
    <n v="12.09472608566284"/>
    <n v="9"/>
    <n v="4"/>
    <n v="63.673671972719312"/>
    <n v="64.332822923364191"/>
    <n v="0.55310071165115682"/>
    <n v="-4.4179173459030529E-14"/>
    <n v="-4.4179173459030529E-14"/>
    <n v="1.0245950988814174"/>
    <n v="-4.4179173459030529E-14"/>
    <n v="1"/>
    <n v="-4.4179173459030529E-14"/>
    <n v="0.47149438723026055"/>
    <n v="0"/>
    <n v="0"/>
    <x v="0"/>
  </r>
  <r>
    <n v="240"/>
    <n v="34"/>
    <n v="4"/>
    <n v="15"/>
    <n v="4"/>
    <n v="12"/>
    <n v="0.1"/>
    <n v="60.349930398640552"/>
    <n v="73.524194955825806"/>
    <n v="21"/>
    <n v="59.966351291869472"/>
    <n v="2"/>
    <n v="60.238095238095298"/>
    <n v="10.905700922012331"/>
    <n v="9"/>
    <n v="4"/>
    <n v="58.691194646603741"/>
    <n v="60.238095238095298"/>
    <n v="0.63559163073984359"/>
    <n v="0.18531116739742545"/>
    <n v="0.18531116739742545"/>
    <n v="2.7485296852540801"/>
    <n v="0.18531116739742545"/>
    <n v="1"/>
    <n v="0.18531116739742545"/>
    <n v="2.1168608340379711"/>
    <n v="0"/>
    <n v="0"/>
    <x v="0"/>
  </r>
  <r>
    <n v="240"/>
    <n v="34"/>
    <n v="4"/>
    <n v="15"/>
    <n v="4"/>
    <n v="12"/>
    <n v="0.2"/>
    <n v="57.449872397507647"/>
    <n v="73.044861555099487"/>
    <n v="21"/>
    <n v="56.387786981519433"/>
    <n v="2"/>
    <n v="57.272727272727252"/>
    <n v="11.31409978866577"/>
    <n v="9"/>
    <n v="4"/>
    <n v="54.106443394702467"/>
    <n v="57.272727272727252"/>
    <n v="1.8487167536934177"/>
    <n v="0.30834729023363394"/>
    <n v="0.30834729023363394"/>
    <n v="5.8197326874310491"/>
    <n v="0.30834729023363394"/>
    <n v="1"/>
    <n v="0.30834729023363394"/>
    <n v="3.983298326188355"/>
    <n v="0"/>
    <n v="0"/>
    <x v="0"/>
  </r>
  <r>
    <n v="240"/>
    <n v="34"/>
    <n v="4"/>
    <n v="15"/>
    <n v="4"/>
    <n v="12"/>
    <n v="0.3"/>
    <n v="54.7421310119338"/>
    <n v="73.387121677398682"/>
    <n v="21"/>
    <n v="52.769075384101583"/>
    <n v="2"/>
    <n v="54.565217391304159"/>
    <n v="10.911148548126221"/>
    <n v="9"/>
    <n v="4"/>
    <n v="50.142568621892359"/>
    <n v="54.565217391304159"/>
    <n v="3.6042725983796471"/>
    <n v="0.32317634947582452"/>
    <n v="0.32317634947582452"/>
    <n v="8.4022348144224335"/>
    <n v="0.32317634947582452"/>
    <n v="1"/>
    <n v="0.32317634947582452"/>
    <n v="4.8135183689890333"/>
    <n v="0"/>
    <n v="0"/>
    <x v="0"/>
  </r>
  <r>
    <n v="240"/>
    <n v="34"/>
    <n v="4"/>
    <n v="15"/>
    <n v="4"/>
    <n v="14"/>
    <n v="0"/>
    <n v="82.749999999999972"/>
    <n v="75.8490891456604"/>
    <n v="19"/>
    <n v="82.749999989284859"/>
    <n v="2"/>
    <n v="82.750000000000227"/>
    <n v="10.676307439804081"/>
    <n v="8"/>
    <n v="4"/>
    <n v="82.720391775385693"/>
    <n v="82.750000000000227"/>
    <n v="1.2948776257347132E-8"/>
    <n v="-3.0911828987750592E-13"/>
    <n v="-3.0911828987750592E-13"/>
    <n v="3.5780331860155674E-2"/>
    <n v="-3.0911828987750592E-13"/>
    <n v="1"/>
    <n v="-3.0911828987750592E-13"/>
    <n v="3.5780318911379304E-2"/>
    <n v="0"/>
    <n v="0"/>
    <x v="0"/>
  </r>
  <r>
    <n v="240"/>
    <n v="34"/>
    <n v="4"/>
    <n v="15"/>
    <n v="4"/>
    <n v="14"/>
    <n v="0.1"/>
    <n v="79.357142857142946"/>
    <n v="75.094683170318604"/>
    <n v="19"/>
    <n v="78.626461838428384"/>
    <n v="2"/>
    <n v="79.357142857142847"/>
    <n v="10.569416761398321"/>
    <n v="8"/>
    <n v="4"/>
    <n v="76.946356578398678"/>
    <n v="79.357142857142847"/>
    <n v="0.9207501585962079"/>
    <n v="1.2535227381546307E-13"/>
    <n v="1.2535227381546307E-13"/>
    <n v="3.0378945006678415"/>
    <n v="1.2535227381546307E-13"/>
    <n v="1"/>
    <n v="1.2535227381546307E-13"/>
    <n v="2.1171443420716365"/>
    <n v="0"/>
    <n v="0"/>
    <x v="0"/>
  </r>
  <r>
    <n v="240"/>
    <n v="34"/>
    <n v="4"/>
    <n v="15"/>
    <n v="4"/>
    <n v="14"/>
    <n v="0.2"/>
    <n v="76.272727272727181"/>
    <n v="74.828584432601929"/>
    <n v="19"/>
    <n v="74.459806109197828"/>
    <n v="2"/>
    <n v="76.272727272727309"/>
    <n v="10.308307886123661"/>
    <n v="8"/>
    <n v="4"/>
    <n v="72.456929550697154"/>
    <n v="76.272727272727309"/>
    <n v="2.3768930630301437"/>
    <n v="-1.6768469806972589E-13"/>
    <n v="-1.6768469806972589E-13"/>
    <n v="5.0028337237580862"/>
    <n v="-1.6768469806972589E-13"/>
    <n v="1"/>
    <n v="-1.6768469806972589E-13"/>
    <n v="2.6259406607279381"/>
    <n v="0"/>
    <n v="0"/>
    <x v="0"/>
  </r>
  <r>
    <n v="240"/>
    <n v="34"/>
    <n v="4"/>
    <n v="15"/>
    <n v="4"/>
    <n v="14"/>
    <n v="0.3"/>
    <n v="73.456521739130366"/>
    <n v="74.006687641143799"/>
    <n v="19"/>
    <n v="70.254471500174205"/>
    <n v="2"/>
    <n v="73.456521739130523"/>
    <n v="10.571227312088009"/>
    <n v="8"/>
    <n v="4"/>
    <n v="69.470393637047323"/>
    <n v="73.456521739130523"/>
    <n v="4.3591095292093387"/>
    <n v="-2.1280534139959221E-13"/>
    <n v="-2.1280534139959221E-13"/>
    <n v="5.4265135453039415"/>
    <n v="-2.1280534139959221E-13"/>
    <n v="1"/>
    <n v="-2.1280534139959221E-13"/>
    <n v="1.0674040160945997"/>
    <n v="0"/>
    <n v="0"/>
    <x v="0"/>
  </r>
  <r>
    <n v="240"/>
    <n v="34"/>
    <n v="4"/>
    <n v="15"/>
    <n v="4"/>
    <n v="16"/>
    <n v="0"/>
    <n v="101.9999999999999"/>
    <n v="76.403686285018921"/>
    <n v="17"/>
    <n v="101.9999999983701"/>
    <n v="2"/>
    <n v="102"/>
    <n v="11.57500123977661"/>
    <n v="9"/>
    <n v="4"/>
    <n v="101.99799967240649"/>
    <n v="102"/>
    <n v="1.5978434261984056E-9"/>
    <n v="-9.7525473535700108E-14"/>
    <n v="-9.7525473535700108E-14"/>
    <n v="1.9611054837326406E-3"/>
    <n v="-9.7525473535700108E-14"/>
    <n v="1"/>
    <n v="-9.7525473535700108E-14"/>
    <n v="1.9611038858892127E-3"/>
    <n v="0"/>
    <n v="0"/>
    <x v="0"/>
  </r>
  <r>
    <n v="240"/>
    <n v="34"/>
    <n v="4"/>
    <n v="15"/>
    <n v="4"/>
    <n v="16"/>
    <n v="0.1"/>
    <n v="98.476190476190467"/>
    <n v="76.251750230789185"/>
    <n v="17"/>
    <n v="97.30614350755063"/>
    <n v="2"/>
    <n v="98.476190476190624"/>
    <n v="11.30279278755188"/>
    <n v="9"/>
    <n v="4"/>
    <n v="95.791375521648959"/>
    <n v="98.476190476190624"/>
    <n v="1.1881521441700482"/>
    <n v="-1.5873827075491602E-13"/>
    <n v="-1.5873827075491602E-13"/>
    <n v="2.7263594799502746"/>
    <n v="-1.5873827075491602E-13"/>
    <n v="1"/>
    <n v="-1.5873827075491602E-13"/>
    <n v="1.5382073357802239"/>
    <n v="0"/>
    <n v="0"/>
    <x v="0"/>
  </r>
  <r>
    <n v="240"/>
    <n v="34"/>
    <n v="4"/>
    <n v="15"/>
    <n v="4"/>
    <n v="16"/>
    <n v="0.2"/>
    <n v="95.272727272727295"/>
    <n v="74.696541547775269"/>
    <n v="17"/>
    <n v="92.571437726865824"/>
    <n v="2"/>
    <n v="95.27272727272738"/>
    <n v="12.308818578720089"/>
    <n v="9"/>
    <n v="4"/>
    <n v="91.303358065858987"/>
    <n v="95.27272727272738"/>
    <n v="2.8353229966103215"/>
    <n v="-8.9495840763676718E-14"/>
    <n v="-8.9495840763676718E-14"/>
    <n v="4.1663226407968867"/>
    <n v="-8.9495840763676718E-14"/>
    <n v="1"/>
    <n v="-8.9495840763676718E-14"/>
    <n v="1.3309996441865641"/>
    <n v="0"/>
    <n v="0"/>
    <x v="0"/>
  </r>
  <r>
    <n v="240"/>
    <n v="34"/>
    <n v="4"/>
    <n v="15"/>
    <n v="4"/>
    <n v="16"/>
    <n v="0.3"/>
    <n v="92.347826086956474"/>
    <n v="75.272266626358032"/>
    <n v="17"/>
    <n v="87.799759074309421"/>
    <n v="2"/>
    <n v="92.347826086956502"/>
    <n v="11.340289831161501"/>
    <n v="9"/>
    <n v="4"/>
    <n v="87.799759074309421"/>
    <n v="92.347826086956502"/>
    <n v="4.9249313225462465"/>
    <n v="-3.0776803997141834E-14"/>
    <n v="-3.0776803997141834E-14"/>
    <n v="4.9249313225462465"/>
    <n v="-3.0776803997141834E-14"/>
    <n v="1"/>
    <n v="-3.0776803997141834E-14"/>
    <n v="0"/>
    <n v="0"/>
    <n v="0"/>
    <x v="0"/>
  </r>
  <r>
    <n v="240"/>
    <n v="34"/>
    <n v="5"/>
    <n v="15"/>
    <n v="4"/>
    <n v="10"/>
    <n v="0"/>
    <n v="53.333333333333393"/>
    <n v="120.13716864585879"/>
    <n v="13"/>
    <n v="53.182849408996923"/>
    <n v="2"/>
    <n v="53.333333333333343"/>
    <n v="26.223678588867191"/>
    <n v="8"/>
    <n v="4"/>
    <n v="53.182849408996923"/>
    <n v="53.333333333333343"/>
    <n v="0.28215735813088083"/>
    <n v="9.3258734068513048E-14"/>
    <n v="9.3258734068513048E-14"/>
    <n v="0.28215735813088083"/>
    <n v="9.3258734068513048E-14"/>
    <n v="1"/>
    <n v="9.3258734068513048E-14"/>
    <n v="0"/>
    <n v="0"/>
    <n v="0"/>
    <x v="0"/>
  </r>
  <r>
    <n v="240"/>
    <n v="34"/>
    <n v="5"/>
    <n v="15"/>
    <n v="4"/>
    <n v="10"/>
    <n v="0.1"/>
    <n v="49.741935483870911"/>
    <n v="118.9695813655853"/>
    <n v="14"/>
    <n v="47.150467468322603"/>
    <n v="2"/>
    <n v="49.741935483870982"/>
    <n v="25.736624002456669"/>
    <n v="8"/>
    <n v="4"/>
    <n v="46.636036017556378"/>
    <n v="49.741935483870982"/>
    <n v="5.2098254527884338"/>
    <n v="-1.4284581587913834E-13"/>
    <n v="-1.4284581587913834E-13"/>
    <n v="6.2440261644455664"/>
    <n v="-1.4284581587913834E-13"/>
    <n v="1"/>
    <n v="-1.4284581587913834E-13"/>
    <n v="1.0342007116571306"/>
    <n v="0"/>
    <n v="0"/>
    <x v="0"/>
  </r>
  <r>
    <n v="240"/>
    <n v="34"/>
    <n v="5"/>
    <n v="15"/>
    <n v="4"/>
    <n v="10"/>
    <n v="0.2"/>
    <n v="46.4791666666666"/>
    <n v="117.8069100379944"/>
    <n v="23"/>
    <n v="42.559631148358378"/>
    <n v="2"/>
    <n v="46.4791666666667"/>
    <n v="26.194460868835449"/>
    <n v="9"/>
    <n v="4"/>
    <n v="41.442821793740869"/>
    <n v="46.4791666666667"/>
    <n v="8.4328868166201243"/>
    <n v="-2.1402273349654327E-13"/>
    <n v="-2.1402273349654327E-13"/>
    <n v="10.835703895133816"/>
    <n v="-2.1402273349654327E-13"/>
    <n v="1"/>
    <n v="-2.1402273349654327E-13"/>
    <n v="2.4028170785136878"/>
    <n v="0"/>
    <n v="0"/>
    <x v="0"/>
  </r>
  <r>
    <n v="240"/>
    <n v="34"/>
    <n v="5"/>
    <n v="15"/>
    <n v="4"/>
    <n v="10"/>
    <n v="0.3"/>
    <n v="43.491841491841413"/>
    <n v="117.927832365036"/>
    <n v="23"/>
    <n v="40.317500121888102"/>
    <n v="2"/>
    <n v="43.491841491841427"/>
    <n v="26.264693260192871"/>
    <n v="9"/>
    <n v="4"/>
    <n v="38.909198634749139"/>
    <n v="43.491841491841427"/>
    <n v="7.2987053687960808"/>
    <n v="-3.2674759742853846E-14"/>
    <n v="-3.2674759742853846E-14"/>
    <n v="10.536787360341886"/>
    <n v="-3.2674759742853846E-14"/>
    <n v="1"/>
    <n v="-3.2674759742853846E-14"/>
    <n v="3.2380819915458048"/>
    <n v="0"/>
    <n v="0"/>
    <x v="0"/>
  </r>
  <r>
    <n v="240"/>
    <n v="34"/>
    <n v="5"/>
    <n v="15"/>
    <n v="4"/>
    <n v="12"/>
    <n v="0"/>
    <n v="70.926203003312523"/>
    <n v="124.4207742214203"/>
    <n v="9"/>
    <n v="70.750339586241196"/>
    <n v="2"/>
    <n v="70.926203003312324"/>
    <n v="28.154133081436161"/>
    <n v="9"/>
    <n v="4"/>
    <n v="70.080634782307968"/>
    <n v="70.926203003312324"/>
    <n v="0.24795267422268885"/>
    <n v="2.8050559255728978E-13"/>
    <n v="2.8050559255728978E-13"/>
    <n v="1.1921803017779817"/>
    <n v="2.8050559255728978E-13"/>
    <n v="1"/>
    <n v="2.8050559255728978E-13"/>
    <n v="0.94422762755529543"/>
    <n v="0"/>
    <n v="0"/>
    <x v="0"/>
  </r>
  <r>
    <n v="240"/>
    <n v="34"/>
    <n v="5"/>
    <n v="15"/>
    <n v="4"/>
    <n v="12"/>
    <n v="0.1"/>
    <n v="67.06469472432164"/>
    <n v="120.04960155487061"/>
    <n v="21"/>
    <n v="64.135109357285046"/>
    <n v="2"/>
    <n v="67.064694724321782"/>
    <n v="27.232719659805301"/>
    <n v="9"/>
    <n v="4"/>
    <n v="63.118218779481239"/>
    <n v="67.064694724321782"/>
    <n v="4.3682974761594684"/>
    <n v="-2.1189770226521742E-13"/>
    <n v="-2.1189770226521742E-13"/>
    <n v="5.8845804950919645"/>
    <n v="-2.1189770226521742E-13"/>
    <n v="1"/>
    <n v="-2.1189770226521742E-13"/>
    <n v="1.516283018932493"/>
    <n v="0"/>
    <n v="0"/>
    <x v="0"/>
  </r>
  <r>
    <n v="240"/>
    <n v="34"/>
    <n v="5"/>
    <n v="15"/>
    <n v="4"/>
    <n v="12"/>
    <n v="0.2"/>
    <n v="63.569429429671032"/>
    <n v="120.46960830688479"/>
    <n v="21"/>
    <n v="61.460279813271988"/>
    <n v="2"/>
    <n v="63.569429429670997"/>
    <n v="27.315106630325321"/>
    <n v="9"/>
    <n v="4"/>
    <n v="59.868246625266487"/>
    <n v="63.569429429670997"/>
    <n v="3.3178677790909958"/>
    <n v="5.588714120410638E-14"/>
    <n v="5.588714120410638E-14"/>
    <n v="5.822268404185202"/>
    <n v="5.588714120410638E-14"/>
    <n v="1"/>
    <n v="5.588714120410638E-14"/>
    <n v="2.5044006250942075"/>
    <n v="0"/>
    <n v="0"/>
    <x v="0"/>
  </r>
  <r>
    <n v="240"/>
    <n v="34"/>
    <n v="5"/>
    <n v="15"/>
    <n v="4"/>
    <n v="12"/>
    <n v="0.3"/>
    <n v="60.37916293937915"/>
    <n v="119.8095526695251"/>
    <n v="21"/>
    <n v="58.772490159111072"/>
    <n v="2"/>
    <n v="60.379162939379292"/>
    <n v="26.406529903411869"/>
    <n v="9"/>
    <n v="4"/>
    <n v="57.708857046088973"/>
    <n v="60.379162939379292"/>
    <n v="2.6609722660136601"/>
    <n v="-2.3536024720100444E-13"/>
    <n v="-2.3536024720100444E-13"/>
    <n v="4.4225619622636563"/>
    <n v="-2.3536024720100444E-13"/>
    <n v="1"/>
    <n v="-2.3536024720100444E-13"/>
    <n v="1.7615896962499922"/>
    <n v="0"/>
    <n v="0"/>
    <x v="0"/>
  </r>
  <r>
    <n v="240"/>
    <n v="34"/>
    <n v="5"/>
    <n v="15"/>
    <n v="4"/>
    <n v="14"/>
    <n v="0"/>
    <n v="87.219317182421705"/>
    <n v="123.70627284049991"/>
    <n v="8"/>
    <n v="87.213865310388911"/>
    <n v="3"/>
    <n v="86.600000000000207"/>
    <n v="27.765210628509521"/>
    <n v="9"/>
    <n v="4"/>
    <n v="86.722817289732859"/>
    <n v="86.600000000000207"/>
    <n v="6.2507621120108702E-3"/>
    <n v="0.71006882698494123"/>
    <n v="6.2507621120108702E-3"/>
    <n v="0.56925450545594358"/>
    <n v="0.71006882698494123"/>
    <n v="0"/>
    <n v="0.56925450545594358"/>
    <n v="0.56703004694694115"/>
    <n v="0"/>
    <n v="0.56303893756851808"/>
    <x v="1"/>
  </r>
  <r>
    <n v="240"/>
    <n v="34"/>
    <n v="5"/>
    <n v="15"/>
    <n v="4"/>
    <n v="14"/>
    <n v="0.1"/>
    <n v="83.728641225459214"/>
    <n v="123.81896114349369"/>
    <n v="19"/>
    <n v="83.493603599736744"/>
    <n v="3"/>
    <n v="83.390476190476178"/>
    <n v="24.736810684204102"/>
    <n v="8"/>
    <n v="4"/>
    <n v="82.405707725556056"/>
    <n v="83.390476190476178"/>
    <n v="0.28071353157347323"/>
    <n v="0.40388214837076564"/>
    <n v="0.28071353157347323"/>
    <n v="1.5800250434505989"/>
    <n v="0.40388214837076564"/>
    <n v="1"/>
    <n v="0.40388214837076564"/>
    <n v="1.3045804795451381"/>
    <n v="0"/>
    <n v="0.12351534107325414"/>
    <x v="1"/>
  </r>
  <r>
    <n v="240"/>
    <n v="34"/>
    <n v="5"/>
    <n v="15"/>
    <n v="4"/>
    <n v="14"/>
    <n v="0.2"/>
    <n v="80.607977357728657"/>
    <n v="123.2451047897339"/>
    <n v="19"/>
    <n v="80.37949808339917"/>
    <n v="3"/>
    <n v="80.472727272727298"/>
    <n v="25.243127584457401"/>
    <n v="8"/>
    <n v="4"/>
    <n v="79.290715868709327"/>
    <n v="80.472727272727298"/>
    <n v="0.28344499120170608"/>
    <n v="0.16778746897609892"/>
    <n v="0.16778746897609892"/>
    <n v="1.6341577250766133"/>
    <n v="0.16778746897609892"/>
    <n v="1"/>
    <n v="0.16778746897609892"/>
    <n v="1.3529828695874682"/>
    <n v="0"/>
    <n v="0"/>
    <x v="0"/>
  </r>
  <r>
    <n v="240"/>
    <n v="34"/>
    <n v="5"/>
    <n v="15"/>
    <n v="4"/>
    <n v="14"/>
    <n v="0.3"/>
    <n v="77.970865146647881"/>
    <n v="122.246678352356"/>
    <n v="19"/>
    <n v="77.255100948838901"/>
    <n v="3"/>
    <n v="77.80869565217381"/>
    <n v="24.325830936431881"/>
    <n v="8"/>
    <n v="4"/>
    <n v="76.194563883777832"/>
    <n v="77.80869565217381"/>
    <n v="0.9179892982625858"/>
    <n v="0.2079872964973033"/>
    <n v="0.2079872964973033"/>
    <n v="2.2781602583595495"/>
    <n v="0.2079872964973033"/>
    <n v="1"/>
    <n v="0.2079872964973033"/>
    <n v="1.3630058390927935"/>
    <n v="0"/>
    <n v="0"/>
    <x v="0"/>
  </r>
  <r>
    <n v="240"/>
    <n v="34"/>
    <n v="5"/>
    <n v="15"/>
    <n v="4"/>
    <n v="16"/>
    <n v="0"/>
    <n v="106.39999999999991"/>
    <n v="124.971207857132"/>
    <n v="17"/>
    <n v="106.39999999999741"/>
    <n v="3"/>
    <n v="106.39999999999981"/>
    <n v="25.366767883300781"/>
    <n v="9"/>
    <n v="4"/>
    <n v="106.3997944543255"/>
    <n v="106.39999999999981"/>
    <n v="2.3506676972514614E-12"/>
    <n v="9.3492465231592199E-14"/>
    <n v="9.3492465231592199E-14"/>
    <n v="1.9318202481631729E-4"/>
    <n v="9.3492465231592199E-14"/>
    <n v="0"/>
    <n v="1.9318202481631729E-4"/>
    <n v="1.9318202246564975E-4"/>
    <n v="0"/>
    <n v="0"/>
    <x v="0"/>
  </r>
  <r>
    <n v="240"/>
    <n v="34"/>
    <n v="5"/>
    <n v="15"/>
    <n v="4"/>
    <n v="16"/>
    <n v="0.1"/>
    <n v="103.0857142857144"/>
    <n v="124.47354340553279"/>
    <n v="17"/>
    <n v="102.85603361701379"/>
    <n v="3"/>
    <n v="103.0857142857143"/>
    <n v="25.937025308609009"/>
    <n v="9"/>
    <n v="4"/>
    <n v="102.1155595150364"/>
    <n v="103.0857142857143"/>
    <n v="0.22280552673285278"/>
    <n v="9.6498320543915939E-14"/>
    <n v="9.6498320543915939E-14"/>
    <n v="0.94111466113442988"/>
    <n v="9.6498320543915939E-14"/>
    <n v="1"/>
    <n v="9.6498320543915939E-14"/>
    <n v="0.71830913440157773"/>
    <n v="0"/>
    <n v="0"/>
    <x v="0"/>
  </r>
  <r>
    <n v="240"/>
    <n v="34"/>
    <n v="5"/>
    <n v="15"/>
    <n v="4"/>
    <n v="16"/>
    <n v="0.2"/>
    <n v="100.07272727272721"/>
    <n v="125.13782691955571"/>
    <n v="17"/>
    <n v="99.306196419625252"/>
    <n v="3"/>
    <n v="100.07272727272721"/>
    <n v="25.83608508110046"/>
    <n v="9"/>
    <n v="4"/>
    <n v="98.759730656564258"/>
    <n v="100.07272727272721"/>
    <n v="0.7659737812610381"/>
    <n v="0"/>
    <n v="0"/>
    <n v="1.312042403505854"/>
    <n v="0"/>
    <n v="1"/>
    <n v="0"/>
    <n v="0.54606862224481578"/>
    <n v="0"/>
    <n v="0"/>
    <x v="0"/>
  </r>
  <r>
    <n v="240"/>
    <n v="34"/>
    <n v="5"/>
    <n v="15"/>
    <n v="4"/>
    <n v="16"/>
    <n v="0.3"/>
    <n v="97.321739130434622"/>
    <n v="124.80921983718871"/>
    <n v="17"/>
    <n v="95.748392575487699"/>
    <n v="3"/>
    <n v="97.321739130434779"/>
    <n v="26.88422322273254"/>
    <n v="9"/>
    <n v="4"/>
    <n v="95.318531497810028"/>
    <n v="97.321739130434779"/>
    <n v="1.6166445123203759"/>
    <n v="-1.6062125817307511E-13"/>
    <n v="-1.6062125817307511E-13"/>
    <n v="2.0583352193694489"/>
    <n v="-1.6062125817307511E-13"/>
    <n v="1"/>
    <n v="-1.6062125817307511E-13"/>
    <n v="0.44169070704907248"/>
    <n v="0"/>
    <n v="0"/>
    <x v="0"/>
  </r>
  <r>
    <n v="240"/>
    <n v="34"/>
    <n v="6"/>
    <n v="15"/>
    <n v="4"/>
    <n v="10"/>
    <n v="0"/>
    <n v="57.000000000000128"/>
    <n v="183.85782217979431"/>
    <n v="13"/>
    <n v="56.991176186101008"/>
    <n v="3"/>
    <n v="56.999999999999943"/>
    <n v="79.707176446914673"/>
    <n v="9"/>
    <n v="5"/>
    <n v="56.925685394235238"/>
    <n v="56.999999999999943"/>
    <n v="1.5480375261614219E-2"/>
    <n v="3.2410721280285198E-13"/>
    <n v="3.2410721280285198E-13"/>
    <n v="0.130376501341912"/>
    <n v="3.2410721280285198E-13"/>
    <n v="1"/>
    <n v="3.2410721280285198E-13"/>
    <n v="0.11489612608029816"/>
    <n v="0"/>
    <n v="0"/>
    <x v="0"/>
  </r>
  <r>
    <n v="240"/>
    <n v="34"/>
    <n v="6"/>
    <n v="15"/>
    <n v="4"/>
    <n v="10"/>
    <n v="0.1"/>
    <n v="53.634408602150572"/>
    <n v="182.53535890579221"/>
    <n v="13"/>
    <n v="52.001015016762203"/>
    <n v="3"/>
    <n v="53.634408602150529"/>
    <n v="70.684402704238892"/>
    <n v="8"/>
    <n v="5"/>
    <n v="51.789588290811103"/>
    <n v="53.634408602150529"/>
    <n v="3.045421079412955"/>
    <n v="7.9487338924245312E-14"/>
    <n v="7.9487338924245312E-14"/>
    <n v="3.439620869177435"/>
    <n v="7.9487338924245312E-14"/>
    <n v="1"/>
    <n v="7.9487338924245312E-14"/>
    <n v="0.39419978976448006"/>
    <n v="0"/>
    <n v="0"/>
    <x v="0"/>
  </r>
  <r>
    <n v="240"/>
    <n v="34"/>
    <n v="6"/>
    <n v="15"/>
    <n v="4"/>
    <n v="10"/>
    <n v="0.2"/>
    <n v="50.571921683269743"/>
    <n v="182.04949307441709"/>
    <n v="14"/>
    <n v="47.205735427924473"/>
    <n v="3"/>
    <n v="50.565972222222307"/>
    <n v="68.345880508422852"/>
    <n v="8"/>
    <n v="5"/>
    <n v="46.078387234549979"/>
    <n v="50.565972222222307"/>
    <n v="6.6562356013037851"/>
    <n v="1.176435628587987E-2"/>
    <n v="1.176435628587987E-2"/>
    <n v="8.8854334562617971"/>
    <n v="1.176435628587987E-2"/>
    <n v="1"/>
    <n v="1.176435628587987E-2"/>
    <n v="2.2294601365917317"/>
    <n v="0"/>
    <n v="0"/>
    <x v="0"/>
  </r>
  <r>
    <n v="240"/>
    <n v="34"/>
    <n v="6"/>
    <n v="15"/>
    <n v="4"/>
    <n v="10"/>
    <n v="0.3"/>
    <n v="47.778621670602938"/>
    <n v="181.9742929935455"/>
    <n v="23"/>
    <n v="43.333105524609557"/>
    <n v="3"/>
    <n v="47.74825174825164"/>
    <n v="73.387265205383301"/>
    <n v="9"/>
    <n v="5"/>
    <n v="42.968254066309733"/>
    <n v="47.74825174825164"/>
    <n v="9.3044043351476624"/>
    <n v="6.3563831038650015E-2"/>
    <n v="6.3563831038650015E-2"/>
    <n v="10.068033434402967"/>
    <n v="6.3563831038650015E-2"/>
    <n v="1"/>
    <n v="6.3563831038650015E-2"/>
    <n v="0.76411479989565068"/>
    <n v="0"/>
    <n v="0"/>
    <x v="0"/>
  </r>
  <r>
    <n v="240"/>
    <n v="34"/>
    <n v="6"/>
    <n v="15"/>
    <n v="4"/>
    <n v="12"/>
    <n v="0"/>
    <n v="75.300369727793623"/>
    <n v="187.86722922325129"/>
    <n v="9"/>
    <n v="75.280970643969795"/>
    <n v="3"/>
    <n v="75.300369727793651"/>
    <n v="78.084876298904419"/>
    <n v="9"/>
    <n v="5"/>
    <n v="75.280970643969795"/>
    <n v="75.300369727793651"/>
    <n v="2.5762269021990677E-2"/>
    <n v="-3.7744448710075132E-14"/>
    <n v="-3.7744448710075132E-14"/>
    <n v="2.5762269021990677E-2"/>
    <n v="-3.7744448710075132E-14"/>
    <n v="0"/>
    <n v="2.5762269021990677E-2"/>
    <n v="0"/>
    <n v="0"/>
    <n v="0"/>
    <x v="0"/>
  </r>
  <r>
    <n v="240"/>
    <n v="34"/>
    <n v="6"/>
    <n v="15"/>
    <n v="4"/>
    <n v="12"/>
    <n v="0.1"/>
    <n v="71.71293524439308"/>
    <n v="185.5935134887695"/>
    <n v="10"/>
    <n v="69.317458407547704"/>
    <n v="3"/>
    <n v="71.71293524439308"/>
    <n v="69.87002968788147"/>
    <n v="8"/>
    <n v="5"/>
    <n v="67.975506633783723"/>
    <n v="71.71293524439308"/>
    <n v="3.3403692495387958"/>
    <n v="0"/>
    <n v="0"/>
    <n v="5.2116519814346463"/>
    <n v="0"/>
    <n v="1"/>
    <n v="0"/>
    <n v="1.87128273189585"/>
    <n v="0"/>
    <n v="0"/>
    <x v="0"/>
  </r>
  <r>
    <n v="240"/>
    <n v="34"/>
    <n v="6"/>
    <n v="15"/>
    <n v="4"/>
    <n v="12"/>
    <n v="0.2"/>
    <n v="68.453413849838569"/>
    <n v="183.62860774993899"/>
    <n v="21"/>
    <n v="64.595133287562064"/>
    <n v="3"/>
    <n v="68.453413849838682"/>
    <n v="71.508649110794067"/>
    <n v="9"/>
    <n v="5"/>
    <n v="63.968072324028697"/>
    <n v="68.453413849838682"/>
    <n v="5.6363595988655053"/>
    <n v="-1.6607913517798082E-13"/>
    <n v="-1.6607913517798082E-13"/>
    <n v="6.5524000536321676"/>
    <n v="-1.6607913517798082E-13"/>
    <n v="1"/>
    <n v="-1.6607913517798082E-13"/>
    <n v="0.91604045476666141"/>
    <n v="0"/>
    <n v="0"/>
    <x v="0"/>
  </r>
  <r>
    <n v="240"/>
    <n v="34"/>
    <n v="6"/>
    <n v="15"/>
    <n v="4"/>
    <n v="12"/>
    <n v="0.3"/>
    <n v="65.468790019435929"/>
    <n v="185.52226805686951"/>
    <n v="21"/>
    <n v="62.390153675203813"/>
    <n v="3"/>
    <n v="65.468790019436"/>
    <n v="71.542485475540161"/>
    <n v="9"/>
    <n v="5"/>
    <n v="61.47225492789709"/>
    <n v="65.468790019436"/>
    <n v="4.7024488207558921"/>
    <n v="-1.0853152098109025E-13"/>
    <n v="-1.0853152098109025E-13"/>
    <n v="6.1044890097287183"/>
    <n v="-1.0853152098109025E-13"/>
    <n v="1"/>
    <n v="-1.0853152098109025E-13"/>
    <n v="1.4020401889728247"/>
    <n v="0"/>
    <n v="0"/>
    <x v="0"/>
  </r>
  <r>
    <n v="240"/>
    <n v="34"/>
    <n v="6"/>
    <n v="15"/>
    <n v="4"/>
    <n v="14"/>
    <n v="0"/>
    <n v="90.354108561541352"/>
    <n v="188.5716464519501"/>
    <n v="8"/>
    <n v="90.353834718483441"/>
    <n v="4"/>
    <n v="89.166666666666714"/>
    <n v="83.598896741867065"/>
    <n v="9"/>
    <n v="5"/>
    <n v="90.073757479080015"/>
    <n v="89.166666666666714"/>
    <n v="3.0307759356059739E-4"/>
    <n v="1.3142090755793978"/>
    <n v="3.0307759356059739E-4"/>
    <n v="0.31028039225287263"/>
    <n v="1.3142090755793978"/>
    <n v="0"/>
    <n v="0.31028039225287263"/>
    <n v="0.3141053152187947"/>
    <n v="0"/>
    <n v="0.3099782541339452"/>
    <x v="1"/>
  </r>
  <r>
    <n v="240"/>
    <n v="34"/>
    <n v="6"/>
    <n v="15"/>
    <n v="4"/>
    <n v="14"/>
    <n v="0.1"/>
    <n v="87.282233999850106"/>
    <n v="184.89581203460691"/>
    <n v="19"/>
    <n v="86.597644621810218"/>
    <n v="4"/>
    <n v="86.079365079365076"/>
    <n v="65.746891736984253"/>
    <n v="8"/>
    <n v="5"/>
    <n v="86.130558136014187"/>
    <n v="86.079365079365076"/>
    <n v="0.78433988988075609"/>
    <n v="1.3781371825188351"/>
    <n v="0.78433988988075609"/>
    <n v="1.3194848608456757"/>
    <n v="1.3781371825188351"/>
    <n v="0"/>
    <n v="1.3194848608456757"/>
    <n v="0.54262306113129188"/>
    <n v="0"/>
    <n v="0.53937550823223213"/>
    <x v="1"/>
  </r>
  <r>
    <n v="240"/>
    <n v="34"/>
    <n v="6"/>
    <n v="15"/>
    <n v="4"/>
    <n v="14"/>
    <n v="0.2"/>
    <n v="84.474192249453068"/>
    <n v="186.77810740470889"/>
    <n v="19"/>
    <n v="84.027697744927423"/>
    <n v="4"/>
    <n v="83.27272727272728"/>
    <n v="66.712181091308594"/>
    <n v="8"/>
    <n v="5"/>
    <n v="83.185562825777282"/>
    <n v="83.27272727272728"/>
    <n v="0.52855729381482952"/>
    <n v="1.4222864341547661"/>
    <n v="0.52855729381482952"/>
    <n v="1.5254711401920857"/>
    <n v="1.4222864341547661"/>
    <n v="1"/>
    <n v="1.4222864341547661"/>
    <n v="1.0112973919925268"/>
    <n v="0"/>
    <n v="0.89847811193389304"/>
    <x v="1"/>
  </r>
  <r>
    <n v="240"/>
    <n v="34"/>
    <n v="6"/>
    <n v="15"/>
    <n v="4"/>
    <n v="14"/>
    <n v="0.3"/>
    <n v="81.779991093033402"/>
    <n v="188.54016804695129"/>
    <n v="19"/>
    <n v="81.456685280183805"/>
    <n v="4"/>
    <n v="80.710144927536248"/>
    <n v="67.233865022659302"/>
    <n v="8"/>
    <n v="5"/>
    <n v="80.95985572598353"/>
    <n v="80.710144927536248"/>
    <n v="0.39533608224755401"/>
    <n v="1.308200393761465"/>
    <n v="0.39533608224755401"/>
    <n v="1.0028557793762547"/>
    <n v="1.308200393761465"/>
    <n v="1"/>
    <n v="1.308200393761465"/>
    <n v="0.61557262057494999"/>
    <n v="0"/>
    <n v="0.60993097434709886"/>
    <x v="1"/>
  </r>
  <r>
    <n v="240"/>
    <n v="34"/>
    <n v="6"/>
    <n v="15"/>
    <n v="4"/>
    <n v="16"/>
    <n v="0"/>
    <n v="109.33372823752249"/>
    <n v="189.21877574920649"/>
    <n v="10"/>
    <n v="109.3337282356616"/>
    <n v="4"/>
    <n v="109.3333333333334"/>
    <n v="75.985955953598022"/>
    <n v="9"/>
    <n v="5"/>
    <n v="109.3337282356616"/>
    <n v="109.3333333333334"/>
    <n v="1.7020339872232965E-9"/>
    <n v="3.6119155128001319E-4"/>
    <n v="1.7020339872232965E-9"/>
    <n v="1.7020339872232965E-9"/>
    <n v="3.6119155128001319E-4"/>
    <n v="0"/>
    <n v="1.7020339872232965E-9"/>
    <n v="0"/>
    <n v="0"/>
    <n v="0"/>
    <x v="1"/>
  </r>
  <r>
    <n v="240"/>
    <n v="34"/>
    <n v="6"/>
    <n v="15"/>
    <n v="4"/>
    <n v="16"/>
    <n v="0.1"/>
    <n v="106.4000798463161"/>
    <n v="189.17954874038699"/>
    <n v="17"/>
    <n v="106.3980079658013"/>
    <n v="4"/>
    <n v="106.15873015873041"/>
    <n v="68.128094434738159"/>
    <n v="9"/>
    <n v="5"/>
    <n v="106.0666782264407"/>
    <n v="106.15873015873041"/>
    <n v="1.9472546616483928E-3"/>
    <n v="0.22683224292152884"/>
    <n v="1.9472546616483928E-3"/>
    <n v="0.313347151954178"/>
    <n v="0.22683224292152884"/>
    <n v="0"/>
    <n v="0.313347151954178"/>
    <n v="0.31210785854840933"/>
    <n v="0"/>
    <n v="0.2248893674285713"/>
    <x v="1"/>
  </r>
  <r>
    <n v="240"/>
    <n v="34"/>
    <n v="6"/>
    <n v="15"/>
    <n v="4"/>
    <n v="16"/>
    <n v="0.2"/>
    <n v="103.46671965800989"/>
    <n v="190.3039622306824"/>
    <n v="17"/>
    <n v="103.4621376304391"/>
    <n v="4"/>
    <n v="103.27272727272749"/>
    <n v="69.353574514389038"/>
    <n v="9"/>
    <n v="5"/>
    <n v="103.2400208436369"/>
    <n v="103.27272727272749"/>
    <n v="4.4285037603744607E-3"/>
    <n v="0.18749254438877103"/>
    <n v="4.4285037603744607E-3"/>
    <n v="0.21910312332536075"/>
    <n v="0.18749254438877103"/>
    <n v="1"/>
    <n v="0.18749254438877103"/>
    <n v="0.21507787454438684"/>
    <n v="0"/>
    <n v="0.18307214798535429"/>
    <x v="1"/>
  </r>
  <r>
    <n v="240"/>
    <n v="34"/>
    <n v="6"/>
    <n v="15"/>
    <n v="4"/>
    <n v="16"/>
    <n v="0.3"/>
    <n v="100.6377792047838"/>
    <n v="189.68307828903201"/>
    <n v="17"/>
    <n v="100.5256410779365"/>
    <n v="4"/>
    <n v="100.6376811594203"/>
    <n v="71.023562669754028"/>
    <n v="9"/>
    <n v="5"/>
    <n v="100.3530741013399"/>
    <n v="100.6376811594203"/>
    <n v="0.11142746564301001"/>
    <n v="9.7424013402937391E-5"/>
    <n v="9.7424013402937391E-5"/>
    <n v="0.28290082083842749"/>
    <n v="9.7424013402937391E-5"/>
    <n v="1"/>
    <n v="9.7424013402937391E-5"/>
    <n v="0.17147352225180479"/>
    <n v="0"/>
    <n v="0"/>
    <x v="0"/>
  </r>
  <r>
    <n v="240"/>
    <n v="34"/>
    <n v="7"/>
    <n v="15"/>
    <n v="4"/>
    <n v="10"/>
    <n v="0"/>
    <n v="60.216410435080213"/>
    <n v="281.29833722114557"/>
    <n v="7"/>
    <n v="60.084973554581467"/>
    <n v="3"/>
    <n v="60.020701985415847"/>
    <n v="178.4258131980896"/>
    <n v="9"/>
    <n v="4"/>
    <n v="59.849746606340922"/>
    <n v="59.619047619047493"/>
    <n v="0.21827418730056952"/>
    <n v="0.32500849560828732"/>
    <n v="0.21827418730056952"/>
    <n v="0.60891013942884309"/>
    <n v="0.9920266115442774"/>
    <n v="1"/>
    <n v="0.9920266115442774"/>
    <n v="0.39190969192213276"/>
    <n v="0.66919305020116404"/>
    <n v="0.39149047478045979"/>
    <x v="1"/>
  </r>
  <r>
    <n v="240"/>
    <n v="34"/>
    <n v="7"/>
    <n v="15"/>
    <n v="4"/>
    <n v="10"/>
    <n v="0.1"/>
    <n v="56.78524025134174"/>
    <n v="280.53848457336431"/>
    <n v="13"/>
    <n v="55.912090920550298"/>
    <n v="3"/>
    <n v="56.577062677215039"/>
    <n v="159.3450474739075"/>
    <n v="9"/>
    <n v="4"/>
    <n v="55.65330842071144"/>
    <n v="56.41474654377889"/>
    <n v="1.5376342988542888"/>
    <n v="0.36660507766678335"/>
    <n v="0.36660507766678335"/>
    <n v="1.9933557128932897"/>
    <n v="0.6524471956497474"/>
    <n v="1"/>
    <n v="0.6524471956497474"/>
    <n v="0.45739825928269057"/>
    <n v="0.28689388553485029"/>
    <n v="0.28689388553485029"/>
    <x v="0"/>
  </r>
  <r>
    <n v="240"/>
    <n v="34"/>
    <n v="7"/>
    <n v="15"/>
    <n v="4"/>
    <n v="10"/>
    <n v="0.2"/>
    <n v="53.751705311280297"/>
    <n v="282.29831790924072"/>
    <n v="13"/>
    <n v="51.726197160361032"/>
    <n v="4"/>
    <n v="53.485119047619072"/>
    <n v="136.37478995323181"/>
    <n v="8"/>
    <n v="4"/>
    <n v="51.544441168406223"/>
    <n v="53.485119047619072"/>
    <n v="3.7682677027442941"/>
    <n v="0.49595870887705401"/>
    <n v="0.49595870887705401"/>
    <n v="4.1064076573787487"/>
    <n v="0.49595870887705401"/>
    <n v="1"/>
    <n v="0.49595870887705401"/>
    <n v="0.33982534804304571"/>
    <n v="0"/>
    <n v="0"/>
    <x v="0"/>
  </r>
  <r>
    <n v="240"/>
    <n v="34"/>
    <n v="7"/>
    <n v="15"/>
    <n v="4"/>
    <n v="10"/>
    <n v="0.3"/>
    <n v="51.199217884200223"/>
    <n v="276.70862984657288"/>
    <n v="14"/>
    <n v="47.499453137331379"/>
    <n v="4"/>
    <n v="50.788544788544613"/>
    <n v="137.62401747703549"/>
    <n v="8"/>
    <n v="4"/>
    <n v="46.679764419591741"/>
    <n v="50.788544788544613"/>
    <n v="7.2262134066906709"/>
    <n v="0.80210814271509012"/>
    <n v="0.80210814271509012"/>
    <n v="8.8271923895992916"/>
    <n v="0.80210814271509012"/>
    <n v="1"/>
    <n v="0.80210814271509012"/>
    <n v="1.61392440195396"/>
    <n v="0"/>
    <n v="0"/>
    <x v="0"/>
  </r>
  <r>
    <n v="240"/>
    <n v="34"/>
    <n v="7"/>
    <n v="15"/>
    <n v="4"/>
    <n v="12"/>
    <n v="0"/>
    <n v="78.386683641536251"/>
    <n v="289.87820053100592"/>
    <n v="9"/>
    <n v="78.385094282403443"/>
    <n v="4"/>
    <n v="78.386683641536251"/>
    <n v="166.09768533706671"/>
    <n v="9"/>
    <n v="5"/>
    <n v="78.379786912653202"/>
    <n v="78.386683641536251"/>
    <n v="2.0275881807631613E-3"/>
    <n v="0"/>
    <n v="0"/>
    <n v="8.7983424768780013E-3"/>
    <n v="0"/>
    <n v="0"/>
    <n v="8.7983424768780013E-3"/>
    <n v="6.7707542961148396E-3"/>
    <n v="0"/>
    <n v="0"/>
    <x v="0"/>
  </r>
  <r>
    <n v="240"/>
    <n v="34"/>
    <n v="7"/>
    <n v="15"/>
    <n v="4"/>
    <n v="12"/>
    <n v="0.1"/>
    <n v="74.999595998000146"/>
    <n v="282.87260770797729"/>
    <n v="9"/>
    <n v="73.841372967084141"/>
    <n v="4"/>
    <n v="74.999595998000274"/>
    <n v="168.8176486492157"/>
    <n v="9"/>
    <n v="5"/>
    <n v="73.560330477741019"/>
    <n v="74.999595998000274"/>
    <n v="1.5443056932558532"/>
    <n v="-1.7053117518156819E-13"/>
    <n v="-1.7053117518156819E-13"/>
    <n v="1.9190310309104932"/>
    <n v="-1.7053117518156819E-13"/>
    <n v="1"/>
    <n v="-1.7053117518156819E-13"/>
    <n v="0.37472533765463922"/>
    <n v="0"/>
    <n v="0"/>
    <x v="0"/>
  </r>
  <r>
    <n v="240"/>
    <n v="34"/>
    <n v="7"/>
    <n v="15"/>
    <n v="4"/>
    <n v="12"/>
    <n v="0.2"/>
    <n v="71.912215642569294"/>
    <n v="282.97428107261658"/>
    <n v="10"/>
    <n v="68.985988857377478"/>
    <n v="4"/>
    <n v="71.912215642569365"/>
    <n v="149.3779008388519"/>
    <n v="8"/>
    <n v="5"/>
    <n v="67.155262811692154"/>
    <n v="71.912215642569365"/>
    <n v="4.0691651050445463"/>
    <n v="-9.8806959208678028E-14"/>
    <n v="-9.8806959208678028E-14"/>
    <n v="6.6149440513986955"/>
    <n v="-9.8806959208678028E-14"/>
    <n v="1"/>
    <n v="-9.8806959208678028E-14"/>
    <n v="2.5457789463541469"/>
    <n v="0"/>
    <n v="0"/>
    <x v="0"/>
  </r>
  <r>
    <n v="240"/>
    <n v="34"/>
    <n v="7"/>
    <n v="15"/>
    <n v="4"/>
    <n v="12"/>
    <n v="0.3"/>
    <n v="69.077612448794838"/>
    <n v="282.53046059608459"/>
    <n v="21"/>
    <n v="64.914051535510296"/>
    <n v="4"/>
    <n v="69.077600948127383"/>
    <n v="159.16522479057309"/>
    <n v="9"/>
    <n v="5"/>
    <n v="64.680252380268442"/>
    <n v="69.077600948127383"/>
    <n v="6.0273665601440189"/>
    <n v="1.6648907000566013E-5"/>
    <n v="1.6648907000566013E-5"/>
    <n v="6.3658252111507583"/>
    <n v="1.6648907000566013E-5"/>
    <n v="1"/>
    <n v="1.6648907000566013E-5"/>
    <n v="0.33845870735641465"/>
    <n v="0"/>
    <n v="0"/>
    <x v="0"/>
  </r>
  <r>
    <n v="240"/>
    <n v="34"/>
    <n v="7"/>
    <n v="15"/>
    <n v="4"/>
    <n v="14"/>
    <n v="0"/>
    <n v="92.133840714693989"/>
    <n v="288.2569043636322"/>
    <n v="8"/>
    <n v="92.133824533894511"/>
    <n v="5"/>
    <n v="91.000000000000099"/>
    <n v="158.91767072677609"/>
    <n v="9"/>
    <n v="5"/>
    <n v="91.79705411912272"/>
    <n v="91.000000000000099"/>
    <n v="1.7562276088424077E-5"/>
    <n v="1.2306452286136578"/>
    <n v="1.7562276088424077E-5"/>
    <n v="0.36554060154094525"/>
    <n v="1.2306452286136578"/>
    <n v="0"/>
    <n v="0.36554060154094525"/>
    <n v="0.37007737887010028"/>
    <n v="0"/>
    <n v="0.36552310345903344"/>
    <x v="1"/>
  </r>
  <r>
    <n v="240"/>
    <n v="34"/>
    <n v="7"/>
    <n v="15"/>
    <n v="4"/>
    <n v="14"/>
    <n v="0.1"/>
    <n v="89.544667976621284"/>
    <n v="286.71125721931458"/>
    <n v="19"/>
    <n v="88.799834527998641"/>
    <n v="5"/>
    <n v="88.000000000000014"/>
    <n v="146.86601376533511"/>
    <n v="8"/>
    <n v="5"/>
    <n v="88.779918694501788"/>
    <n v="88.000000000000014"/>
    <n v="0.83180100552397751"/>
    <n v="1.7250250757806802"/>
    <n v="0.83180100552397751"/>
    <n v="0.85404223322282025"/>
    <n v="1.7250250757806802"/>
    <n v="0"/>
    <n v="0.85404223322282025"/>
    <n v="2.2631628973696586E-2"/>
    <n v="0"/>
    <n v="2.2427782216839068E-2"/>
    <x v="1"/>
  </r>
  <r>
    <n v="240"/>
    <n v="34"/>
    <n v="7"/>
    <n v="15"/>
    <n v="4"/>
    <n v="14"/>
    <n v="0.2"/>
    <n v="87.061063718519549"/>
    <n v="280.33694410324102"/>
    <n v="19"/>
    <n v="86.59952486417157"/>
    <n v="5"/>
    <n v="85.272727272727309"/>
    <n v="146.8103840351105"/>
    <n v="8"/>
    <n v="5"/>
    <n v="86.241091920137379"/>
    <n v="85.272727272727309"/>
    <n v="0.53013234003227561"/>
    <n v="2.0541173854413017"/>
    <n v="0.53013234003227561"/>
    <n v="0.94183526292907704"/>
    <n v="2.0541173854413017"/>
    <n v="0"/>
    <n v="0.94183526292907704"/>
    <n v="0.42033714119148269"/>
    <n v="0"/>
    <n v="0.41389712541308021"/>
    <x v="1"/>
  </r>
  <r>
    <n v="240"/>
    <n v="34"/>
    <n v="7"/>
    <n v="15"/>
    <n v="4"/>
    <n v="14"/>
    <n v="0.3"/>
    <n v="84.734416710433976"/>
    <n v="292.28463411331182"/>
    <n v="19"/>
    <n v="84.399064727600091"/>
    <n v="5"/>
    <n v="82.782608695652229"/>
    <n v="144.45991635322571"/>
    <n v="8"/>
    <n v="5"/>
    <n v="83.939224879469194"/>
    <n v="82.782608695652229"/>
    <n v="0.39576832632234343"/>
    <n v="2.303441848725686"/>
    <n v="0.39576832632234343"/>
    <n v="0.93845200313612875"/>
    <n v="2.303441848725686"/>
    <n v="0"/>
    <n v="0.93845200313612875"/>
    <n v="0.55547880814131501"/>
    <n v="0"/>
    <n v="0.54483998088727792"/>
    <x v="1"/>
  </r>
  <r>
    <n v="240"/>
    <n v="34"/>
    <n v="7"/>
    <n v="15"/>
    <n v="4"/>
    <n v="16"/>
    <n v="0"/>
    <n v="111.42881683863089"/>
    <n v="290.41907596588129"/>
    <n v="10"/>
    <n v="111.42881683860099"/>
    <n v="5"/>
    <n v="111.4285714285713"/>
    <n v="166.3820652961731"/>
    <n v="9"/>
    <n v="5"/>
    <n v="111.42881683860099"/>
    <n v="111.4285714285713"/>
    <n v="2.6832949652588621E-11"/>
    <n v="2.2023931201443209E-4"/>
    <n v="2.6832949652588621E-11"/>
    <n v="2.6832949652588621E-11"/>
    <n v="2.2023931201443209E-4"/>
    <n v="0"/>
    <n v="2.6832949652588621E-11"/>
    <n v="0"/>
    <n v="0"/>
    <n v="0"/>
    <x v="1"/>
  </r>
  <r>
    <n v="240"/>
    <n v="34"/>
    <n v="7"/>
    <n v="15"/>
    <n v="4"/>
    <n v="16"/>
    <n v="0.1"/>
    <n v="108.9143901397827"/>
    <n v="288.41725254058838"/>
    <n v="17"/>
    <n v="108.9141104440944"/>
    <n v="5"/>
    <n v="108.3537414965986"/>
    <n v="160.21098017692569"/>
    <n v="9"/>
    <n v="5"/>
    <n v="108.8255978759335"/>
    <n v="108.3537414965986"/>
    <n v="2.5680324512933014E-4"/>
    <n v="0.51476085250493375"/>
    <n v="2.5680324512933014E-4"/>
    <n v="8.152482306079338E-2"/>
    <n v="0.51476085250493375"/>
    <n v="0"/>
    <n v="8.152482306079338E-2"/>
    <n v="8.1688520339361609E-2"/>
    <n v="0"/>
    <n v="8.1268228515112131E-2"/>
    <x v="1"/>
  </r>
  <r>
    <n v="240"/>
    <n v="34"/>
    <n v="7"/>
    <n v="15"/>
    <n v="4"/>
    <n v="16"/>
    <n v="0.2"/>
    <n v="106.40004142644059"/>
    <n v="291.42435097694403"/>
    <n v="17"/>
    <n v="106.3995814636469"/>
    <n v="5"/>
    <n v="105.5584415584417"/>
    <n v="162.90777778625491"/>
    <n v="9"/>
    <n v="5"/>
    <n v="106.295813442366"/>
    <n v="105.5584415584417"/>
    <n v="4.3229569042630865E-4"/>
    <n v="0.79097701158390299"/>
    <n v="4.3229569042630865E-4"/>
    <n v="9.7958593509247294E-2"/>
    <n v="0.79097701158390299"/>
    <n v="0"/>
    <n v="9.7958593509247294E-2"/>
    <n v="9.8303858742977854E-2"/>
    <n v="0"/>
    <n v="9.7526719422626057E-2"/>
    <x v="1"/>
  </r>
  <r>
    <n v="240"/>
    <n v="34"/>
    <n v="7"/>
    <n v="15"/>
    <n v="4"/>
    <n v="16"/>
    <n v="0.3"/>
    <n v="103.88574911472909"/>
    <n v="293.25136351585388"/>
    <n v="17"/>
    <n v="103.88498175848279"/>
    <n v="5"/>
    <n v="103.0062111801244"/>
    <n v="155.22263550758359"/>
    <n v="9"/>
    <n v="5"/>
    <n v="103.69131532258599"/>
    <n v="103.0062111801244"/>
    <n v="7.3865400484555792E-4"/>
    <n v="0.84663964220285559"/>
    <n v="7.3865400484555792E-4"/>
    <n v="0.18716117831366177"/>
    <n v="0.84663964220285559"/>
    <n v="0"/>
    <n v="0.18716117831366177"/>
    <n v="0.18801432814390384"/>
    <n v="0"/>
    <n v="0.18642390133642942"/>
    <x v="1"/>
  </r>
  <r>
    <n v="240"/>
    <n v="38"/>
    <n v="4"/>
    <n v="15"/>
    <n v="4"/>
    <n v="10"/>
    <n v="0"/>
    <n v="53.166666666666607"/>
    <n v="84.206923484802246"/>
    <n v="19"/>
    <n v="52.735377865159037"/>
    <n v="1"/>
    <n v="53.166666666666707"/>
    <n v="14.400086879730219"/>
    <n v="9"/>
    <n v="4"/>
    <n v="52.50067542303178"/>
    <n v="53.166666666666707"/>
    <n v="0.81120150753775011"/>
    <n v="-1.8710216239450937E-13"/>
    <n v="-1.8710216239450937E-13"/>
    <n v="1.2526481071501478"/>
    <n v="-1.8710216239450937E-13"/>
    <n v="1"/>
    <n v="-1.8710216239450937E-13"/>
    <n v="0.44144659961239691"/>
    <n v="0"/>
    <n v="0"/>
    <x v="0"/>
  </r>
  <r>
    <n v="240"/>
    <n v="38"/>
    <n v="4"/>
    <n v="15"/>
    <n v="4"/>
    <n v="10"/>
    <n v="0.1"/>
    <n v="49.624999999999943"/>
    <n v="84.333301544189453"/>
    <n v="27"/>
    <n v="49.266894777315898"/>
    <n v="1"/>
    <n v="49.580645161290327"/>
    <n v="14.121760606765751"/>
    <n v="9"/>
    <n v="4"/>
    <n v="48.156635605078208"/>
    <n v="49.580645161290327"/>
    <n v="0.72162261498044522"/>
    <n v="8.9380027626429853E-2"/>
    <n v="8.9380027626429853E-2"/>
    <n v="2.9589206950563973"/>
    <n v="8.9380027626429853E-2"/>
    <n v="1"/>
    <n v="8.9380027626429853E-2"/>
    <n v="2.2392995666472602"/>
    <n v="0"/>
    <n v="0"/>
    <x v="0"/>
  </r>
  <r>
    <n v="240"/>
    <n v="38"/>
    <n v="4"/>
    <n v="15"/>
    <n v="4"/>
    <n v="10"/>
    <n v="0.2"/>
    <n v="47.208333333333407"/>
    <n v="83.697256326675415"/>
    <n v="27"/>
    <n v="46.238035529586583"/>
    <n v="2"/>
    <n v="46.999999999999773"/>
    <n v="13.679145336151119"/>
    <n v="9"/>
    <n v="4"/>
    <n v="44.6648018234768"/>
    <n v="46.999999999999773"/>
    <n v="2.055352805818512"/>
    <n v="0.44130626654962152"/>
    <n v="0.44130626654962152"/>
    <n v="5.3878866934296967"/>
    <n v="0.44130626654962152"/>
    <n v="1"/>
    <n v="0.44130626654962152"/>
    <n v="3.3473057576804042"/>
    <n v="0"/>
    <n v="0"/>
    <x v="0"/>
  </r>
  <r>
    <n v="240"/>
    <n v="38"/>
    <n v="4"/>
    <n v="15"/>
    <n v="4"/>
    <n v="10"/>
    <n v="0.3"/>
    <n v="44.951923076922967"/>
    <n v="83.030476570129395"/>
    <n v="27"/>
    <n v="43.169269789950327"/>
    <n v="2"/>
    <n v="44.717391304347913"/>
    <n v="14.075894355773929"/>
    <n v="9"/>
    <n v="4"/>
    <n v="41.594187721590977"/>
    <n v="44.717391304347913"/>
    <n v="3.9656885956182872"/>
    <n v="0.5217391304343445"/>
    <n v="0.5217391304343445"/>
    <n v="7.4696144803107547"/>
    <n v="0.5217391304343445"/>
    <n v="1"/>
    <n v="0.5217391304343445"/>
    <n v="3.5223031183534257"/>
    <n v="0"/>
    <n v="0"/>
    <x v="0"/>
  </r>
  <r>
    <n v="240"/>
    <n v="38"/>
    <n v="4"/>
    <n v="15"/>
    <n v="4"/>
    <n v="12"/>
    <n v="0"/>
    <n v="71.499999999999872"/>
    <n v="84.538399696350098"/>
    <n v="25"/>
    <n v="71.499999835807117"/>
    <n v="2"/>
    <n v="71.500000000000028"/>
    <n v="14.509056806564329"/>
    <n v="9"/>
    <n v="4"/>
    <n v="71.460695768375174"/>
    <n v="71.500000000000028"/>
    <n v="2.2964021733136144E-7"/>
    <n v="-2.1862853408003124E-13"/>
    <n v="-2.1862853408003124E-13"/>
    <n v="5.4970953321255553E-2"/>
    <n v="-2.1862853408003124E-13"/>
    <n v="1"/>
    <n v="-2.1862853408003124E-13"/>
    <n v="5.4970723681038093E-2"/>
    <n v="0"/>
    <n v="0"/>
    <x v="0"/>
  </r>
  <r>
    <n v="240"/>
    <n v="38"/>
    <n v="4"/>
    <n v="15"/>
    <n v="4"/>
    <n v="12"/>
    <n v="0.1"/>
    <n v="68.619047619047379"/>
    <n v="83.642883062362671"/>
    <n v="25"/>
    <n v="67.911049614729322"/>
    <n v="2"/>
    <n v="68.619047619047393"/>
    <n v="14.25234770774841"/>
    <n v="9"/>
    <n v="4"/>
    <n v="66.605320474424644"/>
    <n v="68.619047619047393"/>
    <n v="1.0317805753420712"/>
    <n v="-2.0709781333743449E-14"/>
    <n v="-2.0709781333743449E-14"/>
    <n v="2.9346474696098248"/>
    <n v="-2.0709781333743449E-14"/>
    <n v="1"/>
    <n v="-2.0709781333743449E-14"/>
    <n v="1.9028668942677529"/>
    <n v="0"/>
    <n v="0"/>
    <x v="0"/>
  </r>
  <r>
    <n v="240"/>
    <n v="38"/>
    <n v="4"/>
    <n v="15"/>
    <n v="4"/>
    <n v="12"/>
    <n v="0.2"/>
    <n v="66.000000000000028"/>
    <n v="83.238682270050049"/>
    <n v="25"/>
    <n v="64.277336568569552"/>
    <n v="2"/>
    <n v="65.999999999999929"/>
    <n v="14.38520789146423"/>
    <n v="9"/>
    <n v="4"/>
    <n v="63.044956892476648"/>
    <n v="65.999999999999929"/>
    <n v="2.6100961082279928"/>
    <n v="1.507211863733545E-13"/>
    <n v="1.507211863733545E-13"/>
    <n v="4.4773380417020894"/>
    <n v="1.507211863733545E-13"/>
    <n v="1"/>
    <n v="1.507211863733545E-13"/>
    <n v="1.8672419334740995"/>
    <n v="0"/>
    <n v="0"/>
    <x v="0"/>
  </r>
  <r>
    <n v="240"/>
    <n v="38"/>
    <n v="4"/>
    <n v="15"/>
    <n v="4"/>
    <n v="12"/>
    <n v="0.3"/>
    <n v="63.608695652173807"/>
    <n v="85.758262157440186"/>
    <n v="25"/>
    <n v="60.604535724362783"/>
    <n v="2"/>
    <n v="63.608695652173992"/>
    <n v="14.23191452026367"/>
    <n v="9"/>
    <n v="4"/>
    <n v="59.773547861045401"/>
    <n v="63.608695652173992"/>
    <n v="4.7228761681239693"/>
    <n v="-2.9043373614801135E-13"/>
    <n v="-2.9043373614801135E-13"/>
    <n v="6.029282241691968"/>
    <n v="-2.9043373614801135E-13"/>
    <n v="1"/>
    <n v="-2.9043373614801135E-13"/>
    <n v="1.3064060735679954"/>
    <n v="0"/>
    <n v="0"/>
    <x v="0"/>
  </r>
  <r>
    <n v="240"/>
    <n v="38"/>
    <n v="4"/>
    <n v="15"/>
    <n v="4"/>
    <n v="14"/>
    <n v="0"/>
    <n v="90.750000000000071"/>
    <n v="85.71453595161438"/>
    <n v="23"/>
    <n v="90.749999974382831"/>
    <n v="2"/>
    <n v="90.750000000000085"/>
    <n v="15.054103851318359"/>
    <n v="9"/>
    <n v="4"/>
    <n v="90.735187029118023"/>
    <n v="90.750000000000085"/>
    <n v="2.8228363509557041E-8"/>
    <n v="-1.5659344038790075E-14"/>
    <n v="-1.5659344038790075E-14"/>
    <n v="1.6322832927876233E-2"/>
    <n v="-1.5659344038790075E-14"/>
    <n v="1"/>
    <n v="-1.5659344038790075E-14"/>
    <n v="1.6322804699512722E-2"/>
    <n v="0"/>
    <n v="0"/>
    <x v="0"/>
  </r>
  <r>
    <n v="240"/>
    <n v="38"/>
    <n v="4"/>
    <n v="15"/>
    <n v="4"/>
    <n v="14"/>
    <n v="0.1"/>
    <n v="87.738095238095227"/>
    <n v="85.622422456741333"/>
    <n v="23"/>
    <n v="86.580966915239799"/>
    <n v="2"/>
    <n v="87.738095238095198"/>
    <n v="14.92727470397949"/>
    <n v="9"/>
    <n v="4"/>
    <n v="85.492660245489574"/>
    <n v="87.738095238095198"/>
    <n v="1.3188436786954674"/>
    <n v="3.2393807220541885E-14"/>
    <n v="3.2393807220541885E-14"/>
    <n v="2.5592474813958592"/>
    <n v="3.2393807220541885E-14"/>
    <n v="1"/>
    <n v="3.2393807220541885E-14"/>
    <n v="1.2404038027003919"/>
    <n v="0"/>
    <n v="0"/>
    <x v="0"/>
  </r>
  <r>
    <n v="240"/>
    <n v="38"/>
    <n v="4"/>
    <n v="15"/>
    <n v="4"/>
    <n v="14"/>
    <n v="0.2"/>
    <n v="84.999999999999929"/>
    <n v="85.750426054000854"/>
    <n v="23"/>
    <n v="82.368919649562244"/>
    <n v="2"/>
    <n v="85.000000000000171"/>
    <n v="15.210768938064581"/>
    <n v="9"/>
    <n v="4"/>
    <n v="81.005272760942873"/>
    <n v="85.000000000000171"/>
    <n v="3.0953886475737495"/>
    <n v="-2.8421709430404033E-13"/>
    <n v="-2.8421709430404033E-13"/>
    <n v="4.6996791047730104"/>
    <n v="-2.8421709430404033E-13"/>
    <n v="1"/>
    <n v="-2.8421709430404033E-13"/>
    <n v="1.6042904571992569"/>
    <n v="0"/>
    <n v="0"/>
    <x v="0"/>
  </r>
  <r>
    <n v="240"/>
    <n v="38"/>
    <n v="4"/>
    <n v="15"/>
    <n v="4"/>
    <n v="14"/>
    <n v="0.3"/>
    <n v="82.499999999999986"/>
    <n v="84.491411924362183"/>
    <n v="23"/>
    <n v="78.118911851620581"/>
    <n v="2"/>
    <n v="82.500000000000028"/>
    <n v="15.309979677200319"/>
    <n v="9"/>
    <n v="4"/>
    <n v="78.118911851620581"/>
    <n v="82.500000000000028"/>
    <n v="5.3104098768235222"/>
    <n v="-5.1675835328007291E-14"/>
    <n v="-5.1675835328007291E-14"/>
    <n v="5.3104098768235222"/>
    <n v="-5.1675835328007291E-14"/>
    <n v="1"/>
    <n v="-5.1675835328007291E-14"/>
    <n v="0"/>
    <n v="0"/>
    <n v="0"/>
    <x v="0"/>
  </r>
  <r>
    <n v="240"/>
    <n v="38"/>
    <n v="4"/>
    <n v="15"/>
    <n v="4"/>
    <n v="16"/>
    <n v="0"/>
    <n v="110"/>
    <n v="86.426531076431274"/>
    <n v="21"/>
    <n v="109.99999999743881"/>
    <n v="2"/>
    <n v="109.9999999999999"/>
    <n v="15.20540714263916"/>
    <n v="9"/>
    <n v="4"/>
    <n v="109.9968620521211"/>
    <n v="109.9999999999999"/>
    <n v="2.3283581123740246E-9"/>
    <n v="9.0432711824012746E-14"/>
    <n v="9.0432711824012746E-14"/>
    <n v="2.8526798899070568E-3"/>
    <n v="9.0432711824012746E-14"/>
    <n v="1"/>
    <n v="9.0432711824012746E-14"/>
    <n v="2.8526775615489467E-3"/>
    <n v="0"/>
    <n v="0"/>
    <x v="0"/>
  </r>
  <r>
    <n v="240"/>
    <n v="38"/>
    <n v="4"/>
    <n v="15"/>
    <n v="4"/>
    <n v="16"/>
    <n v="0.1"/>
    <n v="106.8571428571429"/>
    <n v="85.905480623245239"/>
    <n v="21"/>
    <n v="105.2684695976743"/>
    <n v="2"/>
    <n v="106.8571428571429"/>
    <n v="14.91585636138916"/>
    <n v="9"/>
    <n v="4"/>
    <n v="104.10268051465729"/>
    <n v="106.8571428571429"/>
    <n v="1.4867263123369305"/>
    <n v="0"/>
    <n v="0"/>
    <n v="2.5777054007218263"/>
    <n v="0"/>
    <n v="1"/>
    <n v="0"/>
    <n v="1.0909790883848958"/>
    <n v="0"/>
    <n v="0"/>
    <x v="0"/>
  </r>
  <r>
    <n v="240"/>
    <n v="38"/>
    <n v="4"/>
    <n v="15"/>
    <n v="4"/>
    <n v="16"/>
    <n v="0.2"/>
    <n v="104.0000000000001"/>
    <n v="85.365681409835815"/>
    <n v="21"/>
    <n v="100.4961608074435"/>
    <n v="2"/>
    <n v="104"/>
    <n v="14.963377475738531"/>
    <n v="9"/>
    <n v="4"/>
    <n v="99.911152489340964"/>
    <n v="104"/>
    <n v="3.3690761466890331"/>
    <n v="9.5649983660013399E-14"/>
    <n v="9.5649983660013399E-14"/>
    <n v="3.9315841448645501"/>
    <n v="9.5649983660013399E-14"/>
    <n v="1"/>
    <n v="9.5649983660013399E-14"/>
    <n v="0.56250799817551767"/>
    <n v="0"/>
    <n v="0"/>
    <x v="0"/>
  </r>
  <r>
    <n v="240"/>
    <n v="38"/>
    <n v="4"/>
    <n v="15"/>
    <n v="4"/>
    <n v="16"/>
    <n v="0.3"/>
    <n v="101.39130434782599"/>
    <n v="85.848145723342896"/>
    <n v="21"/>
    <n v="95.687372453051523"/>
    <n v="2"/>
    <n v="101.39130434782599"/>
    <n v="14.006432056427"/>
    <n v="9"/>
    <n v="4"/>
    <n v="88"/>
    <n v="101.39130434782599"/>
    <n v="5.6256618173161641"/>
    <n v="0"/>
    <n v="0"/>
    <n v="13.207547169811241"/>
    <n v="0"/>
    <n v="1"/>
    <n v="0"/>
    <n v="7.5818853524950764"/>
    <n v="0"/>
    <n v="0"/>
    <x v="0"/>
  </r>
  <r>
    <n v="240"/>
    <n v="38"/>
    <n v="5"/>
    <n v="15"/>
    <n v="4"/>
    <n v="10"/>
    <n v="0"/>
    <n v="58.666666666666458"/>
    <n v="139.11316919326779"/>
    <n v="17"/>
    <n v="58.436873076880723"/>
    <n v="2"/>
    <n v="58.666666666666679"/>
    <n v="38.385292291641242"/>
    <n v="9"/>
    <n v="4"/>
    <n v="57.593709840219653"/>
    <n v="58.666666666666679"/>
    <n v="0.39169361895295995"/>
    <n v="-3.7545724105505432E-13"/>
    <n v="-3.7545724105505432E-13"/>
    <n v="1.8289036814434254"/>
    <n v="-3.7545724105505432E-13"/>
    <n v="1"/>
    <n v="-3.7545724105505432E-13"/>
    <n v="1.4372100624904598"/>
    <n v="0"/>
    <n v="0"/>
    <x v="0"/>
  </r>
  <r>
    <n v="240"/>
    <n v="38"/>
    <n v="5"/>
    <n v="15"/>
    <n v="4"/>
    <n v="10"/>
    <n v="0.1"/>
    <n v="55.419354838709623"/>
    <n v="136.31995272636411"/>
    <n v="19"/>
    <n v="52.385671441854257"/>
    <n v="2"/>
    <n v="55.419354838709587"/>
    <n v="39.202462673187263"/>
    <n v="9"/>
    <n v="4"/>
    <n v="52.02947059659715"/>
    <n v="55.419354838709587"/>
    <n v="5.4740503668519462"/>
    <n v="6.4106009338076624E-14"/>
    <n v="6.4106009338076624E-14"/>
    <n v="6.1167876312856082"/>
    <n v="6.4106009338076624E-14"/>
    <n v="1"/>
    <n v="6.4106009338076624E-14"/>
    <n v="0.64273726443366208"/>
    <n v="0"/>
    <n v="0"/>
    <x v="0"/>
  </r>
  <r>
    <n v="240"/>
    <n v="38"/>
    <n v="5"/>
    <n v="15"/>
    <n v="4"/>
    <n v="10"/>
    <n v="0.2"/>
    <n v="52.479166666666551"/>
    <n v="136.50411033630371"/>
    <n v="27"/>
    <n v="50.522483442733908"/>
    <n v="2"/>
    <n v="52.479166666666544"/>
    <n v="35.49513053894043"/>
    <n v="9"/>
    <n v="4"/>
    <n v="49.273370550288597"/>
    <n v="52.479166666666544"/>
    <n v="3.7284952262313249"/>
    <n v="1.3539520173277049E-14"/>
    <n v="1.3539520173277049E-14"/>
    <n v="6.1087024051664205"/>
    <n v="1.3539520173277049E-14"/>
    <n v="1"/>
    <n v="1.3539520173277049E-14"/>
    <n v="2.3802071789350956"/>
    <n v="0"/>
    <n v="0"/>
    <x v="0"/>
  </r>
  <r>
    <n v="240"/>
    <n v="38"/>
    <n v="5"/>
    <n v="15"/>
    <n v="4"/>
    <n v="10"/>
    <n v="0.3"/>
    <n v="49.794871794871703"/>
    <n v="134.93096280097959"/>
    <n v="27"/>
    <n v="48.260190770284979"/>
    <n v="2"/>
    <n v="49.794871794871561"/>
    <n v="36.071788549423218"/>
    <n v="9"/>
    <n v="4"/>
    <n v="46.9282485366587"/>
    <n v="49.794871794871561"/>
    <n v="3.0820061770794216"/>
    <n v="2.8538791652568444E-13"/>
    <n v="2.8538791652568444E-13"/>
    <n v="5.756864421746001"/>
    <n v="2.8538791652568444E-13"/>
    <n v="1"/>
    <n v="2.8538791652568444E-13"/>
    <n v="2.6748582446665869"/>
    <n v="0"/>
    <n v="0"/>
    <x v="0"/>
  </r>
  <r>
    <n v="240"/>
    <n v="38"/>
    <n v="5"/>
    <n v="15"/>
    <n v="4"/>
    <n v="12"/>
    <n v="0"/>
    <n v="76.266666666666723"/>
    <n v="140.5452036857605"/>
    <n v="14"/>
    <n v="76.117953351885376"/>
    <n v="2"/>
    <n v="76.266666666666652"/>
    <n v="34.484954595565803"/>
    <n v="8"/>
    <n v="4"/>
    <n v="75.208261672465028"/>
    <n v="76.266666666666652"/>
    <n v="0.19499123441610122"/>
    <n v="9.3165568500013071E-14"/>
    <n v="9.3165568500013071E-14"/>
    <n v="1.3877687861036194"/>
    <n v="9.3165568500013071E-14"/>
    <n v="1"/>
    <n v="9.3165568500013071E-14"/>
    <n v="1.1927775516875194"/>
    <n v="0"/>
    <n v="0"/>
    <x v="0"/>
  </r>
  <r>
    <n v="240"/>
    <n v="38"/>
    <n v="5"/>
    <n v="15"/>
    <n v="4"/>
    <n v="12"/>
    <n v="0.1"/>
    <n v="72.748387096773996"/>
    <n v="137.70935606956479"/>
    <n v="25"/>
    <n v="72.123604684127159"/>
    <n v="2"/>
    <n v="72.748387096774238"/>
    <n v="34.906423330307007"/>
    <n v="9"/>
    <n v="4"/>
    <n v="71.186022096906385"/>
    <n v="72.748387096774238"/>
    <n v="0.8588264806692093"/>
    <n v="-3.3208231797230741E-13"/>
    <n v="-3.3208231797230741E-13"/>
    <n v="2.1476283698073821"/>
    <n v="-3.3208231797230741E-13"/>
    <n v="1"/>
    <n v="-3.3208231797230741E-13"/>
    <n v="1.2888018891381687"/>
    <n v="0"/>
    <n v="0"/>
    <x v="0"/>
  </r>
  <r>
    <n v="240"/>
    <n v="38"/>
    <n v="5"/>
    <n v="15"/>
    <n v="4"/>
    <n v="12"/>
    <n v="0.2"/>
    <n v="69.960000000000122"/>
    <n v="137.73563313484189"/>
    <n v="25"/>
    <n v="69.436863534577768"/>
    <n v="3"/>
    <n v="69.599999999999767"/>
    <n v="34.442646980285637"/>
    <n v="9"/>
    <n v="4"/>
    <n v="68.639468825917319"/>
    <n v="69.599999999999767"/>
    <n v="0.74776510209027036"/>
    <n v="0.51457975986328486"/>
    <n v="0.51457975986328486"/>
    <n v="1.8875517068078902"/>
    <n v="0.51457975986328486"/>
    <n v="1"/>
    <n v="0.51457975986328486"/>
    <n v="1.1456820526730618"/>
    <n v="0"/>
    <n v="0"/>
    <x v="0"/>
  </r>
  <r>
    <n v="240"/>
    <n v="38"/>
    <n v="5"/>
    <n v="15"/>
    <n v="4"/>
    <n v="12"/>
    <n v="0.3"/>
    <n v="67.79384615384609"/>
    <n v="137.87567758560181"/>
    <n v="25"/>
    <n v="66.736344113238147"/>
    <n v="3"/>
    <n v="67.339130434782646"/>
    <n v="34.76441478729248"/>
    <n v="9"/>
    <n v="4"/>
    <n v="66.071259738340387"/>
    <n v="67.339130434782646"/>
    <n v="1.5598791049679201"/>
    <n v="0.67073303088830083"/>
    <n v="0.67073303088830083"/>
    <n v="2.5409185541658141"/>
    <n v="0.67073303088830083"/>
    <n v="1"/>
    <n v="0.67073303088830083"/>
    <n v="0.98766403813587644"/>
    <n v="0"/>
    <n v="0"/>
    <x v="0"/>
  </r>
  <r>
    <n v="240"/>
    <n v="38"/>
    <n v="5"/>
    <n v="15"/>
    <n v="4"/>
    <n v="14"/>
    <n v="0"/>
    <n v="94.59999999999998"/>
    <n v="142.86574649810791"/>
    <n v="23"/>
    <n v="94.599999999819772"/>
    <n v="3"/>
    <n v="94.59999999999998"/>
    <n v="36.179301023483283"/>
    <n v="9"/>
    <n v="4"/>
    <n v="94.587293015521311"/>
    <n v="94.59999999999998"/>
    <n v="1.9049455459141293E-10"/>
    <n v="0"/>
    <n v="0"/>
    <n v="1.3432330315717672E-2"/>
    <n v="0"/>
    <n v="1"/>
    <n v="0"/>
    <n v="1.3432330125223116E-2"/>
    <n v="0"/>
    <n v="0"/>
    <x v="0"/>
  </r>
  <r>
    <n v="240"/>
    <n v="38"/>
    <n v="5"/>
    <n v="15"/>
    <n v="4"/>
    <n v="14"/>
    <n v="0.1"/>
    <n v="91.771428571428629"/>
    <n v="140.84005117416379"/>
    <n v="23"/>
    <n v="91.486215729139261"/>
    <n v="3"/>
    <n v="91.771428571428601"/>
    <n v="35.263037204742432"/>
    <n v="9"/>
    <n v="4"/>
    <n v="90.536343277665281"/>
    <n v="91.771428571428601"/>
    <n v="0.31078609838505261"/>
    <n v="3.0970106789045441E-14"/>
    <n v="3.0970106789045441E-14"/>
    <n v="1.3458276862302969"/>
    <n v="3.0970106789045441E-14"/>
    <n v="1"/>
    <n v="3.0970106789045441E-14"/>
    <n v="1.0350415878452446"/>
    <n v="0"/>
    <n v="0"/>
    <x v="0"/>
  </r>
  <r>
    <n v="240"/>
    <n v="38"/>
    <n v="5"/>
    <n v="15"/>
    <n v="4"/>
    <n v="14"/>
    <n v="0.2"/>
    <n v="89.200000000000031"/>
    <n v="140.41655564308169"/>
    <n v="23"/>
    <n v="88.364462812229306"/>
    <n v="3"/>
    <n v="89.200000000000017"/>
    <n v="35.529970169067383"/>
    <n v="9"/>
    <n v="4"/>
    <n v="87.621024114580791"/>
    <n v="89.200000000000017"/>
    <n v="0.93670088315103739"/>
    <n v="1.5931451474441704E-14"/>
    <n v="1.5931451474441704E-14"/>
    <n v="1.7701523379139457"/>
    <n v="1.5931451474441704E-14"/>
    <n v="1"/>
    <n v="1.5931451474441704E-14"/>
    <n v="0.83345145476290816"/>
    <n v="0"/>
    <n v="0"/>
    <x v="0"/>
  </r>
  <r>
    <n v="240"/>
    <n v="38"/>
    <n v="5"/>
    <n v="15"/>
    <n v="4"/>
    <n v="14"/>
    <n v="0.3"/>
    <n v="86.852173913043345"/>
    <n v="139.86459827423101"/>
    <n v="23"/>
    <n v="85.231886002120362"/>
    <n v="3"/>
    <n v="86.852173913043515"/>
    <n v="35.088775396347053"/>
    <n v="9"/>
    <n v="4"/>
    <n v="84.636727854158323"/>
    <n v="86.852173913043515"/>
    <n v="1.8655697812989918"/>
    <n v="-1.9634540956126149E-13"/>
    <n v="-1.9634540956126149E-13"/>
    <n v="2.5508239564655368"/>
    <n v="-1.9634540956126149E-13"/>
    <n v="1"/>
    <n v="-1.9634540956126149E-13"/>
    <n v="0.68525417516654408"/>
    <n v="0"/>
    <n v="0"/>
    <x v="0"/>
  </r>
  <r>
    <n v="240"/>
    <n v="38"/>
    <n v="5"/>
    <n v="15"/>
    <n v="4"/>
    <n v="16"/>
    <n v="0"/>
    <n v="114.4"/>
    <n v="144.23049163818359"/>
    <n v="21"/>
    <n v="114.3999999999711"/>
    <n v="3"/>
    <n v="114.39999999999991"/>
    <n v="34.610960483551032"/>
    <n v="9"/>
    <n v="4"/>
    <n v="114.3989107694758"/>
    <n v="114.39999999999991"/>
    <n v="2.5266502177203562E-11"/>
    <n v="8.6954530600012252E-14"/>
    <n v="8.6954530600012252E-14"/>
    <n v="9.521245840917455E-4"/>
    <n v="8.6954530600012252E-14"/>
    <n v="1"/>
    <n v="8.6954530600012252E-14"/>
    <n v="9.5212455882524426E-4"/>
    <n v="0"/>
    <n v="0"/>
    <x v="0"/>
  </r>
  <r>
    <n v="240"/>
    <n v="38"/>
    <n v="5"/>
    <n v="15"/>
    <n v="4"/>
    <n v="16"/>
    <n v="0.1"/>
    <n v="111.4666666666668"/>
    <n v="145.08377313613889"/>
    <n v="21"/>
    <n v="110.85123108252679"/>
    <n v="3"/>
    <n v="111.4666666666667"/>
    <n v="34.117441892623901"/>
    <n v="9"/>
    <n v="4"/>
    <n v="110.31585593704879"/>
    <n v="111.4666666666667"/>
    <n v="0.55212522500598193"/>
    <n v="8.9242807721065113E-14"/>
    <n v="8.9242807721065113E-14"/>
    <n v="1.0324258937960529"/>
    <n v="8.9242807721065113E-14"/>
    <n v="1"/>
    <n v="8.9242807721065113E-14"/>
    <n v="0.48030066879007122"/>
    <n v="0"/>
    <n v="0"/>
    <x v="0"/>
  </r>
  <r>
    <n v="240"/>
    <n v="38"/>
    <n v="5"/>
    <n v="15"/>
    <n v="4"/>
    <n v="16"/>
    <n v="0.2"/>
    <n v="108.8"/>
    <n v="140.2449281215668"/>
    <n v="21"/>
    <n v="107.2964236990172"/>
    <n v="3"/>
    <n v="108.7999999999998"/>
    <n v="34.236317873001099"/>
    <n v="9"/>
    <n v="4"/>
    <n v="106.6526151009394"/>
    <n v="108.7999999999998"/>
    <n v="1.3819635119327207"/>
    <n v="1.8286026287943757E-13"/>
    <n v="1.8286026287943757E-13"/>
    <n v="1.9736993557542253"/>
    <n v="1.8286026287943757E-13"/>
    <n v="1"/>
    <n v="1.8286026287943757E-13"/>
    <n v="0.59173584382150568"/>
    <n v="0"/>
    <n v="0"/>
    <x v="0"/>
  </r>
  <r>
    <n v="240"/>
    <n v="38"/>
    <n v="5"/>
    <n v="15"/>
    <n v="4"/>
    <n v="16"/>
    <n v="0.3"/>
    <n v="106.3652173913043"/>
    <n v="147.65517258644101"/>
    <n v="21"/>
    <n v="103.7333017006255"/>
    <n v="3"/>
    <n v="106.3652173913043"/>
    <n v="35.26209545135498"/>
    <n v="9"/>
    <n v="4"/>
    <n v="103.5702964551042"/>
    <n v="106.3652173913043"/>
    <n v="2.4744138687709416"/>
    <n v="0"/>
    <n v="0"/>
    <n v="2.627664385734235"/>
    <n v="0"/>
    <n v="1"/>
    <n v="0"/>
    <n v="0.15325051696329339"/>
    <n v="0"/>
    <n v="0"/>
    <x v="0"/>
  </r>
  <r>
    <n v="240"/>
    <n v="38"/>
    <n v="6"/>
    <n v="15"/>
    <n v="4"/>
    <n v="10"/>
    <n v="0"/>
    <n v="62.333333333333293"/>
    <n v="219.33225536346441"/>
    <n v="17"/>
    <n v="62.302671498248941"/>
    <n v="3"/>
    <n v="62.333333333333258"/>
    <n v="113.2650754451752"/>
    <n v="9"/>
    <n v="5"/>
    <n v="62.302671498248941"/>
    <n v="62.333333333333258"/>
    <n v="4.9190109760992806E-2"/>
    <n v="5.6995406611772781E-14"/>
    <n v="5.6995406611772781E-14"/>
    <n v="4.9190109760992806E-2"/>
    <n v="5.6995406611772781E-14"/>
    <n v="1"/>
    <n v="5.6995406611772781E-14"/>
    <n v="0"/>
    <n v="0"/>
    <n v="0"/>
    <x v="0"/>
  </r>
  <r>
    <n v="240"/>
    <n v="38"/>
    <n v="6"/>
    <n v="15"/>
    <n v="4"/>
    <n v="10"/>
    <n v="0.1"/>
    <n v="59.311827956989227"/>
    <n v="223.5724458694458"/>
    <n v="18"/>
    <n v="57.177671048970403"/>
    <n v="3"/>
    <n v="59.311827956989077"/>
    <n v="104.11642336845399"/>
    <n v="9"/>
    <n v="5"/>
    <n v="55.724430616513722"/>
    <n v="59.311827956989077"/>
    <n v="3.598197832591564"/>
    <n v="2.5157541025008636E-13"/>
    <n v="2.5157541025008636E-13"/>
    <n v="6.0483675247320896"/>
    <n v="2.5157541025008636E-13"/>
    <n v="1"/>
    <n v="2.5157541025008636E-13"/>
    <n v="2.4501696921405318"/>
    <n v="0"/>
    <n v="0"/>
    <x v="0"/>
  </r>
  <r>
    <n v="240"/>
    <n v="38"/>
    <n v="6"/>
    <n v="15"/>
    <n v="4"/>
    <n v="10"/>
    <n v="0.2"/>
    <n v="56.565972222222193"/>
    <n v="230.67995142936709"/>
    <n v="27"/>
    <n v="53.159244681306177"/>
    <n v="3"/>
    <n v="56.565972222222157"/>
    <n v="97.933954477310181"/>
    <n v="9"/>
    <n v="5"/>
    <n v="52.662079723668398"/>
    <n v="56.565972222222157"/>
    <n v="6.0225740088626427"/>
    <n v="6.2806552052946099E-14"/>
    <n v="6.2806552052946099E-14"/>
    <n v="6.9014857257595814"/>
    <n v="6.2806552052946099E-14"/>
    <n v="1"/>
    <n v="6.2806552052946099E-14"/>
    <n v="0.87891171689693937"/>
    <n v="0"/>
    <n v="0"/>
    <x v="0"/>
  </r>
  <r>
    <n v="240"/>
    <n v="38"/>
    <n v="6"/>
    <n v="15"/>
    <n v="4"/>
    <n v="10"/>
    <n v="0.3"/>
    <n v="54.051282051282058"/>
    <n v="234.2142767906189"/>
    <n v="27"/>
    <n v="51.317843907199553"/>
    <n v="3"/>
    <n v="54.051282051282101"/>
    <n v="97.662162065505981"/>
    <n v="9"/>
    <n v="5"/>
    <n v="50.602694286676503"/>
    <n v="54.051282051282101"/>
    <n v="5.0571199060349947"/>
    <n v="-7.8874288504679047E-14"/>
    <n v="-7.8874288504679047E-14"/>
    <n v="6.3802145550102773"/>
    <n v="-7.8874288504679047E-14"/>
    <n v="1"/>
    <n v="-7.8874288504679047E-14"/>
    <n v="1.3230946489752811"/>
    <n v="0"/>
    <n v="0"/>
    <x v="0"/>
  </r>
  <r>
    <n v="240"/>
    <n v="38"/>
    <n v="6"/>
    <n v="15"/>
    <n v="4"/>
    <n v="12"/>
    <n v="0"/>
    <n v="80.666666666666487"/>
    <n v="244.8095676898956"/>
    <n v="13"/>
    <n v="80.636249101683561"/>
    <n v="3"/>
    <n v="80.6666666666667"/>
    <n v="108.46507263183589"/>
    <n v="9"/>
    <n v="5"/>
    <n v="80.373342632839879"/>
    <n v="80.6666666666667"/>
    <n v="3.7707725185445705E-2"/>
    <n v="-2.6425143065458332E-13"/>
    <n v="-2.6425143065458332E-13"/>
    <n v="0.36362483532224144"/>
    <n v="-2.6425143065458332E-13"/>
    <n v="1"/>
    <n v="-2.6425143065458332E-13"/>
    <n v="0.32591711013679486"/>
    <n v="0"/>
    <n v="0"/>
    <x v="0"/>
  </r>
  <r>
    <n v="240"/>
    <n v="38"/>
    <n v="6"/>
    <n v="15"/>
    <n v="4"/>
    <n v="12"/>
    <n v="0.1"/>
    <n v="77.419354838709552"/>
    <n v="235.70744943618769"/>
    <n v="25"/>
    <n v="74.795848379673544"/>
    <n v="3"/>
    <n v="77.419354838709623"/>
    <n v="100.8481357097626"/>
    <n v="9"/>
    <n v="5"/>
    <n v="74.268332100984537"/>
    <n v="77.419354838709623"/>
    <n v="3.3886958429215159"/>
    <n v="-9.1778436702346421E-14"/>
    <n v="-9.1778436702346421E-14"/>
    <n v="4.0700710362281507"/>
    <n v="-9.1778436702346421E-14"/>
    <n v="1"/>
    <n v="-9.1778436702346421E-14"/>
    <n v="0.68137519330663376"/>
    <n v="0"/>
    <n v="0"/>
    <x v="0"/>
  </r>
  <r>
    <n v="240"/>
    <n v="38"/>
    <n v="6"/>
    <n v="15"/>
    <n v="4"/>
    <n v="12"/>
    <n v="0.2"/>
    <n v="74.479166666666629"/>
    <n v="222.81033396720889"/>
    <n v="25"/>
    <n v="72.590110453945471"/>
    <n v="3"/>
    <n v="74.479166666666643"/>
    <n v="97.620185852050781"/>
    <n v="9"/>
    <n v="5"/>
    <n v="71.849700462328656"/>
    <n v="74.479166666666643"/>
    <n v="2.5363551947025353"/>
    <n v="-1.9080308428802701E-14"/>
    <n v="-1.9080308428802701E-14"/>
    <n v="3.5304721065237139"/>
    <n v="-1.9080308428802701E-14"/>
    <n v="1"/>
    <n v="-1.9080308428802701E-14"/>
    <n v="0.99411691182117834"/>
    <n v="0"/>
    <n v="0"/>
    <x v="0"/>
  </r>
  <r>
    <n v="240"/>
    <n v="38"/>
    <n v="6"/>
    <n v="15"/>
    <n v="4"/>
    <n v="12"/>
    <n v="0.3"/>
    <n v="71.794871794871739"/>
    <n v="218.46946096420291"/>
    <n v="25"/>
    <n v="70.382508946401558"/>
    <n v="3"/>
    <n v="71.79487179487171"/>
    <n v="97.127013921737671"/>
    <n v="9"/>
    <n v="5"/>
    <n v="69.589784672700603"/>
    <n v="71.79487179487171"/>
    <n v="1.9672196817977539"/>
    <n v="3.9587380992348469E-14"/>
    <n v="3.9587380992348469E-14"/>
    <n v="3.0713713487383707"/>
    <n v="3.9587380992348469E-14"/>
    <n v="1"/>
    <n v="3.9587380992348469E-14"/>
    <n v="1.1041516669406173"/>
    <n v="0"/>
    <n v="0"/>
    <x v="0"/>
  </r>
  <r>
    <n v="240"/>
    <n v="38"/>
    <n v="6"/>
    <n v="15"/>
    <n v="4"/>
    <n v="14"/>
    <n v="0"/>
    <n v="98.754658186324377"/>
    <n v="217.18985366821289"/>
    <n v="10"/>
    <n v="98.748038033264635"/>
    <n v="3"/>
    <n v="98.742743789292646"/>
    <n v="110.1485266685486"/>
    <n v="9"/>
    <n v="5"/>
    <n v="97.652271019662024"/>
    <n v="97.166666666666714"/>
    <n v="6.7036362449374269E-3"/>
    <n v="1.2064643076635085E-2"/>
    <n v="6.7036362449374269E-3"/>
    <n v="1.1162887775708112"/>
    <n v="1.6080168255572673"/>
    <n v="0"/>
    <n v="1.1162887775708112"/>
    <n v="1.1097190249653894"/>
    <n v="1.596144751647905"/>
    <n v="1.1096595288642461"/>
    <x v="1"/>
  </r>
  <r>
    <n v="240"/>
    <n v="38"/>
    <n v="6"/>
    <n v="15"/>
    <n v="4"/>
    <n v="14"/>
    <n v="0.1"/>
    <n v="95.348925016274336"/>
    <n v="216.63464975357061"/>
    <n v="23"/>
    <n v="94.596374476065776"/>
    <n v="3"/>
    <n v="95.300556608370783"/>
    <n v="102.9879577159882"/>
    <n v="9"/>
    <n v="5"/>
    <n v="94.108771910516083"/>
    <n v="94.460317460317597"/>
    <n v="0.78925959582671035"/>
    <n v="5.0727795720085012E-2"/>
    <n v="5.0727795720085012E-2"/>
    <n v="1.3006471814407781"/>
    <n v="0.93195340776528901"/>
    <n v="1"/>
    <n v="0.93195340776528901"/>
    <n v="0.51164713292646635"/>
    <n v="0.88167286525521005"/>
    <n v="0.88167286525521005"/>
    <x v="0"/>
  </r>
  <r>
    <n v="240"/>
    <n v="38"/>
    <n v="6"/>
    <n v="15"/>
    <n v="4"/>
    <n v="14"/>
    <n v="0.2"/>
    <n v="92.396797058434373"/>
    <n v="218.10536909103391"/>
    <n v="23"/>
    <n v="92.025137897061398"/>
    <n v="3"/>
    <n v="92.191379696495943"/>
    <n v="99.342130899429321"/>
    <n v="9"/>
    <n v="5"/>
    <n v="91.320524234025115"/>
    <n v="91.999999999999929"/>
    <n v="0.40224247290512338"/>
    <n v="0.2223208687726678"/>
    <n v="0.2223208687726678"/>
    <n v="1.1648378068003731"/>
    <n v="0.4294489322865796"/>
    <n v="1"/>
    <n v="0.4294489322865796"/>
    <n v="0.76429452011234533"/>
    <n v="0.20758957846824397"/>
    <n v="0.20758957846824397"/>
    <x v="0"/>
  </r>
  <r>
    <n v="240"/>
    <n v="38"/>
    <n v="6"/>
    <n v="15"/>
    <n v="4"/>
    <n v="14"/>
    <n v="0.3"/>
    <n v="90.266077978344853"/>
    <n v="220.1250205039978"/>
    <n v="23"/>
    <n v="89.452795935290112"/>
    <n v="4"/>
    <n v="89.753623188405754"/>
    <n v="100.02601099014279"/>
    <n v="9"/>
    <n v="5"/>
    <n v="89.153788541589876"/>
    <n v="89.753623188405754"/>
    <n v="0.90098302847482792"/>
    <n v="0.56771580356248408"/>
    <n v="0.56771580356248408"/>
    <n v="1.2322341478288441"/>
    <n v="0.56771580356248408"/>
    <n v="1"/>
    <n v="0.56771580356248408"/>
    <n v="0.33314242152940943"/>
    <n v="0"/>
    <n v="0"/>
    <x v="0"/>
  </r>
  <r>
    <n v="240"/>
    <n v="38"/>
    <n v="6"/>
    <n v="15"/>
    <n v="4"/>
    <n v="16"/>
    <n v="0"/>
    <n v="117.3333306810553"/>
    <n v="221.95319056510931"/>
    <n v="19"/>
    <n v="117.3333333333335"/>
    <n v="4"/>
    <n v="117.3333333333335"/>
    <n v="99.398013114929199"/>
    <n v="9"/>
    <n v="5"/>
    <n v="117.3331815990156"/>
    <n v="117.3333333333335"/>
    <n v="-2.2604644243554111E-6"/>
    <n v="-2.2604644243554111E-6"/>
    <n v="-2.2604644243554111E-6"/>
    <n v="1.270585594329946E-4"/>
    <n v="-2.2604644243554111E-6"/>
    <n v="1"/>
    <n v="-2.2604644243554111E-6"/>
    <n v="1.2931902093413954E-4"/>
    <n v="0"/>
    <n v="0"/>
    <x v="0"/>
  </r>
  <r>
    <n v="240"/>
    <n v="38"/>
    <n v="6"/>
    <n v="15"/>
    <n v="4"/>
    <n v="16"/>
    <n v="0.1"/>
    <n v="114.5396825396825"/>
    <n v="221.13656973838809"/>
    <n v="21"/>
    <n v="114.3973535185486"/>
    <n v="4"/>
    <n v="114.5396825396825"/>
    <n v="95.889060974121094"/>
    <n v="9"/>
    <n v="5"/>
    <n v="113.9606636198061"/>
    <n v="114.5396825396825"/>
    <n v="0.12426175625604122"/>
    <n v="0"/>
    <n v="0"/>
    <n v="0.5055181811559516"/>
    <n v="0"/>
    <n v="1"/>
    <n v="0"/>
    <n v="0.3812564248999103"/>
    <n v="0"/>
    <n v="0"/>
    <x v="0"/>
  </r>
  <r>
    <n v="240"/>
    <n v="38"/>
    <n v="6"/>
    <n v="15"/>
    <n v="4"/>
    <n v="16"/>
    <n v="0.2"/>
    <n v="112"/>
    <n v="220.82576465606689"/>
    <n v="21"/>
    <n v="111.46081978870269"/>
    <n v="4"/>
    <n v="112"/>
    <n v="96.110872268676758"/>
    <n v="9"/>
    <n v="5"/>
    <n v="111.1764005077542"/>
    <n v="112"/>
    <n v="0.48141090294402389"/>
    <n v="0"/>
    <n v="0"/>
    <n v="0.73535668950518285"/>
    <n v="0"/>
    <n v="1"/>
    <n v="0"/>
    <n v="0.2539457865611589"/>
    <n v="0"/>
    <n v="0"/>
    <x v="0"/>
  </r>
  <r>
    <n v="240"/>
    <n v="38"/>
    <n v="6"/>
    <n v="15"/>
    <n v="4"/>
    <n v="16"/>
    <n v="0.3"/>
    <n v="109.6811594202899"/>
    <n v="220.74657344818121"/>
    <n v="21"/>
    <n v="108.5236416156738"/>
    <n v="4"/>
    <n v="109.6811594202898"/>
    <n v="97.221296787261963"/>
    <n v="9"/>
    <n v="5"/>
    <n v="108.30840326897631"/>
    <n v="109.6811594202898"/>
    <n v="1.0553478926864595"/>
    <n v="9.0695597614198794E-14"/>
    <n v="9.0695597614198794E-14"/>
    <n v="1.2515879286553651"/>
    <n v="9.0695597614198794E-14"/>
    <n v="1"/>
    <n v="9.0695597614198794E-14"/>
    <n v="0.1962400359689058"/>
    <n v="0"/>
    <n v="0"/>
    <x v="0"/>
  </r>
  <r>
    <n v="240"/>
    <n v="38"/>
    <n v="7"/>
    <n v="15"/>
    <n v="4"/>
    <n v="10"/>
    <n v="0"/>
    <n v="64.952380952380949"/>
    <n v="320.27798175811768"/>
    <n v="17"/>
    <n v="64.949671457676686"/>
    <n v="4"/>
    <n v="64.952380952381105"/>
    <n v="229.77305054664609"/>
    <n v="9"/>
    <n v="4"/>
    <n v="64.871726288115653"/>
    <n v="64.952380952381105"/>
    <n v="4.1715094420467381E-3"/>
    <n v="-2.4066770082196944E-13"/>
    <n v="-2.4066770082196944E-13"/>
    <n v="0.12417506961665822"/>
    <n v="-2.4066770082196944E-13"/>
    <n v="1"/>
    <n v="-2.4066770082196944E-13"/>
    <n v="0.12000356017461121"/>
    <n v="0"/>
    <n v="0"/>
    <x v="0"/>
  </r>
  <r>
    <n v="240"/>
    <n v="38"/>
    <n v="7"/>
    <n v="15"/>
    <n v="4"/>
    <n v="10"/>
    <n v="0.1"/>
    <n v="62.092165898617331"/>
    <n v="321.76810765266418"/>
    <n v="17"/>
    <n v="61.088207989362743"/>
    <n v="4"/>
    <n v="62.092165898617459"/>
    <n v="216.4084184169769"/>
    <n v="9"/>
    <n v="4"/>
    <n v="60.635165013253079"/>
    <n v="62.092165898617459"/>
    <n v="1.6168833776773504"/>
    <n v="-2.0598040120817572E-13"/>
    <n v="-2.0598040120817572E-13"/>
    <n v="2.3465132263918926"/>
    <n v="-2.0598040120817572E-13"/>
    <n v="1"/>
    <n v="-2.0598040120817572E-13"/>
    <n v="0.72962984871454062"/>
    <n v="0"/>
    <n v="0"/>
    <x v="0"/>
  </r>
  <r>
    <n v="240"/>
    <n v="38"/>
    <n v="7"/>
    <n v="15"/>
    <n v="4"/>
    <n v="10"/>
    <n v="0.2"/>
    <n v="59.487446631471471"/>
    <n v="329.84544515609741"/>
    <n v="18"/>
    <n v="56.909472030964203"/>
    <n v="4"/>
    <n v="59.485119047619051"/>
    <n v="199.90427136421201"/>
    <n v="9"/>
    <n v="4"/>
    <n v="55.6693206473972"/>
    <n v="59.485119047619051"/>
    <n v="4.3336447376502569"/>
    <n v="3.9127311461852861E-3"/>
    <n v="3.9127311461852861E-3"/>
    <n v="6.4183726151969598"/>
    <n v="3.9127311461852861E-3"/>
    <n v="1"/>
    <n v="3.9127311461852861E-3"/>
    <n v="2.0848094505354133"/>
    <n v="0"/>
    <n v="0"/>
    <x v="0"/>
  </r>
  <r>
    <n v="240"/>
    <n v="38"/>
    <n v="7"/>
    <n v="15"/>
    <n v="4"/>
    <n v="10"/>
    <n v="0.3"/>
    <n v="57.113082605410071"/>
    <n v="314.3236780166626"/>
    <n v="27"/>
    <n v="53.428430817777162"/>
    <n v="4"/>
    <n v="57.091575091575052"/>
    <n v="195.48022961616519"/>
    <n v="9"/>
    <n v="4"/>
    <n v="53.263199922596549"/>
    <n v="57.091575091575052"/>
    <n v="6.4515022120061118"/>
    <n v="3.7657770958735445E-2"/>
    <n v="3.7657770958735445E-2"/>
    <n v="6.7408070221179752"/>
    <n v="3.7657770958735445E-2"/>
    <n v="1"/>
    <n v="3.7657770958735445E-2"/>
    <n v="0.28941379689662189"/>
    <n v="0"/>
    <n v="0"/>
    <x v="0"/>
  </r>
  <r>
    <n v="240"/>
    <n v="38"/>
    <n v="7"/>
    <n v="15"/>
    <n v="4"/>
    <n v="12"/>
    <n v="0"/>
    <n v="83.80952380952408"/>
    <n v="329.40373229980469"/>
    <n v="13"/>
    <n v="83.805200403081017"/>
    <n v="4"/>
    <n v="83.80952380952391"/>
    <n v="240.13735198974609"/>
    <n v="9"/>
    <n v="4"/>
    <n v="83.793316386588032"/>
    <n v="83.80952380952391"/>
    <n v="5.1586099604734826E-3"/>
    <n v="2.0347360160402804E-13"/>
    <n v="2.0347360160402804E-13"/>
    <n v="1.9338402366875975E-2"/>
    <n v="2.0347360160402804E-13"/>
    <n v="1"/>
    <n v="2.0347360160402804E-13"/>
    <n v="1.4179792406402521E-2"/>
    <n v="0"/>
    <n v="0"/>
    <x v="0"/>
  </r>
  <r>
    <n v="240"/>
    <n v="38"/>
    <n v="7"/>
    <n v="15"/>
    <n v="4"/>
    <n v="12"/>
    <n v="0.1"/>
    <n v="80.755760368663715"/>
    <n v="327.30182814598078"/>
    <n v="13"/>
    <n v="79.104547007975654"/>
    <n v="4"/>
    <n v="80.755760368663573"/>
    <n v="209.2063002586365"/>
    <n v="9"/>
    <n v="4"/>
    <n v="77.495111521343205"/>
    <n v="80.755760368663573"/>
    <n v="2.0447004066954388"/>
    <n v="1.7597326370684947E-13"/>
    <n v="1.7597326370684947E-13"/>
    <n v="4.0376671985194577"/>
    <n v="1.7597326370684947E-13"/>
    <n v="1"/>
    <n v="1.7597326370684947E-13"/>
    <n v="1.9929667918240219"/>
    <n v="0"/>
    <n v="0"/>
    <x v="0"/>
  </r>
  <r>
    <n v="240"/>
    <n v="38"/>
    <n v="7"/>
    <n v="15"/>
    <n v="4"/>
    <n v="12"/>
    <n v="0.2"/>
    <n v="77.982142857142975"/>
    <n v="329.85634875297552"/>
    <n v="25"/>
    <n v="74.798911430514735"/>
    <n v="4"/>
    <n v="77.98214285714279"/>
    <n v="209.4717321395874"/>
    <n v="9"/>
    <n v="5"/>
    <n v="74.286063358481982"/>
    <n v="77.98214285714279"/>
    <n v="4.0820004554884628"/>
    <n v="2.3690181435005822E-13"/>
    <n v="2.3690181435005822E-13"/>
    <n v="4.7396485441954495"/>
    <n v="2.3690181435005822E-13"/>
    <n v="1"/>
    <n v="2.3690181435005822E-13"/>
    <n v="0.65764808870698876"/>
    <n v="0"/>
    <n v="0"/>
    <x v="0"/>
  </r>
  <r>
    <n v="240"/>
    <n v="38"/>
    <n v="7"/>
    <n v="15"/>
    <n v="4"/>
    <n v="12"/>
    <n v="0.3"/>
    <n v="75.443223443223602"/>
    <n v="325.9713306427002"/>
    <n v="25"/>
    <n v="72.912177873222092"/>
    <n v="4"/>
    <n v="75.443223443223374"/>
    <n v="208.9849534034729"/>
    <n v="9"/>
    <n v="5"/>
    <n v="72.486319621712227"/>
    <n v="75.443223443223374"/>
    <n v="3.354901148817298"/>
    <n v="3.0138382887940484E-13"/>
    <n v="3.0138382887940484E-13"/>
    <n v="3.9193763025471147"/>
    <n v="3.0138382887940484E-13"/>
    <n v="1"/>
    <n v="3.0138382887940484E-13"/>
    <n v="0.56447515372981794"/>
    <n v="0"/>
    <n v="0"/>
    <x v="0"/>
  </r>
  <r>
    <n v="240"/>
    <n v="38"/>
    <n v="7"/>
    <n v="15"/>
    <n v="4"/>
    <n v="14"/>
    <n v="0"/>
    <n v="102.0519995225354"/>
    <n v="330.32689428329468"/>
    <n v="9"/>
    <n v="102.0488148183648"/>
    <n v="4"/>
    <n v="102.0519995225354"/>
    <n v="228.45479965209961"/>
    <n v="8"/>
    <n v="5"/>
    <n v="101.49497679135099"/>
    <n v="98.999999999999773"/>
    <n v="3.1206680765620545E-3"/>
    <n v="0"/>
    <n v="0"/>
    <n v="0.54582245697341814"/>
    <n v="2.9906317728362328"/>
    <n v="0"/>
    <n v="0.54582245697341814"/>
    <n v="0.54270178889685605"/>
    <n v="2.9906317728362328"/>
    <n v="0.54582245697341814"/>
    <x v="0"/>
  </r>
  <r>
    <n v="240"/>
    <n v="38"/>
    <n v="7"/>
    <n v="15"/>
    <n v="4"/>
    <n v="14"/>
    <n v="0.1"/>
    <n v="98.909897317293499"/>
    <n v="333.47719120979309"/>
    <n v="23"/>
    <n v="96.799581066399782"/>
    <n v="4"/>
    <n v="98.878591955309545"/>
    <n v="219.14601039886469"/>
    <n v="9"/>
    <n v="5"/>
    <n v="96.368075534896661"/>
    <n v="96.380952380952309"/>
    <n v="2.1335744026950354"/>
    <n v="3.1650383665376793E-2"/>
    <n v="3.1650383665376793E-2"/>
    <n v="2.5698356295355524"/>
    <n v="2.5568168655848229"/>
    <n v="0"/>
    <n v="2.5698356295355524"/>
    <n v="0.43639934890875975"/>
    <n v="2.5259659598369915"/>
    <n v="2.5259659598369915"/>
    <x v="0"/>
  </r>
  <r>
    <n v="240"/>
    <n v="38"/>
    <n v="7"/>
    <n v="15"/>
    <n v="4"/>
    <n v="14"/>
    <n v="0.2"/>
    <n v="96.067540407200653"/>
    <n v="331.85580396652222"/>
    <n v="23"/>
    <n v="94.599016655814111"/>
    <n v="4"/>
    <n v="95.998957960313902"/>
    <n v="222.89960694313049"/>
    <n v="9"/>
    <n v="5"/>
    <n v="94.194206350376561"/>
    <n v="93.999999999999972"/>
    <n v="1.528636774879343"/>
    <n v="7.138982282262149E-2"/>
    <n v="7.138982282262149E-2"/>
    <n v="1.9500177155401366"/>
    <n v="2.1521737711166704"/>
    <n v="1"/>
    <n v="2.1521737711166704"/>
    <n v="0.42168197867824708"/>
    <n v="2.0822704774986227"/>
    <n v="1.879969999969612"/>
    <x v="0"/>
  </r>
  <r>
    <n v="240"/>
    <n v="38"/>
    <n v="7"/>
    <n v="15"/>
    <n v="4"/>
    <n v="14"/>
    <n v="0.3"/>
    <n v="93.475986350306172"/>
    <n v="322.40724444389338"/>
    <n v="23"/>
    <n v="92.39829919510818"/>
    <n v="4"/>
    <n v="93.365034631143573"/>
    <n v="217.0078432559967"/>
    <n v="9"/>
    <n v="5"/>
    <n v="92.014228665861737"/>
    <n v="91.826086956521777"/>
    <n v="1.1529026836467957"/>
    <n v="0.11869542488356562"/>
    <n v="0.11869542488356562"/>
    <n v="1.5637788286784395"/>
    <n v="1.765051601168786"/>
    <n v="1"/>
    <n v="1.765051601168786"/>
    <n v="0.411364415772765"/>
    <n v="1.6483126479861572"/>
    <n v="1.4468006900211126"/>
    <x v="0"/>
  </r>
  <r>
    <n v="240"/>
    <n v="38"/>
    <n v="7"/>
    <n v="15"/>
    <n v="4"/>
    <n v="16"/>
    <n v="0"/>
    <n v="119.44840706574421"/>
    <n v="350.25269174575811"/>
    <n v="11"/>
    <n v="119.4484070045159"/>
    <n v="5"/>
    <n v="119.4285714285716"/>
    <n v="231.71945381164551"/>
    <n v="9"/>
    <n v="5"/>
    <n v="119.43863240784241"/>
    <n v="119.4285714285716"/>
    <n v="5.1259206786387759E-8"/>
    <n v="1.6606029046237047E-2"/>
    <n v="5.1259206786387759E-8"/>
    <n v="8.1831630424512979E-3"/>
    <n v="1.6606029046237047E-2"/>
    <n v="0"/>
    <n v="8.1831630424512979E-3"/>
    <n v="8.1844708988592571E-3"/>
    <n v="0"/>
    <n v="8.1831117874391103E-3"/>
    <x v="1"/>
  </r>
  <r>
    <n v="240"/>
    <n v="38"/>
    <n v="7"/>
    <n v="15"/>
    <n v="4"/>
    <n v="16"/>
    <n v="0.1"/>
    <n v="116.91961458586999"/>
    <n v="336.40599608421331"/>
    <n v="21"/>
    <n v="116.9140057249726"/>
    <n v="5"/>
    <n v="116.7346938775508"/>
    <n v="219.37377023696899"/>
    <n v="9"/>
    <n v="5"/>
    <n v="116.65999338022689"/>
    <n v="116.7346938775508"/>
    <n v="4.7971941382659875E-3"/>
    <n v="0.15816055242243773"/>
    <n v="4.7971941382659875E-3"/>
    <n v="0.22205102759077672"/>
    <n v="0.15816055242243773"/>
    <n v="1"/>
    <n v="0.15816055242243773"/>
    <n v="0.21759798763180929"/>
    <n v="0"/>
    <n v="0.15337071577515873"/>
    <x v="1"/>
  </r>
  <r>
    <n v="240"/>
    <n v="38"/>
    <n v="7"/>
    <n v="15"/>
    <n v="4"/>
    <n v="16"/>
    <n v="0.2"/>
    <n v="114.4030366457975"/>
    <n v="334.5603187084198"/>
    <n v="21"/>
    <n v="114.3993716043783"/>
    <n v="5"/>
    <n v="114.2857142857146"/>
    <n v="215.60111260414121"/>
    <n v="9"/>
    <n v="5"/>
    <n v="114.07652108414349"/>
    <n v="114.2857142857146"/>
    <n v="3.2036224969657747E-3"/>
    <n v="0.10255178841636499"/>
    <n v="3.2036224969657747E-3"/>
    <n v="0.28540812484281197"/>
    <n v="0.10255178841636499"/>
    <n v="1"/>
    <n v="0.10255178841636499"/>
    <n v="0.28249420520545698"/>
    <n v="0"/>
    <n v="9.9351348761559197E-2"/>
    <x v="1"/>
  </r>
  <r>
    <n v="240"/>
    <n v="38"/>
    <n v="7"/>
    <n v="15"/>
    <n v="4"/>
    <n v="16"/>
    <n v="0.3"/>
    <n v="112.05449873466149"/>
    <n v="333.1251323223114"/>
    <n v="21"/>
    <n v="111.8846659138801"/>
    <n v="5"/>
    <n v="112.0496894409937"/>
    <n v="220.24321866035459"/>
    <n v="9"/>
    <n v="5"/>
    <n v="111.77317808737919"/>
    <n v="112.0496894409937"/>
    <n v="0.15156269734742966"/>
    <n v="4.2919237711093574E-3"/>
    <n v="4.2919237711093574E-3"/>
    <n v="0.25105698607286681"/>
    <n v="4.2919237711093574E-3"/>
    <n v="1"/>
    <n v="4.2919237711093574E-3"/>
    <n v="9.9498559127748243E-2"/>
    <n v="0"/>
    <n v="0"/>
    <x v="0"/>
  </r>
  <r>
    <n v="260"/>
    <n v="26"/>
    <n v="4"/>
    <n v="15"/>
    <n v="4"/>
    <n v="10"/>
    <n v="0"/>
    <n v="30.392098352312981"/>
    <n v="54.001758813858032"/>
    <n v="5"/>
    <n v="30.236814791414769"/>
    <n v="1"/>
    <n v="30.392098352313031"/>
    <n v="6.0272393226623544"/>
    <n v="7"/>
    <n v="4"/>
    <n v="29.913839703536141"/>
    <n v="30.392098352313031"/>
    <n v="0.51093399046727661"/>
    <n v="-1.6365435162334463E-13"/>
    <n v="-1.6365435162334463E-13"/>
    <n v="1.5736282609800214"/>
    <n v="-1.6365435162334463E-13"/>
    <n v="1"/>
    <n v="-1.6365435162334463E-13"/>
    <n v="1.0626942705127431"/>
    <n v="0"/>
    <n v="0"/>
    <x v="0"/>
  </r>
  <r>
    <n v="260"/>
    <n v="26"/>
    <n v="4"/>
    <n v="15"/>
    <n v="4"/>
    <n v="10"/>
    <n v="0.1"/>
    <n v="25.35668476743087"/>
    <n v="52.507556915283203"/>
    <n v="5"/>
    <n v="24.801091347648612"/>
    <n v="1"/>
    <n v="25.356684767430799"/>
    <n v="5.6502723693847656"/>
    <n v="7"/>
    <n v="4"/>
    <n v="24.383724075651731"/>
    <n v="25.356684767430799"/>
    <n v="2.1911122249541273"/>
    <n v="2.8021909893865521E-13"/>
    <n v="2.8021909893865521E-13"/>
    <n v="3.8370973993763116"/>
    <n v="2.8021909893865521E-13"/>
    <n v="1"/>
    <n v="2.8021909893865521E-13"/>
    <n v="1.6459851744221896"/>
    <n v="0"/>
    <n v="0"/>
    <x v="0"/>
  </r>
  <r>
    <n v="260"/>
    <n v="26"/>
    <n v="4"/>
    <n v="15"/>
    <n v="4"/>
    <n v="10"/>
    <n v="0.2"/>
    <n v="20.768438224268881"/>
    <n v="51.80253267288208"/>
    <n v="5"/>
    <n v="19.68273753736289"/>
    <n v="1"/>
    <n v="20.764660171077889"/>
    <n v="5.5123498439788818"/>
    <n v="7"/>
    <n v="4"/>
    <n v="19.51085436036788"/>
    <n v="20.764660171077889"/>
    <n v="5.2276472365519497"/>
    <n v="1.8191320648159478E-2"/>
    <n v="1.8191320648159478E-2"/>
    <n v="6.055264485085142"/>
    <n v="1.8191320648159478E-2"/>
    <n v="1"/>
    <n v="1.8191320648159478E-2"/>
    <n v="0.82776783043344915"/>
    <n v="0"/>
    <n v="0"/>
    <x v="0"/>
  </r>
  <r>
    <n v="260"/>
    <n v="26"/>
    <n v="4"/>
    <n v="15"/>
    <n v="4"/>
    <n v="10"/>
    <n v="0.3"/>
    <n v="16.569518932551269"/>
    <n v="51.680186986923218"/>
    <n v="5"/>
    <n v="14.875786366238479"/>
    <n v="1"/>
    <n v="16.546921924694399"/>
    <n v="5.6873605251312256"/>
    <n v="7"/>
    <n v="4"/>
    <n v="14.741351589633251"/>
    <n v="16.546921924694399"/>
    <n v="10.2219779174482"/>
    <n v="0.13637696995823814"/>
    <n v="0.13637696995823814"/>
    <n v="11.033315755030968"/>
    <n v="0.13637696995823814"/>
    <n v="1"/>
    <n v="0.13637696995823814"/>
    <n v="0.81244582658361442"/>
    <n v="0"/>
    <n v="0"/>
    <x v="0"/>
  </r>
  <r>
    <n v="260"/>
    <n v="26"/>
    <n v="4"/>
    <n v="15"/>
    <n v="4"/>
    <n v="12"/>
    <n v="0"/>
    <n v="42.12933417037916"/>
    <n v="54.05421257019043"/>
    <n v="3"/>
    <n v="42.029065163762503"/>
    <n v="1"/>
    <n v="41.520268749853088"/>
    <n v="6.0305895805358887"/>
    <n v="8"/>
    <n v="4"/>
    <n v="42.02332176875926"/>
    <n v="41.520268749853088"/>
    <n v="0.238002827699933"/>
    <n v="1.445703884288543"/>
    <n v="0.238002827699933"/>
    <n v="0.25163559716174283"/>
    <n v="1.445703884288543"/>
    <n v="0"/>
    <n v="0.25163559716174283"/>
    <n v="1.3832750066829954E-2"/>
    <n v="0"/>
    <n v="1.3665293246149188E-2"/>
    <x v="1"/>
  </r>
  <r>
    <n v="260"/>
    <n v="26"/>
    <n v="4"/>
    <n v="15"/>
    <n v="4"/>
    <n v="12"/>
    <n v="0.1"/>
    <n v="37.569182165442697"/>
    <n v="53.185790538787842"/>
    <n v="4"/>
    <n v="36.830987589253922"/>
    <n v="1"/>
    <n v="36.792025293125931"/>
    <n v="6.2979824542999268"/>
    <n v="8"/>
    <n v="4"/>
    <n v="36.830987589253922"/>
    <n v="36.792025293125931"/>
    <n v="1.9648939200699163"/>
    <n v="2.0686020496651087"/>
    <n v="1.9648939200699163"/>
    <n v="1.9648939200699163"/>
    <n v="2.0686020496651087"/>
    <n v="0"/>
    <n v="1.9648939200699163"/>
    <n v="0"/>
    <n v="0"/>
    <n v="0"/>
    <x v="1"/>
  </r>
  <r>
    <n v="260"/>
    <n v="26"/>
    <n v="4"/>
    <n v="15"/>
    <n v="4"/>
    <n v="12"/>
    <n v="0.2"/>
    <n v="33.353925467317573"/>
    <n v="52.726749897003167"/>
    <n v="4"/>
    <n v="31.702396537788861"/>
    <n v="1"/>
    <n v="32.43770996082273"/>
    <n v="6.0762875080108643"/>
    <n v="8"/>
    <n v="4"/>
    <n v="31.420724562522931"/>
    <n v="32.43770996082273"/>
    <n v="4.951527912799925"/>
    <n v="2.7469495528873007"/>
    <n v="2.7469495528873007"/>
    <n v="5.7960221404491739"/>
    <n v="2.7469495528873007"/>
    <n v="1"/>
    <n v="2.7469495528873007"/>
    <n v="0.86834728963951013"/>
    <n v="0"/>
    <n v="0"/>
    <x v="0"/>
  </r>
  <r>
    <n v="260"/>
    <n v="26"/>
    <n v="4"/>
    <n v="15"/>
    <n v="4"/>
    <n v="12"/>
    <n v="0.3"/>
    <n v="29.381880905975709"/>
    <n v="53.211853265762329"/>
    <n v="13"/>
    <n v="27.30382927825308"/>
    <n v="1"/>
    <n v="28.405782342554581"/>
    <n v="6.4863762855529794"/>
    <n v="9"/>
    <n v="4"/>
    <n v="26.195426601131061"/>
    <n v="28.405782342554581"/>
    <n v="7.072561604794994"/>
    <n v="3.322110543381207"/>
    <n v="3.322110543381207"/>
    <n v="10.844963653081125"/>
    <n v="3.322110543381207"/>
    <n v="1"/>
    <n v="3.322110543381207"/>
    <n v="3.9020318601171757"/>
    <n v="0"/>
    <n v="0"/>
    <x v="0"/>
  </r>
  <r>
    <n v="260"/>
    <n v="26"/>
    <n v="4"/>
    <n v="15"/>
    <n v="4"/>
    <n v="14"/>
    <n v="0"/>
    <n v="56.136317149092598"/>
    <n v="54.697869062423713"/>
    <n v="5"/>
    <n v="56.136267787723583"/>
    <n v="2"/>
    <n v="56.096675239503398"/>
    <n v="6.6350669860839844"/>
    <n v="9"/>
    <n v="4"/>
    <n v="56.136267787723583"/>
    <n v="56.096675239503398"/>
    <n v="8.793125648810347E-5"/>
    <n v="7.0617225358612215E-2"/>
    <n v="8.793125648810347E-5"/>
    <n v="8.793125648810347E-5"/>
    <n v="7.0617225358612215E-2"/>
    <n v="0"/>
    <n v="8.793125648810347E-5"/>
    <n v="0"/>
    <n v="0"/>
    <n v="0"/>
    <x v="1"/>
  </r>
  <r>
    <n v="260"/>
    <n v="26"/>
    <n v="4"/>
    <n v="15"/>
    <n v="4"/>
    <n v="14"/>
    <n v="0.1"/>
    <n v="52.331124692713821"/>
    <n v="54.834078073501587"/>
    <n v="11"/>
    <n v="52.190328244840813"/>
    <n v="2"/>
    <n v="51.496833561431799"/>
    <n v="5.7457780838012704"/>
    <n v="8"/>
    <n v="4"/>
    <n v="51.345028177297927"/>
    <n v="51.496833561431799"/>
    <n v="0.26904915325202505"/>
    <n v="1.594254157885856"/>
    <n v="0.26904915325202505"/>
    <n v="1.8843403829101941"/>
    <n v="1.594254157885856"/>
    <n v="0"/>
    <n v="1.8843403829101941"/>
    <n v="1.6414602783965508"/>
    <n v="0"/>
    <n v="1.328780076177368"/>
    <x v="1"/>
  </r>
  <r>
    <n v="260"/>
    <n v="26"/>
    <n v="4"/>
    <n v="15"/>
    <n v="4"/>
    <n v="14"/>
    <n v="0.2"/>
    <n v="48.535509189030691"/>
    <n v="54.300889253616333"/>
    <n v="11"/>
    <n v="48.240815477105933"/>
    <n v="2"/>
    <n v="47.315159308639501"/>
    <n v="6.0857827663421631"/>
    <n v="8"/>
    <n v="4"/>
    <n v="46.507270160387208"/>
    <n v="47.315159308639501"/>
    <n v="0.60717136143976091"/>
    <n v="2.5143444475637562"/>
    <n v="0.60717136143976091"/>
    <n v="4.1788765844489735"/>
    <n v="2.5143444475637562"/>
    <n v="0"/>
    <n v="4.1788765844489735"/>
    <n v="3.6638264396632585"/>
    <n v="0"/>
    <n v="1.9188236337043862"/>
    <x v="1"/>
  </r>
  <r>
    <n v="260"/>
    <n v="26"/>
    <n v="4"/>
    <n v="15"/>
    <n v="4"/>
    <n v="14"/>
    <n v="0.3"/>
    <n v="44.748852283861027"/>
    <n v="54.00284743309021"/>
    <n v="11"/>
    <n v="44.25007507725239"/>
    <n v="2"/>
    <n v="43.497108903915887"/>
    <n v="6.1723825931549072"/>
    <n v="8"/>
    <n v="4"/>
    <n v="41.95331855542225"/>
    <n v="37.275525246077727"/>
    <n v="1.1146145233953271"/>
    <n v="2.797263652718506"/>
    <n v="1.1146145233953271"/>
    <n v="6.2471629679025416"/>
    <n v="16.70060047658162"/>
    <n v="0"/>
    <n v="6.2471629679025416"/>
    <n v="5.2802509861140949"/>
    <n v="14.303441802491964"/>
    <n v="5.1904014124731566"/>
    <x v="1"/>
  </r>
  <r>
    <n v="260"/>
    <n v="26"/>
    <n v="4"/>
    <n v="15"/>
    <n v="4"/>
    <n v="16"/>
    <n v="0"/>
    <n v="64.361308424228739"/>
    <n v="56.389072179794312"/>
    <n v="6"/>
    <n v="64.361308422726822"/>
    <n v="2"/>
    <n v="64.3612916104031"/>
    <n v="6.1419434547424316"/>
    <n v="8"/>
    <n v="4"/>
    <n v="64.361306987417308"/>
    <n v="64.3612916104031"/>
    <n v="2.3335709759667886E-9"/>
    <n v="2.6124120298526067E-5"/>
    <n v="2.3335709759667886E-9"/>
    <n v="2.2324148869864063E-6"/>
    <n v="2.6124120298526067E-5"/>
    <n v="0"/>
    <n v="2.2324148869864063E-6"/>
    <n v="2.2300818985997174E-6"/>
    <n v="0"/>
    <n v="2.2300813160624797E-6"/>
    <x v="1"/>
  </r>
  <r>
    <n v="260"/>
    <n v="26"/>
    <n v="4"/>
    <n v="15"/>
    <n v="4"/>
    <n v="16"/>
    <n v="0.1"/>
    <n v="61.12153677597761"/>
    <n v="55.709952354431152"/>
    <n v="9"/>
    <n v="61.009285514399032"/>
    <n v="2"/>
    <n v="60.153611057526589"/>
    <n v="6.2627592086791992"/>
    <n v="8"/>
    <n v="4"/>
    <n v="60.611185105045202"/>
    <n v="60.153611057526589"/>
    <n v="0.18365255112940115"/>
    <n v="1.5836082819688544"/>
    <n v="0.18365255112940115"/>
    <n v="0.83497846725115399"/>
    <n v="1.5836082819688544"/>
    <n v="0"/>
    <n v="0.83497846725115399"/>
    <n v="0.66180633607035777"/>
    <n v="0"/>
    <n v="0.65252429363375042"/>
    <x v="1"/>
  </r>
  <r>
    <n v="260"/>
    <n v="26"/>
    <n v="4"/>
    <n v="15"/>
    <n v="4"/>
    <n v="16"/>
    <n v="0.2"/>
    <n v="57.881766561946428"/>
    <n v="55.131477117538452"/>
    <n v="9"/>
    <n v="57.620475812532668"/>
    <n v="2"/>
    <n v="56.32844691854811"/>
    <n v="6.4008979797363281"/>
    <n v="8"/>
    <n v="4"/>
    <n v="56.698769735682227"/>
    <n v="56.32844691854811"/>
    <n v="0.45142151826710519"/>
    <n v="2.6836078711176143"/>
    <n v="0.45142151826710519"/>
    <n v="2.0438160348788426"/>
    <n v="2.6836078711176143"/>
    <n v="0"/>
    <n v="2.0438160348788426"/>
    <n v="1.6363065684790556"/>
    <n v="0"/>
    <n v="1.5996155253024942"/>
    <x v="1"/>
  </r>
  <r>
    <n v="260"/>
    <n v="26"/>
    <n v="4"/>
    <n v="15"/>
    <n v="4"/>
    <n v="16"/>
    <n v="0.3"/>
    <n v="54.641999083138458"/>
    <n v="56.092281103134162"/>
    <n v="9"/>
    <n v="54.190141662584161"/>
    <n v="1"/>
    <n v="53.104839835284508"/>
    <n v="6.6475789546966553"/>
    <n v="8"/>
    <n v="4"/>
    <n v="53.289410899439837"/>
    <n v="52.835905748176508"/>
    <n v="0.82694159828741087"/>
    <n v="2.8131460664811025"/>
    <n v="0.82694159828741087"/>
    <n v="2.475363651393212"/>
    <n v="3.305320751925561"/>
    <n v="0"/>
    <n v="2.475363651393212"/>
    <n v="1.6961368604784877"/>
    <n v="0.50642104927188281"/>
    <n v="1.6621672051583467"/>
    <x v="1"/>
  </r>
  <r>
    <n v="260"/>
    <n v="26"/>
    <n v="5"/>
    <n v="15"/>
    <n v="4"/>
    <n v="10"/>
    <n v="0"/>
    <n v="35.777504909469847"/>
    <n v="84.489418983459473"/>
    <n v="3"/>
    <n v="35.710527882724392"/>
    <n v="2"/>
    <n v="35.484272578404557"/>
    <n v="13.12796854972839"/>
    <n v="8"/>
    <n v="4"/>
    <n v="35.710527882724392"/>
    <n v="33.59854705452166"/>
    <n v="0.18720429754654938"/>
    <n v="0.8195997228070413"/>
    <n v="0.18720429754654938"/>
    <n v="0.18720429754654938"/>
    <n v="6.0903013233084486"/>
    <n v="0"/>
    <n v="0.18720429754654938"/>
    <n v="0"/>
    <n v="5.31425723809408"/>
    <n v="0"/>
    <x v="1"/>
  </r>
  <r>
    <n v="260"/>
    <n v="26"/>
    <n v="5"/>
    <n v="15"/>
    <n v="4"/>
    <n v="10"/>
    <n v="0.1"/>
    <n v="31.376654722674459"/>
    <n v="84.672714710235596"/>
    <n v="5"/>
    <n v="30.450665935575479"/>
    <n v="2"/>
    <n v="30.836603441411579"/>
    <n v="12.335502624511721"/>
    <n v="7"/>
    <n v="4"/>
    <n v="30.41679725333211"/>
    <n v="29.396735222759212"/>
    <n v="2.9512030370459179"/>
    <n v="1.721188208354824"/>
    <n v="1.721188208354824"/>
    <n v="3.0591453353652285"/>
    <n v="6.3101675988563919"/>
    <n v="1"/>
    <n v="6.3101675988563919"/>
    <n v="0.1098327262524831"/>
    <n v="4.6693476516895416"/>
    <n v="1.3613891973449219"/>
    <x v="0"/>
  </r>
  <r>
    <n v="260"/>
    <n v="26"/>
    <n v="5"/>
    <n v="15"/>
    <n v="4"/>
    <n v="10"/>
    <n v="0.2"/>
    <n v="27.190896812276399"/>
    <n v="83.174965620040894"/>
    <n v="5"/>
    <n v="25.384451784778911"/>
    <n v="2"/>
    <n v="26.576254618545288"/>
    <n v="12.51940870285034"/>
    <n v="7"/>
    <n v="4"/>
    <n v="25.26150233001901"/>
    <n v="25.427008993638061"/>
    <n v="6.6435654548984866"/>
    <n v="2.2604704728003187"/>
    <n v="2.2604704728003187"/>
    <n v="7.0957368400820409"/>
    <n v="6.4870527471604449"/>
    <n v="1"/>
    <n v="6.4870527471604449"/>
    <n v="0.46262897659817409"/>
    <n v="4.3243325344469987"/>
    <n v="4.3243325344469987"/>
    <x v="0"/>
  </r>
  <r>
    <n v="260"/>
    <n v="26"/>
    <n v="5"/>
    <n v="15"/>
    <n v="4"/>
    <n v="10"/>
    <n v="0.3"/>
    <n v="23.190790054332229"/>
    <n v="82.35998797416687"/>
    <n v="5"/>
    <n v="20.539382409720851"/>
    <n v="2"/>
    <n v="22.646344460422739"/>
    <n v="12.30946636199951"/>
    <n v="7"/>
    <n v="4"/>
    <n v="20.539382409720851"/>
    <n v="21.677432785857619"/>
    <n v="11.433019911782063"/>
    <n v="2.347680232686955"/>
    <n v="2.347680232686955"/>
    <n v="11.433019911782063"/>
    <n v="6.525682242515507"/>
    <n v="1"/>
    <n v="6.525682242515507"/>
    <n v="0"/>
    <n v="4.2784462466267454"/>
    <n v="4.2784462466267454"/>
    <x v="0"/>
  </r>
  <r>
    <n v="260"/>
    <n v="26"/>
    <n v="5"/>
    <n v="15"/>
    <n v="4"/>
    <n v="12"/>
    <n v="0"/>
    <n v="44.25781085724708"/>
    <n v="85.703835964202881"/>
    <n v="4"/>
    <n v="44.257761526360753"/>
    <n v="2"/>
    <n v="42.927611330014891"/>
    <n v="13.918443441390989"/>
    <n v="8"/>
    <n v="4"/>
    <n v="44.257761526360753"/>
    <n v="42.927611330014891"/>
    <n v="1.1146255400224473E-4"/>
    <n v="3.0055700936558476"/>
    <n v="1.1146255400224473E-4"/>
    <n v="1.1146255400224473E-4"/>
    <n v="3.0055700936558476"/>
    <n v="0"/>
    <n v="1.1146255400224473E-4"/>
    <n v="0"/>
    <n v="0"/>
    <n v="0"/>
    <x v="1"/>
  </r>
  <r>
    <n v="260"/>
    <n v="26"/>
    <n v="5"/>
    <n v="15"/>
    <n v="4"/>
    <n v="12"/>
    <n v="0.1"/>
    <n v="41.120115679184323"/>
    <n v="85.551837682723999"/>
    <n v="4"/>
    <n v="40.52040681724074"/>
    <n v="2"/>
    <n v="39.230156595321169"/>
    <n v="13.172566175460821"/>
    <n v="8"/>
    <n v="4"/>
    <n v="40.041040330786117"/>
    <n v="39.230156595321169"/>
    <n v="1.4584318454317124"/>
    <n v="4.59619106767222"/>
    <n v="1.4584318454317124"/>
    <n v="2.6242030951884003"/>
    <n v="4.59619106767222"/>
    <n v="0"/>
    <n v="2.6242030951884003"/>
    <n v="1.2219336552732374"/>
    <n v="0"/>
    <n v="1.1830248610699061"/>
    <x v="1"/>
  </r>
  <r>
    <n v="260"/>
    <n v="26"/>
    <n v="5"/>
    <n v="15"/>
    <n v="4"/>
    <n v="12"/>
    <n v="0.2"/>
    <n v="37.846160559936912"/>
    <n v="86.211061477661133"/>
    <n v="5"/>
    <n v="36.500733892074308"/>
    <n v="1"/>
    <n v="35.976107173126799"/>
    <n v="13.87470483779907"/>
    <n v="8"/>
    <n v="4"/>
    <n v="36.500733892074308"/>
    <n v="35.737196351574113"/>
    <n v="3.5549885324083368"/>
    <n v="4.9411970967266603"/>
    <n v="3.5549885324083368"/>
    <n v="3.5549885324083368"/>
    <n v="5.5724654156736335"/>
    <n v="0"/>
    <n v="3.5549885324083368"/>
    <n v="0"/>
    <n v="0.66408191526387861"/>
    <n v="0"/>
    <x v="1"/>
  </r>
  <r>
    <n v="260"/>
    <n v="26"/>
    <n v="5"/>
    <n v="15"/>
    <n v="4"/>
    <n v="12"/>
    <n v="0.3"/>
    <n v="34.485767084313537"/>
    <n v="85.431729078292847"/>
    <n v="10"/>
    <n v="32.910190839329637"/>
    <n v="1"/>
    <n v="32.732341189625139"/>
    <n v="13.333378076553339"/>
    <n v="8"/>
    <n v="4"/>
    <n v="32.694684229472998"/>
    <n v="32.436091839171311"/>
    <n v="4.5687725058625084"/>
    <n v="5.0844914958727276"/>
    <n v="4.5687725058625084"/>
    <n v="5.1936871534901856"/>
    <n v="5.9435396641490295"/>
    <n v="1"/>
    <n v="5.9435396641490295"/>
    <n v="0.65839045428545906"/>
    <n v="0.90506618129633409"/>
    <n v="0.65483245268543433"/>
    <x v="1"/>
  </r>
  <r>
    <n v="260"/>
    <n v="26"/>
    <n v="5"/>
    <n v="15"/>
    <n v="4"/>
    <n v="14"/>
    <n v="0"/>
    <n v="59.278559018459447"/>
    <n v="86.333453893661499"/>
    <n v="5"/>
    <n v="59.278558901668923"/>
    <n v="3"/>
    <n v="59.269590930390819"/>
    <n v="15.47108268737793"/>
    <n v="9"/>
    <n v="4"/>
    <n v="59.278558901668923"/>
    <n v="59.269590930390819"/>
    <n v="1.9701984301302627E-7"/>
    <n v="1.512872144181961E-2"/>
    <n v="1.9701984301302627E-7"/>
    <n v="1.9701984301302627E-7"/>
    <n v="1.512872144181961E-2"/>
    <n v="0"/>
    <n v="1.9701984301302627E-7"/>
    <n v="0"/>
    <n v="0"/>
    <n v="0"/>
    <x v="1"/>
  </r>
  <r>
    <n v="260"/>
    <n v="26"/>
    <n v="5"/>
    <n v="15"/>
    <n v="4"/>
    <n v="14"/>
    <n v="0.1"/>
    <n v="56.327224124178301"/>
    <n v="90.565637350082397"/>
    <n v="11"/>
    <n v="56.321290947473251"/>
    <n v="3"/>
    <n v="54.885324695610649"/>
    <n v="13.27208137512207"/>
    <n v="8"/>
    <n v="4"/>
    <n v="56.120846031306719"/>
    <n v="48.365455657473198"/>
    <n v="1.0533408662158178E-2"/>
    <n v="2.5598623951161845"/>
    <n v="1.0533408662158178E-2"/>
    <n v="0.36639137837966751"/>
    <n v="14.134849693911217"/>
    <n v="0"/>
    <n v="0.36639137837966751"/>
    <n v="0.36520676023724474"/>
    <n v="11.879075279769392"/>
    <n v="0.3558954576404727"/>
    <x v="1"/>
  </r>
  <r>
    <n v="260"/>
    <n v="26"/>
    <n v="5"/>
    <n v="15"/>
    <n v="4"/>
    <n v="14"/>
    <n v="0.2"/>
    <n v="53.376674407404437"/>
    <n v="92.29214072227478"/>
    <n v="11"/>
    <n v="53.366270862494538"/>
    <n v="3"/>
    <n v="50.899628118537343"/>
    <n v="12.614371299743651"/>
    <n v="8"/>
    <n v="4"/>
    <n v="52.971711440592827"/>
    <n v="45.814393073582913"/>
    <n v="1.9490807596015226E-2"/>
    <n v="4.6406905570038219"/>
    <n v="1.9490807596015226E-2"/>
    <n v="0.7586890178295429"/>
    <n v="14.167764136261891"/>
    <n v="0"/>
    <n v="0.7586890178295429"/>
    <n v="0.77517152184853555"/>
    <n v="9.9907115885241957"/>
    <n v="0.73934231402142947"/>
    <x v="1"/>
  </r>
  <r>
    <n v="260"/>
    <n v="26"/>
    <n v="5"/>
    <n v="15"/>
    <n v="4"/>
    <n v="14"/>
    <n v="0.3"/>
    <n v="50.428896223308271"/>
    <n v="88.241347074508667"/>
    <n v="11"/>
    <n v="50.402738002811468"/>
    <n v="3"/>
    <n v="47.260513852514023"/>
    <n v="12.55462694168091"/>
    <n v="8"/>
    <n v="4"/>
    <n v="49.847151883484791"/>
    <n v="43.314706243389317"/>
    <n v="5.1871491259634708E-2"/>
    <n v="6.2828707508569641"/>
    <n v="5.1871491259634708E-2"/>
    <n v="1.1535932439358001"/>
    <n v="14.107368022524296"/>
    <n v="0"/>
    <n v="1.1535932439358001"/>
    <n v="1.1755820536790929"/>
    <n v="8.3490577809593773"/>
    <n v="1.1022935287675955"/>
    <x v="1"/>
  </r>
  <r>
    <n v="260"/>
    <n v="26"/>
    <n v="5"/>
    <n v="15"/>
    <n v="4"/>
    <n v="16"/>
    <n v="0"/>
    <n v="64.805189641786725"/>
    <n v="90.964661359786987"/>
    <n v="5"/>
    <n v="64.805189641772273"/>
    <n v="3"/>
    <n v="64.80518677860195"/>
    <n v="14.26323342323303"/>
    <n v="9"/>
    <n v="4"/>
    <n v="64.805189641772273"/>
    <n v="64.80518677860195"/>
    <n v="2.2301360933046987E-11"/>
    <n v="4.418141187949095E-6"/>
    <n v="2.2301360933046987E-11"/>
    <n v="2.2301360933046987E-11"/>
    <n v="4.418141187949095E-6"/>
    <n v="0"/>
    <n v="2.2301360933046987E-11"/>
    <n v="0"/>
    <n v="0"/>
    <n v="0"/>
    <x v="1"/>
  </r>
  <r>
    <n v="260"/>
    <n v="26"/>
    <n v="5"/>
    <n v="15"/>
    <n v="4"/>
    <n v="16"/>
    <n v="0.1"/>
    <n v="62.812181438067171"/>
    <n v="87.8177490234375"/>
    <n v="7"/>
    <n v="62.809817991449258"/>
    <n v="2"/>
    <n v="62.185280387690902"/>
    <n v="12.453600645065309"/>
    <n v="7"/>
    <n v="4"/>
    <n v="62.756381247627402"/>
    <n v="60.995415979620716"/>
    <n v="3.7627201663797826E-3"/>
    <n v="0.99805648526057522"/>
    <n v="3.7627201663797826E-3"/>
    <n v="8.8836574629695797E-2"/>
    <n v="2.8923775879966618"/>
    <n v="0"/>
    <n v="8.8836574629695797E-2"/>
    <n v="8.5931499365616199E-2"/>
    <n v="1.9134180961347087"/>
    <n v="8.5077055674846858E-2"/>
    <x v="1"/>
  </r>
  <r>
    <n v="260"/>
    <n v="26"/>
    <n v="5"/>
    <n v="15"/>
    <n v="4"/>
    <n v="16"/>
    <n v="0.2"/>
    <n v="60.810014200582408"/>
    <n v="86.625082492828369"/>
    <n v="9"/>
    <n v="60.806766595038127"/>
    <n v="2"/>
    <n v="60.224931963725403"/>
    <n v="12.907055616378781"/>
    <n v="8"/>
    <n v="4"/>
    <n v="60.743445078510511"/>
    <n v="60.224931963725403"/>
    <n v="5.3405768555967225E-3"/>
    <n v="0.96214783789904357"/>
    <n v="5.3405768555967225E-3"/>
    <n v="0.10947065700777182"/>
    <n v="0.96214783789904357"/>
    <n v="0"/>
    <n v="0.10947065700777182"/>
    <n v="0.10514169873326758"/>
    <n v="0"/>
    <n v="0.10413564159614862"/>
    <x v="1"/>
  </r>
  <r>
    <n v="260"/>
    <n v="26"/>
    <n v="5"/>
    <n v="15"/>
    <n v="4"/>
    <n v="16"/>
    <n v="0.3"/>
    <n v="58.808998631334283"/>
    <n v="89.40357232093811"/>
    <n v="9"/>
    <n v="58.799062327448993"/>
    <n v="2"/>
    <n v="58.267453234304973"/>
    <n v="13.720671892166139"/>
    <n v="8"/>
    <n v="4"/>
    <n v="58.60633924254747"/>
    <n v="58.267453234304973"/>
    <n v="1.6895890283014921E-2"/>
    <n v="0.92085464747357015"/>
    <n v="1.6895890283014921E-2"/>
    <n v="0.34460608665904618"/>
    <n v="0.92085464747357015"/>
    <n v="0"/>
    <n v="0.34460608665904618"/>
    <n v="0.33075597817283248"/>
    <n v="0"/>
    <n v="0.32776557528801742"/>
    <x v="1"/>
  </r>
  <r>
    <n v="260"/>
    <n v="26"/>
    <n v="6"/>
    <n v="15"/>
    <n v="4"/>
    <n v="10"/>
    <n v="0"/>
    <n v="38.643497150139453"/>
    <n v="135.76428389549261"/>
    <n v="3"/>
    <n v="38.640507300545863"/>
    <n v="3"/>
    <n v="38.449122932450507"/>
    <n v="31.82915997505188"/>
    <n v="8"/>
    <n v="5"/>
    <n v="38.640507300545863"/>
    <n v="36.050631088683687"/>
    <n v="7.7370057424495323E-3"/>
    <n v="0.50299334176136901"/>
    <n v="7.7370057424495323E-3"/>
    <n v="7.7370057424495323E-3"/>
    <n v="6.7097086254431009"/>
    <n v="0"/>
    <n v="7.7370057424495323E-3"/>
    <n v="0"/>
    <n v="6.2380924734762342"/>
    <n v="0"/>
    <x v="1"/>
  </r>
  <r>
    <n v="260"/>
    <n v="26"/>
    <n v="6"/>
    <n v="15"/>
    <n v="4"/>
    <n v="10"/>
    <n v="0.1"/>
    <n v="35.138156587919802"/>
    <n v="130.51751518249509"/>
    <n v="5"/>
    <n v="34.624374323239877"/>
    <n v="3"/>
    <n v="34.111642853573393"/>
    <n v="28.674695491790771"/>
    <n v="7"/>
    <n v="5"/>
    <n v="34.493123651353883"/>
    <n v="32.858857849944577"/>
    <n v="1.4621776284546442"/>
    <n v="2.9213647898060642"/>
    <n v="1.4621776284546442"/>
    <n v="1.8357051114846343"/>
    <n v="6.4866770465666042"/>
    <n v="0"/>
    <n v="1.8357051114846343"/>
    <n v="0.38476795869784475"/>
    <n v="3.6726023692452534"/>
    <n v="0.37907016213690298"/>
    <x v="1"/>
  </r>
  <r>
    <n v="260"/>
    <n v="26"/>
    <n v="6"/>
    <n v="15"/>
    <n v="4"/>
    <n v="10"/>
    <n v="0.2"/>
    <n v="31.687546295838661"/>
    <n v="129.52232074737549"/>
    <n v="5"/>
    <n v="30.45288344466552"/>
    <n v="3"/>
    <n v="30.114766179865988"/>
    <n v="28.82163572311401"/>
    <n v="7"/>
    <n v="5"/>
    <n v="30.45288344466552"/>
    <n v="29.69482324735602"/>
    <n v="3.8963662242768287"/>
    <n v="4.9634013984201006"/>
    <n v="3.8963662242768287"/>
    <n v="3.8963662242768287"/>
    <n v="6.2886631545350484"/>
    <n v="1"/>
    <n v="6.2886631545350484"/>
    <n v="0"/>
    <n v="1.3944751554828023"/>
    <n v="0"/>
    <x v="1"/>
  </r>
  <r>
    <n v="260"/>
    <n v="26"/>
    <n v="6"/>
    <n v="15"/>
    <n v="4"/>
    <n v="10"/>
    <n v="0.3"/>
    <n v="28.317428726722021"/>
    <n v="127.6805763244629"/>
    <n v="6"/>
    <n v="26.081690124942469"/>
    <n v="2"/>
    <n v="26.59565914881264"/>
    <n v="27.463531732559201"/>
    <n v="7"/>
    <n v="5"/>
    <n v="26.081690124942469"/>
    <n v="26.59565914881264"/>
    <n v="7.895274049616571"/>
    <n v="6.0802468844376962"/>
    <n v="6.0802468844376962"/>
    <n v="7.895274049616571"/>
    <n v="6.0802468844376962"/>
    <n v="1"/>
    <n v="6.0802468844376962"/>
    <n v="0"/>
    <n v="0"/>
    <n v="0"/>
    <x v="0"/>
  </r>
  <r>
    <n v="260"/>
    <n v="26"/>
    <n v="6"/>
    <n v="15"/>
    <n v="4"/>
    <n v="12"/>
    <n v="0"/>
    <n v="45.352716895635702"/>
    <n v="134.03443741798401"/>
    <n v="4"/>
    <n v="45.352716704378622"/>
    <n v="3"/>
    <n v="43.23216416442191"/>
    <n v="30.471361875534061"/>
    <n v="8"/>
    <n v="5"/>
    <n v="45.352716704378622"/>
    <n v="43.23216416442191"/>
    <n v="4.2171030226740954E-7"/>
    <n v="4.6756906231076378"/>
    <n v="4.2171030226740954E-7"/>
    <n v="4.2171030226740954E-7"/>
    <n v="4.6756906231076378"/>
    <n v="0"/>
    <n v="4.2171030226740954E-7"/>
    <n v="0"/>
    <n v="0"/>
    <n v="0"/>
    <x v="1"/>
  </r>
  <r>
    <n v="260"/>
    <n v="26"/>
    <n v="6"/>
    <n v="15"/>
    <n v="4"/>
    <n v="12"/>
    <n v="0.1"/>
    <n v="43.453432049276927"/>
    <n v="131.87009191513059"/>
    <n v="4"/>
    <n v="43.329012131225163"/>
    <n v="2"/>
    <n v="41.263135337453583"/>
    <n v="30.897169351577759"/>
    <n v="8"/>
    <n v="5"/>
    <n v="43.329012131225163"/>
    <n v="40.298091640254043"/>
    <n v="0.28632932356337171"/>
    <n v="5.0405609143588697"/>
    <n v="0.28632932356337171"/>
    <n v="0.28632932356337171"/>
    <n v="7.2614296735978741"/>
    <n v="0"/>
    <n v="0.28632932356337171"/>
    <n v="0"/>
    <n v="2.3387551365336816"/>
    <n v="0"/>
    <x v="1"/>
  </r>
  <r>
    <n v="260"/>
    <n v="26"/>
    <n v="6"/>
    <n v="15"/>
    <n v="4"/>
    <n v="12"/>
    <n v="0.2"/>
    <n v="41.346933715890543"/>
    <n v="130.80696272850039"/>
    <n v="4"/>
    <n v="40.863585301834298"/>
    <n v="2"/>
    <n v="39.241277999548977"/>
    <n v="30.349786996841431"/>
    <n v="8"/>
    <n v="5"/>
    <n v="40.704497596868542"/>
    <n v="39.241277999548977"/>
    <n v="1.1690066726048012"/>
    <n v="5.0926526518514619"/>
    <n v="1.1690066726048012"/>
    <n v="1.5537696783911661"/>
    <n v="5.0926526518514619"/>
    <n v="0"/>
    <n v="1.5537696783911661"/>
    <n v="0.40540908215982391"/>
    <n v="0"/>
    <n v="0.38931411375353603"/>
    <x v="1"/>
  </r>
  <r>
    <n v="260"/>
    <n v="26"/>
    <n v="6"/>
    <n v="15"/>
    <n v="4"/>
    <n v="12"/>
    <n v="0.3"/>
    <n v="39.056021603855868"/>
    <n v="132.42490005493161"/>
    <n v="5"/>
    <n v="38.087595665839679"/>
    <n v="2"/>
    <n v="37.036238293210772"/>
    <n v="33.413531303405762"/>
    <n v="9"/>
    <n v="5"/>
    <n v="37.916868302166648"/>
    <n v="37.036238293210772"/>
    <n v="2.4795816323508477"/>
    <n v="5.1715029531981038"/>
    <n v="2.4795816323508477"/>
    <n v="2.9167161807815956"/>
    <n v="5.1715029531981038"/>
    <n v="0"/>
    <n v="2.9167161807815956"/>
    <n v="0.46097382331705977"/>
    <n v="0"/>
    <n v="0.44824925461533938"/>
    <x v="1"/>
  </r>
  <r>
    <n v="260"/>
    <n v="26"/>
    <n v="6"/>
    <n v="15"/>
    <n v="4"/>
    <n v="14"/>
    <n v="0"/>
    <n v="61.112557481718618"/>
    <n v="132.3721935749054"/>
    <n v="5"/>
    <n v="61.112557481716863"/>
    <n v="4"/>
    <n v="61.110461328948723"/>
    <n v="32.579071283340447"/>
    <n v="9"/>
    <n v="5"/>
    <n v="61.112557481716863"/>
    <n v="61.110461328948723"/>
    <n v="2.8718165785361796E-12"/>
    <n v="3.4299869883884946E-3"/>
    <n v="2.8718165785361796E-12"/>
    <n v="2.8718165785361796E-12"/>
    <n v="3.4299869883884946E-3"/>
    <n v="0"/>
    <n v="2.8718165785361796E-12"/>
    <n v="0"/>
    <n v="0"/>
    <n v="0"/>
    <x v="1"/>
  </r>
  <r>
    <n v="260"/>
    <n v="26"/>
    <n v="6"/>
    <n v="15"/>
    <n v="4"/>
    <n v="14"/>
    <n v="0.1"/>
    <n v="58.854486169902977"/>
    <n v="137.48808097839361"/>
    <n v="6"/>
    <n v="58.849337671786657"/>
    <n v="4"/>
    <n v="56.8829790434432"/>
    <n v="30.6119704246521"/>
    <n v="8"/>
    <n v="5"/>
    <n v="58.834679712140797"/>
    <n v="51.771398530564461"/>
    <n v="8.7478431150635715E-3"/>
    <n v="3.3497992332621309"/>
    <n v="8.7478431150635715E-3"/>
    <n v="3.3653267662555678E-2"/>
    <n v="12.034915433448583"/>
    <n v="0"/>
    <n v="3.3653267662555678E-2"/>
    <n v="2.5768621637528251E-2"/>
    <n v="8.9861336358190282"/>
    <n v="2.4907603425563498E-2"/>
    <x v="1"/>
  </r>
  <r>
    <n v="260"/>
    <n v="26"/>
    <n v="6"/>
    <n v="15"/>
    <n v="4"/>
    <n v="14"/>
    <n v="0.2"/>
    <n v="56.534590759797993"/>
    <n v="142.5197038650513"/>
    <n v="6"/>
    <n v="56.503022641797173"/>
    <n v="4"/>
    <n v="53.039813329347218"/>
    <n v="31.179705858230591"/>
    <n v="8"/>
    <n v="5"/>
    <n v="56.409941020322627"/>
    <n v="49.803238877602951"/>
    <n v="5.5838589395552952E-2"/>
    <n v="6.1816622062398068"/>
    <n v="5.5838589395552952E-2"/>
    <n v="0.22048402190611602"/>
    <n v="11.906607603820735"/>
    <n v="0"/>
    <n v="0.22048402190611602"/>
    <n v="0.17549387079581533"/>
    <n v="6.1021603368906527"/>
    <n v="0.16473741956185306"/>
    <x v="1"/>
  </r>
  <r>
    <n v="260"/>
    <n v="26"/>
    <n v="6"/>
    <n v="15"/>
    <n v="4"/>
    <n v="14"/>
    <n v="0.3"/>
    <n v="54.153863696047573"/>
    <n v="136.6965579986572"/>
    <n v="7"/>
    <n v="54.094719408688832"/>
    <n v="4"/>
    <n v="49.530835938216327"/>
    <n v="30.830343008041378"/>
    <n v="8"/>
    <n v="5"/>
    <n v="54.031637386775373"/>
    <n v="47.840401914150561"/>
    <n v="0.10921526798291545"/>
    <n v="8.5368382647250662"/>
    <n v="0.10921526798291545"/>
    <n v="0.22570191844154774"/>
    <n v="11.658377354814299"/>
    <n v="0"/>
    <n v="0.22570191844154774"/>
    <n v="0.12735908998617801"/>
    <n v="3.4128921752388277"/>
    <n v="0.11661401076299277"/>
    <x v="1"/>
  </r>
  <r>
    <n v="260"/>
    <n v="26"/>
    <n v="6"/>
    <n v="15"/>
    <n v="4"/>
    <n v="16"/>
    <n v="0"/>
    <n v="64.930486313957147"/>
    <n v="140.4967317581177"/>
    <n v="5"/>
    <n v="64.930486313957061"/>
    <n v="4"/>
    <n v="64.93048595014065"/>
    <n v="32.963339567184448"/>
    <n v="9"/>
    <n v="5"/>
    <n v="64.930486313957061"/>
    <n v="64.93048595014065"/>
    <n v="1.3131755686986723E-13"/>
    <n v="5.6031691364468334E-7"/>
    <n v="1.3131755686986723E-13"/>
    <n v="1.3131755686986723E-13"/>
    <n v="5.6031691364468334E-7"/>
    <n v="0"/>
    <n v="1.3131755686986723E-13"/>
    <n v="0"/>
    <n v="0"/>
    <n v="0"/>
    <x v="1"/>
  </r>
  <r>
    <n v="260"/>
    <n v="26"/>
    <n v="6"/>
    <n v="15"/>
    <n v="4"/>
    <n v="16"/>
    <n v="0.1"/>
    <n v="63.720086708951797"/>
    <n v="136.808717250824"/>
    <n v="6"/>
    <n v="63.719909285424563"/>
    <n v="3"/>
    <n v="63.464745585198997"/>
    <n v="31.063003778457642"/>
    <n v="8"/>
    <n v="5"/>
    <n v="63.714947338136973"/>
    <n v="61.394113603308718"/>
    <n v="2.7844206810954389E-4"/>
    <n v="0.40072312663210435"/>
    <n v="2.7844206810954389E-4"/>
    <n v="8.0655427201450306E-3"/>
    <n v="3.6502980861705456"/>
    <n v="0"/>
    <n v="8.0655427201450306E-3"/>
    <n v="7.8184309128430021E-3"/>
    <n v="3.2626491492202323"/>
    <n v="7.7871223346599608E-3"/>
    <x v="1"/>
  </r>
  <r>
    <n v="260"/>
    <n v="26"/>
    <n v="6"/>
    <n v="15"/>
    <n v="4"/>
    <n v="16"/>
    <n v="0.2"/>
    <n v="62.502510404099418"/>
    <n v="134.82739496231079"/>
    <n v="6"/>
    <n v="62.500570020034502"/>
    <n v="3"/>
    <n v="62.252690110965951"/>
    <n v="30.98908519744873"/>
    <n v="8"/>
    <n v="5"/>
    <n v="62.500570020034502"/>
    <n v="62.252690110965951"/>
    <n v="3.1044898074828035E-3"/>
    <n v="0.39969641462126326"/>
    <n v="3.1044898074828035E-3"/>
    <n v="3.1044898074828035E-3"/>
    <n v="0.39969641462126326"/>
    <n v="0"/>
    <n v="3.1044898074828035E-3"/>
    <n v="0"/>
    <n v="0"/>
    <n v="0"/>
    <x v="1"/>
  </r>
  <r>
    <n v="260"/>
    <n v="26"/>
    <n v="6"/>
    <n v="15"/>
    <n v="4"/>
    <n v="16"/>
    <n v="0.3"/>
    <n v="61.278214850304053"/>
    <n v="134.64384627342221"/>
    <n v="7"/>
    <n v="61.267377035155583"/>
    <n v="3"/>
    <n v="61.040035350976019"/>
    <n v="32.081697463989258"/>
    <n v="8"/>
    <n v="5"/>
    <n v="61.266891836344733"/>
    <n v="61.040035350976019"/>
    <n v="1.7686244899505696E-2"/>
    <n v="0.38868544051075915"/>
    <n v="1.7686244899505696E-2"/>
    <n v="1.847804148175787E-2"/>
    <n v="0.38868544051075915"/>
    <n v="0"/>
    <n v="1.847804148175787E-2"/>
    <n v="7.9488618913798432E-4"/>
    <n v="0"/>
    <n v="7.9193664610685349E-4"/>
    <x v="1"/>
  </r>
  <r>
    <n v="260"/>
    <n v="26"/>
    <n v="7"/>
    <n v="15"/>
    <n v="4"/>
    <n v="10"/>
    <n v="0"/>
    <n v="40.298276106364298"/>
    <n v="186.82845711708069"/>
    <n v="3"/>
    <n v="40.298190278287933"/>
    <n v="4"/>
    <n v="40.210762751157517"/>
    <n v="72.355238676071167"/>
    <n v="8"/>
    <n v="4"/>
    <n v="40.298190278287933"/>
    <n v="37.825966069568572"/>
    <n v="2.1298200483467239E-4"/>
    <n v="0.21716401708052188"/>
    <n v="2.1298200483467239E-4"/>
    <n v="2.1298200483467239E-4"/>
    <n v="6.1350267943726617"/>
    <n v="0"/>
    <n v="2.1298200483467239E-4"/>
    <n v="0"/>
    <n v="5.9307422153296399"/>
    <n v="0"/>
    <x v="1"/>
  </r>
  <r>
    <n v="260"/>
    <n v="26"/>
    <n v="7"/>
    <n v="15"/>
    <n v="4"/>
    <n v="10"/>
    <n v="0.1"/>
    <n v="37.624703514893213"/>
    <n v="187.59579944610601"/>
    <n v="5"/>
    <n v="37.448214126155378"/>
    <n v="4"/>
    <n v="36.13766308229188"/>
    <n v="65.492273330688477"/>
    <n v="7"/>
    <n v="4"/>
    <n v="37.435693076047443"/>
    <n v="35.346012553521888"/>
    <n v="0.46907848368286564"/>
    <n v="3.9522980746219267"/>
    <n v="0.46907848368286564"/>
    <n v="0.50235728441276073"/>
    <n v="6.0563692162234233"/>
    <n v="0"/>
    <n v="0.50235728441276073"/>
    <n v="3.464820090724318E-2"/>
    <n v="2.1906522482299509"/>
    <n v="3.3435640123596497E-2"/>
    <x v="1"/>
  </r>
  <r>
    <n v="260"/>
    <n v="26"/>
    <n v="7"/>
    <n v="15"/>
    <n v="4"/>
    <n v="10"/>
    <n v="0.2"/>
    <n v="34.816301288633632"/>
    <n v="185.95140361785889"/>
    <n v="5"/>
    <n v="34.2790223989808"/>
    <n v="3"/>
    <n v="32.767771584601483"/>
    <n v="64.448265075683594"/>
    <n v="7"/>
    <n v="4"/>
    <n v="34.120311374110877"/>
    <n v="32.767771584601483"/>
    <n v="1.5431819859286311"/>
    <n v="5.8838234626057924"/>
    <n v="1.5431819859286311"/>
    <n v="1.9990346152880201"/>
    <n v="5.8838234626057924"/>
    <n v="0"/>
    <n v="1.9990346152880201"/>
    <n v="0.48435098633471352"/>
    <n v="0"/>
    <n v="0.46299752374105674"/>
    <x v="1"/>
  </r>
  <r>
    <n v="260"/>
    <n v="26"/>
    <n v="7"/>
    <n v="15"/>
    <n v="4"/>
    <n v="10"/>
    <n v="0.3"/>
    <n v="31.929208592497549"/>
    <n v="184.3952457904816"/>
    <n v="5"/>
    <n v="30.642867952743281"/>
    <n v="3"/>
    <n v="30.150565847422449"/>
    <n v="63.801023244857788"/>
    <n v="7"/>
    <n v="4"/>
    <n v="30.642867952743281"/>
    <n v="30.150565847422449"/>
    <n v="4.0287269758904127"/>
    <n v="5.5705819952362674"/>
    <n v="4.0287269758904127"/>
    <n v="4.0287269758904127"/>
    <n v="5.5705819952362674"/>
    <n v="1"/>
    <n v="5.5705819952362674"/>
    <n v="0"/>
    <n v="0"/>
    <n v="0"/>
    <x v="1"/>
  </r>
  <r>
    <n v="260"/>
    <n v="26"/>
    <n v="7"/>
    <n v="15"/>
    <n v="4"/>
    <n v="12"/>
    <n v="0"/>
    <n v="46.160363675781078"/>
    <n v="190.76998472213751"/>
    <n v="4"/>
    <n v="46.16036367574651"/>
    <n v="5"/>
    <n v="44.571428571428292"/>
    <n v="69.601543426513672"/>
    <n v="8"/>
    <n v="5"/>
    <n v="46.16036367574651"/>
    <n v="43.3048302337506"/>
    <n v="7.4886550585964275E-11"/>
    <n v="3.4422066418563566"/>
    <n v="7.4886550585964275E-11"/>
    <n v="7.4886550585964275E-11"/>
    <n v="6.1861155646152071"/>
    <n v="0"/>
    <n v="7.4886550585964275E-11"/>
    <n v="0"/>
    <n v="2.8417270396615066"/>
    <n v="0"/>
    <x v="1"/>
  </r>
  <r>
    <n v="260"/>
    <n v="26"/>
    <n v="7"/>
    <n v="15"/>
    <n v="4"/>
    <n v="12"/>
    <n v="0.1"/>
    <n v="44.936131855454732"/>
    <n v="190.45936679840091"/>
    <n v="4"/>
    <n v="44.915216688180479"/>
    <n v="3"/>
    <n v="42.243598722967988"/>
    <n v="63.961403846740723"/>
    <n v="8"/>
    <n v="4"/>
    <n v="44.915216688180479"/>
    <n v="42.243598722967988"/>
    <n v="4.6544209326986642E-2"/>
    <n v="5.9919112333650979"/>
    <n v="4.6544209326986642E-2"/>
    <n v="4.6544209326986642E-2"/>
    <n v="5.9919112333650979"/>
    <n v="0"/>
    <n v="4.6544209326986642E-2"/>
    <n v="0"/>
    <n v="0"/>
    <n v="0"/>
    <x v="1"/>
  </r>
  <r>
    <n v="260"/>
    <n v="26"/>
    <n v="7"/>
    <n v="15"/>
    <n v="4"/>
    <n v="12"/>
    <n v="0.2"/>
    <n v="43.52147122487532"/>
    <n v="187.74323081970209"/>
    <n v="4"/>
    <n v="43.394382730188127"/>
    <n v="3"/>
    <n v="40.94378961823017"/>
    <n v="65.596494197845459"/>
    <n v="8"/>
    <n v="4"/>
    <n v="43.096811089920202"/>
    <n v="40.94378961823017"/>
    <n v="0.29201332379258776"/>
    <n v="5.9227814090343518"/>
    <n v="0.29201332379258776"/>
    <n v="0.97574857421731165"/>
    <n v="5.9227814090343518"/>
    <n v="0"/>
    <n v="0.97574857421731165"/>
    <n v="0.7267808941052003"/>
    <n v="0"/>
    <n v="0.68573769586291178"/>
    <x v="1"/>
  </r>
  <r>
    <n v="260"/>
    <n v="26"/>
    <n v="7"/>
    <n v="15"/>
    <n v="4"/>
    <n v="12"/>
    <n v="0.3"/>
    <n v="41.906691848612347"/>
    <n v="190.30106067657471"/>
    <n v="5"/>
    <n v="41.477839674150829"/>
    <n v="3"/>
    <n v="39.392962240577901"/>
    <n v="60.813251733779907"/>
    <n v="7"/>
    <n v="4"/>
    <n v="41.477839674150829"/>
    <n v="39.392962240577901"/>
    <n v="1.0233501036320019"/>
    <n v="5.9983966692366879"/>
    <n v="1.0233501036320019"/>
    <n v="1.0233501036320019"/>
    <n v="5.9983966692366879"/>
    <n v="0"/>
    <n v="1.0233501036320019"/>
    <n v="0"/>
    <n v="0"/>
    <n v="0"/>
    <x v="1"/>
  </r>
  <r>
    <n v="260"/>
    <n v="26"/>
    <n v="7"/>
    <n v="15"/>
    <n v="4"/>
    <n v="14"/>
    <n v="0"/>
    <n v="62.246787538887681"/>
    <n v="194.46617150306699"/>
    <n v="5"/>
    <n v="62.24678753888746"/>
    <n v="5"/>
    <n v="62.246216887841207"/>
    <n v="75.59245753288269"/>
    <n v="9"/>
    <n v="5"/>
    <n v="62.24678753888746"/>
    <n v="62.246216887841207"/>
    <n v="3.5386283661308946E-13"/>
    <n v="9.1675581830926334E-4"/>
    <n v="3.5386283661308946E-13"/>
    <n v="3.5386283661308946E-13"/>
    <n v="9.1675581830926334E-4"/>
    <n v="0"/>
    <n v="3.5386283661308946E-13"/>
    <n v="0"/>
    <n v="0"/>
    <n v="0"/>
    <x v="1"/>
  </r>
  <r>
    <n v="260"/>
    <n v="26"/>
    <n v="7"/>
    <n v="15"/>
    <n v="4"/>
    <n v="14"/>
    <n v="0.1"/>
    <n v="60.399830750387878"/>
    <n v="190.47056579589841"/>
    <n v="5"/>
    <n v="60.398969476398307"/>
    <n v="5"/>
    <n v="58.139254178896408"/>
    <n v="72.447291612625122"/>
    <n v="9"/>
    <n v="5"/>
    <n v="60.398969476398307"/>
    <n v="54.4432947185826"/>
    <n v="1.425954309591341E-3"/>
    <n v="3.742686930421494"/>
    <n v="1.425954309591341E-3"/>
    <n v="1.425954309591341E-3"/>
    <n v="9.8618422565149757"/>
    <n v="0"/>
    <n v="1.425954309591341E-3"/>
    <n v="0"/>
    <n v="6.3570809645084516"/>
    <n v="0"/>
    <x v="1"/>
  </r>
  <r>
    <n v="260"/>
    <n v="26"/>
    <n v="7"/>
    <n v="15"/>
    <n v="4"/>
    <n v="14"/>
    <n v="0.2"/>
    <n v="58.521793664388191"/>
    <n v="191.31498122215271"/>
    <n v="6"/>
    <n v="58.520103295036293"/>
    <n v="5"/>
    <n v="54.405651716219161"/>
    <n v="68.640198469161987"/>
    <n v="8"/>
    <n v="5"/>
    <n v="58.496373085466189"/>
    <n v="52.867583648155552"/>
    <n v="2.8884441949820071E-3"/>
    <n v="7.0335198059279476"/>
    <n v="2.8884441949820071E-3"/>
    <n v="4.3437798690492496E-2"/>
    <n v="9.6617168787725518"/>
    <n v="0"/>
    <n v="4.3437798690492496E-2"/>
    <n v="4.3617177299669449E-2"/>
    <n v="2.8270373013564822"/>
    <n v="4.0550525774818269E-2"/>
    <x v="1"/>
  </r>
  <r>
    <n v="260"/>
    <n v="26"/>
    <n v="7"/>
    <n v="15"/>
    <n v="4"/>
    <n v="14"/>
    <n v="0.3"/>
    <n v="56.61789281062029"/>
    <n v="191.24931526184079"/>
    <n v="6"/>
    <n v="56.608581520865243"/>
    <n v="4"/>
    <n v="51.277844808171309"/>
    <n v="69.865811586380005"/>
    <n v="8"/>
    <n v="5"/>
    <n v="56.521878713456573"/>
    <n v="51.277844808171309"/>
    <n v="1.644584298852662E-2"/>
    <n v="9.4317321563180894"/>
    <n v="1.644584298852662E-2"/>
    <n v="0.16958260436302774"/>
    <n v="9.4317321563180894"/>
    <n v="0"/>
    <n v="0.16958260436302774"/>
    <n v="0.16908434379998361"/>
    <n v="0"/>
    <n v="0.15316195014834069"/>
    <x v="1"/>
  </r>
  <r>
    <n v="260"/>
    <n v="26"/>
    <n v="7"/>
    <n v="15"/>
    <n v="4"/>
    <n v="16"/>
    <n v="0"/>
    <n v="64.971896940427442"/>
    <n v="204.1102805137634"/>
    <n v="5"/>
    <n v="64.971896940427527"/>
    <n v="5"/>
    <n v="64.971896881106261"/>
    <n v="77.444491863250732"/>
    <n v="9"/>
    <n v="5"/>
    <n v="64.971896940427527"/>
    <n v="64.971896881106261"/>
    <n v="-1.3123386003242509E-13"/>
    <n v="9.1302830377228981E-8"/>
    <n v="-1.3123386003242509E-13"/>
    <n v="-1.3123386003242509E-13"/>
    <n v="9.1302830377228981E-8"/>
    <n v="0"/>
    <n v="-1.3123386003242509E-13"/>
    <n v="0"/>
    <n v="0"/>
    <n v="0"/>
    <x v="1"/>
  </r>
  <r>
    <n v="260"/>
    <n v="26"/>
    <n v="7"/>
    <n v="15"/>
    <n v="4"/>
    <n v="16"/>
    <n v="0.1"/>
    <n v="64.222846026540637"/>
    <n v="193.24192333221441"/>
    <n v="6"/>
    <n v="64.22284512820508"/>
    <n v="4"/>
    <n v="64.115531742855211"/>
    <n v="71.664609909057617"/>
    <n v="8"/>
    <n v="4"/>
    <n v="64.222429494020957"/>
    <n v="61.633099070441162"/>
    <n v="1.398778803235063E-6"/>
    <n v="0.16709674255338577"/>
    <n v="1.398778803235063E-6"/>
    <n v="6.4857374820682966E-4"/>
    <n v="4.0324387913753315"/>
    <n v="0"/>
    <n v="6.4857374820682966E-4"/>
    <n v="6.4825818771860799E-4"/>
    <n v="3.8718117200840054"/>
    <n v="6.4717497845614101E-4"/>
    <x v="1"/>
  </r>
  <r>
    <n v="260"/>
    <n v="26"/>
    <n v="7"/>
    <n v="15"/>
    <n v="4"/>
    <n v="16"/>
    <n v="0.2"/>
    <n v="63.472209687350542"/>
    <n v="193.7626385688782"/>
    <n v="6"/>
    <n v="63.472197046284712"/>
    <n v="4"/>
    <n v="63.366648878622733"/>
    <n v="92.161863803863525"/>
    <n v="8"/>
    <n v="4"/>
    <n v="63.468658037952551"/>
    <n v="63.366648878622733"/>
    <n v="1.9915906334318493E-5"/>
    <n v="0.16631027854202179"/>
    <n v="1.9915906334318493E-5"/>
    <n v="5.5955975307710988E-3"/>
    <n v="0.16631027854202179"/>
    <n v="0"/>
    <n v="5.5955975307710988E-3"/>
    <n v="5.5849700036062662E-3"/>
    <n v="0"/>
    <n v="5.575682734884531E-3"/>
    <x v="1"/>
  </r>
  <r>
    <n v="260"/>
    <n v="26"/>
    <n v="7"/>
    <n v="15"/>
    <n v="4"/>
    <n v="16"/>
    <n v="0.3"/>
    <n v="62.719210217177512"/>
    <n v="191.80985426902771"/>
    <n v="6"/>
    <n v="62.719004779656053"/>
    <n v="4"/>
    <n v="62.61708547026182"/>
    <n v="65.379944086074829"/>
    <n v="8"/>
    <n v="4"/>
    <n v="62.719004779656053"/>
    <n v="62.61708547026182"/>
    <n v="3.2755119324213338E-4"/>
    <n v="0.16282849634436558"/>
    <n v="3.2755119324213338E-4"/>
    <n v="3.2755119324213338E-4"/>
    <n v="0.16282849634436558"/>
    <n v="0"/>
    <n v="3.2755119324213338E-4"/>
    <n v="0"/>
    <n v="0"/>
    <n v="0"/>
    <x v="1"/>
  </r>
  <r>
    <n v="260"/>
    <n v="30"/>
    <n v="4"/>
    <n v="15"/>
    <n v="4"/>
    <n v="10"/>
    <n v="0"/>
    <n v="35.83333333333335"/>
    <n v="63.227673053741462"/>
    <n v="9"/>
    <n v="35.389737672885772"/>
    <n v="1"/>
    <n v="35.8333333333333"/>
    <n v="8.2241687774658203"/>
    <n v="8"/>
    <n v="4"/>
    <n v="34.295744284849206"/>
    <n v="35.8333333333333"/>
    <n v="1.2379413779932396"/>
    <n v="1.3880369721825207E-13"/>
    <n v="1.3880369721825207E-13"/>
    <n v="4.2909461818162127"/>
    <n v="1.3880369721825207E-13"/>
    <n v="1"/>
    <n v="1.3880369721825207E-13"/>
    <n v="3.0530048038229771"/>
    <n v="0"/>
    <n v="0"/>
    <x v="0"/>
  </r>
  <r>
    <n v="260"/>
    <n v="30"/>
    <n v="4"/>
    <n v="15"/>
    <n v="4"/>
    <n v="10"/>
    <n v="0.1"/>
    <n v="31.129032258064431"/>
    <n v="61.275229692459114"/>
    <n v="9"/>
    <n v="30.00917949473433"/>
    <n v="1"/>
    <n v="31.129032258064409"/>
    <n v="8.4132344722747803"/>
    <n v="8"/>
    <n v="4"/>
    <n v="29.266489099224419"/>
    <n v="31.129032258064409"/>
    <n v="3.5974544728739102"/>
    <n v="6.8477175570662698E-14"/>
    <n v="6.8477175570662698E-14"/>
    <n v="5.9832992667399516"/>
    <n v="6.8477175570662698E-14"/>
    <n v="1"/>
    <n v="6.8477175570662698E-14"/>
    <n v="2.3858447938660423"/>
    <n v="0"/>
    <n v="0"/>
    <x v="0"/>
  </r>
  <r>
    <n v="260"/>
    <n v="30"/>
    <n v="4"/>
    <n v="15"/>
    <n v="4"/>
    <n v="10"/>
    <n v="0.2"/>
    <n v="26.848958333333211"/>
    <n v="60.801039934158332"/>
    <n v="10"/>
    <n v="25.001660613637139"/>
    <n v="1"/>
    <n v="26.848958333333311"/>
    <n v="8.9643783569335938"/>
    <n v="8"/>
    <n v="4"/>
    <n v="24.32564449915958"/>
    <n v="26.848958333333311"/>
    <n v="6.8803329230193517"/>
    <n v="-3.7050220634784829E-13"/>
    <n v="-3.7050220634784829E-13"/>
    <n v="9.3981814968252078"/>
    <n v="-3.7050220634784829E-13"/>
    <n v="1"/>
    <n v="-3.7050220634784829E-13"/>
    <n v="2.5178485738058467"/>
    <n v="0"/>
    <n v="0"/>
    <x v="0"/>
  </r>
  <r>
    <n v="260"/>
    <n v="30"/>
    <n v="4"/>
    <n v="15"/>
    <n v="4"/>
    <n v="10"/>
    <n v="0.3"/>
    <n v="22.92540792540791"/>
    <n v="60.509611845016479"/>
    <n v="10"/>
    <n v="20.307490875352158"/>
    <n v="1"/>
    <n v="22.925407925407882"/>
    <n v="8.7454569339752197"/>
    <n v="8"/>
    <n v="4"/>
    <n v="20.048760871120901"/>
    <n v="22.925407925407882"/>
    <n v="11.419282302734299"/>
    <n v="1.2397471627497029E-13"/>
    <n v="1.2397471627497029E-13"/>
    <n v="12.547855478282946"/>
    <n v="1.2397471627497029E-13"/>
    <n v="1"/>
    <n v="1.2397471627497029E-13"/>
    <n v="1.1285731755486474"/>
    <n v="0"/>
    <n v="0"/>
    <x v="0"/>
  </r>
  <r>
    <n v="260"/>
    <n v="30"/>
    <n v="4"/>
    <n v="15"/>
    <n v="4"/>
    <n v="12"/>
    <n v="0"/>
    <n v="52.014688380460314"/>
    <n v="65.112112522125244"/>
    <n v="6"/>
    <n v="51.539927788034063"/>
    <n v="1"/>
    <n v="52.014688380460328"/>
    <n v="8.6600534915924072"/>
    <n v="8"/>
    <n v="4"/>
    <n v="51.291805119758159"/>
    <n v="52.014688380460328"/>
    <n v="0.91274331772137918"/>
    <n v="-2.7320849470936006E-14"/>
    <n v="-2.7320849470936006E-14"/>
    <n v="1.3897675506861455"/>
    <n v="-2.7320849470936006E-14"/>
    <n v="1"/>
    <n v="-2.7320849470936006E-14"/>
    <n v="0.47702423296476643"/>
    <n v="0"/>
    <n v="0"/>
    <x v="0"/>
  </r>
  <r>
    <n v="260"/>
    <n v="30"/>
    <n v="4"/>
    <n v="15"/>
    <n v="4"/>
    <n v="12"/>
    <n v="0.1"/>
    <n v="47.009989777531118"/>
    <n v="62.995637178421021"/>
    <n v="6"/>
    <n v="45.255279563591543"/>
    <n v="1"/>
    <n v="47.009989777531068"/>
    <n v="8.6866271495819092"/>
    <n v="8"/>
    <n v="4"/>
    <n v="44.517458341206812"/>
    <n v="47.009989777531068"/>
    <n v="3.7326326217970283"/>
    <n v="1.0580302556666322E-13"/>
    <n v="1.0580302556666322E-13"/>
    <n v="5.3021314153010852"/>
    <n v="1.0580302556666322E-13"/>
    <n v="1"/>
    <n v="1.0580302556666322E-13"/>
    <n v="1.5694987935040583"/>
    <n v="0"/>
    <n v="0"/>
    <x v="0"/>
  </r>
  <r>
    <n v="260"/>
    <n v="30"/>
    <n v="4"/>
    <n v="15"/>
    <n v="4"/>
    <n v="12"/>
    <n v="0.2"/>
    <n v="42.469808630567968"/>
    <n v="63.260509014129639"/>
    <n v="7"/>
    <n v="39.380139189841657"/>
    <n v="1"/>
    <n v="42.469808630567911"/>
    <n v="8.0042119026184082"/>
    <n v="8"/>
    <n v="4"/>
    <n v="38.30151351058894"/>
    <n v="42.469808630567911"/>
    <n v="7.2749784855458426"/>
    <n v="1.3384430185516431E-13"/>
    <n v="1.3384430185516431E-13"/>
    <n v="9.8147254588259809"/>
    <n v="1.3384430185516431E-13"/>
    <n v="1"/>
    <n v="1.3384430185516431E-13"/>
    <n v="2.5397469732801414"/>
    <n v="0"/>
    <n v="0"/>
    <x v="0"/>
  </r>
  <r>
    <n v="260"/>
    <n v="30"/>
    <n v="4"/>
    <n v="15"/>
    <n v="4"/>
    <n v="12"/>
    <n v="0.3"/>
    <n v="38.327837650999641"/>
    <n v="62.820745468139648"/>
    <n v="7"/>
    <n v="33.925813541999403"/>
    <n v="1"/>
    <n v="38.317963902419827"/>
    <n v="8.2214541435241699"/>
    <n v="8"/>
    <n v="4"/>
    <n v="32.841310567335817"/>
    <n v="38.317963902419827"/>
    <n v="11.48518773504413"/>
    <n v="2.576129827547528E-2"/>
    <n v="2.576129827547528E-2"/>
    <n v="14.314731589144913"/>
    <n v="2.576129827547528E-2"/>
    <n v="1"/>
    <n v="2.576129827547528E-2"/>
    <n v="2.8302729691623782"/>
    <n v="0"/>
    <n v="0"/>
    <x v="0"/>
  </r>
  <r>
    <n v="260"/>
    <n v="30"/>
    <n v="4"/>
    <n v="15"/>
    <n v="4"/>
    <n v="14"/>
    <n v="0"/>
    <n v="65.488291010752391"/>
    <n v="64.528356790542603"/>
    <n v="6"/>
    <n v="65.479483404368139"/>
    <n v="2"/>
    <n v="64.749999999999943"/>
    <n v="8.9394931793212891"/>
    <n v="8"/>
    <n v="4"/>
    <n v="65.246497907989266"/>
    <n v="64.749999999999943"/>
    <n v="1.3449131513916052E-2"/>
    <n v="1.127363379556247"/>
    <n v="1.3449131513916052E-2"/>
    <n v="0.36921577740275124"/>
    <n v="1.127363379556247"/>
    <n v="0"/>
    <n v="0.36921577740275124"/>
    <n v="0.35982316043069273"/>
    <n v="0"/>
    <n v="0.35581449984886543"/>
    <x v="1"/>
  </r>
  <r>
    <n v="260"/>
    <n v="30"/>
    <n v="4"/>
    <n v="15"/>
    <n v="4"/>
    <n v="14"/>
    <n v="0.1"/>
    <n v="61.196577801008708"/>
    <n v="64.896489381790161"/>
    <n v="15"/>
    <n v="60.728825415602877"/>
    <n v="2"/>
    <n v="60.499999999999901"/>
    <n v="8.9121766090393066"/>
    <n v="9"/>
    <n v="4"/>
    <n v="59.528582181902387"/>
    <n v="60.499999999999901"/>
    <n v="0.76434402414920788"/>
    <n v="1.138262670951717"/>
    <n v="0.76434402414920788"/>
    <n v="2.725635450613102"/>
    <n v="1.138262670951717"/>
    <n v="1"/>
    <n v="1.138262670951717"/>
    <n v="1.9838731135545331"/>
    <n v="0"/>
    <n v="0.37679868503464437"/>
    <x v="1"/>
  </r>
  <r>
    <n v="260"/>
    <n v="30"/>
    <n v="4"/>
    <n v="15"/>
    <n v="4"/>
    <n v="14"/>
    <n v="0.2"/>
    <n v="57.2151468594178"/>
    <n v="63.97157883644104"/>
    <n v="15"/>
    <n v="56.664300643378198"/>
    <n v="2"/>
    <n v="56.636363636363647"/>
    <n v="8.7035529613494873"/>
    <n v="9"/>
    <n v="4"/>
    <n v="53.989114556395293"/>
    <n v="56.636363636363647"/>
    <n v="0.96276291554940074"/>
    <n v="1.0115909069957807"/>
    <n v="0.96276291554940074"/>
    <n v="5.638423529610308"/>
    <n v="1.0115909069957807"/>
    <n v="1"/>
    <n v="1.0115909069957807"/>
    <n v="4.7234425291832975"/>
    <n v="0"/>
    <n v="4.9302659165202448E-2"/>
    <x v="1"/>
  </r>
  <r>
    <n v="260"/>
    <n v="30"/>
    <n v="4"/>
    <n v="15"/>
    <n v="4"/>
    <n v="14"/>
    <n v="0.3"/>
    <n v="53.367515990061662"/>
    <n v="63.386359691619873"/>
    <n v="15"/>
    <n v="52.559480709420427"/>
    <n v="2"/>
    <n v="53.108695652173822"/>
    <n v="8.8301568031311035"/>
    <n v="9"/>
    <n v="4"/>
    <n v="49.573071605659337"/>
    <n v="53.108695652173822"/>
    <n v="1.5140957296789135"/>
    <n v="0.48497729955435648"/>
    <n v="0.48497729955435648"/>
    <n v="7.1100262285187563"/>
    <n v="0.48497729955435648"/>
    <n v="1"/>
    <n v="0.48497729955435648"/>
    <n v="5.6232017508395575"/>
    <n v="0"/>
    <n v="0"/>
    <x v="0"/>
  </r>
  <r>
    <n v="260"/>
    <n v="30"/>
    <n v="4"/>
    <n v="15"/>
    <n v="4"/>
    <n v="16"/>
    <n v="0"/>
    <n v="83.595831321858896"/>
    <n v="65.31720757484436"/>
    <n v="8"/>
    <n v="83.595830863137238"/>
    <n v="2"/>
    <n v="83.59575530444269"/>
    <n v="9.0287990570068359"/>
    <n v="9"/>
    <n v="4"/>
    <n v="83.59295039007678"/>
    <n v="83.59575530444269"/>
    <n v="5.487374797744879E-7"/>
    <n v="9.0934458098336398E-5"/>
    <n v="5.487374797744879E-7"/>
    <n v="3.44626249486482E-3"/>
    <n v="9.0934458098336398E-5"/>
    <n v="0"/>
    <n v="3.44626249486482E-3"/>
    <n v="3.445716890729028E-3"/>
    <n v="0"/>
    <n v="9.0385721114542248E-5"/>
    <x v="1"/>
  </r>
  <r>
    <n v="260"/>
    <n v="30"/>
    <n v="4"/>
    <n v="15"/>
    <n v="4"/>
    <n v="16"/>
    <n v="0.1"/>
    <n v="79.23618407778622"/>
    <n v="65.079056739807129"/>
    <n v="13"/>
    <n v="79.029143589837915"/>
    <n v="2"/>
    <n v="79.23405267089781"/>
    <n v="8.4582991600036621"/>
    <n v="8"/>
    <n v="4"/>
    <n v="77.637689202222461"/>
    <n v="79.23405267089781"/>
    <n v="0.26129537957690285"/>
    <n v="2.6899413610290863E-3"/>
    <n v="2.6899413610290863E-3"/>
    <n v="2.0173799308590068"/>
    <n v="2.6899413610290863E-3"/>
    <n v="1"/>
    <n v="2.6899413610290863E-3"/>
    <n v="1.7561317901974824"/>
    <n v="0"/>
    <n v="0"/>
    <x v="0"/>
  </r>
  <r>
    <n v="260"/>
    <n v="30"/>
    <n v="4"/>
    <n v="15"/>
    <n v="4"/>
    <n v="16"/>
    <n v="0.2"/>
    <n v="75.268876522415837"/>
    <n v="65.045084714889526"/>
    <n v="13"/>
    <n v="74.421671347191875"/>
    <n v="2"/>
    <n v="75.268868458584251"/>
    <n v="7.9747965335845947"/>
    <n v="8"/>
    <n v="4"/>
    <n v="72.828788280841295"/>
    <n v="75.268868458584251"/>
    <n v="1.125571702895892"/>
    <n v="1.0713367807565799E-5"/>
    <n v="1.0713367807565799E-5"/>
    <n v="3.241828966117037"/>
    <n v="1.0713367807565799E-5"/>
    <n v="1"/>
    <n v="1.0713367807565799E-5"/>
    <n v="2.1162574899435938"/>
    <n v="0"/>
    <n v="0"/>
    <x v="0"/>
  </r>
  <r>
    <n v="260"/>
    <n v="30"/>
    <n v="4"/>
    <n v="15"/>
    <n v="4"/>
    <n v="16"/>
    <n v="0.3"/>
    <n v="71.648490568202973"/>
    <n v="64.764104127883911"/>
    <n v="13"/>
    <n v="69.776012250325294"/>
    <n v="2"/>
    <n v="71.648482873428335"/>
    <n v="7.7863836288452148"/>
    <n v="8"/>
    <n v="4"/>
    <n v="68.302003013161112"/>
    <n v="71.648482873428335"/>
    <n v="2.6134232599014022"/>
    <n v="1.0739618625443569E-5"/>
    <n v="1.0739618625443569E-5"/>
    <n v="4.6707021020300541"/>
    <n v="1.0739618625443569E-5"/>
    <n v="1"/>
    <n v="1.0739618625443569E-5"/>
    <n v="2.0572790630725772"/>
    <n v="0"/>
    <n v="0"/>
    <x v="0"/>
  </r>
  <r>
    <n v="260"/>
    <n v="30"/>
    <n v="5"/>
    <n v="15"/>
    <n v="4"/>
    <n v="10"/>
    <n v="0"/>
    <n v="41.720420937929269"/>
    <n v="101.5273540019989"/>
    <n v="7"/>
    <n v="41.424012617809929"/>
    <n v="2"/>
    <n v="41.333333333333208"/>
    <n v="19.071019172668461"/>
    <n v="8"/>
    <n v="4"/>
    <n v="41.412355163014823"/>
    <n v="41.333333333333208"/>
    <n v="0.71046339767360023"/>
    <n v="0.92781327679306458"/>
    <n v="0.71046339767360023"/>
    <n v="0.73840524133919916"/>
    <n v="0.92781327679306458"/>
    <n v="1"/>
    <n v="0.92781327679306458"/>
    <n v="2.8203519665579234E-2"/>
    <n v="0"/>
    <n v="2.8141780717047232E-2"/>
    <x v="1"/>
  </r>
  <r>
    <n v="260"/>
    <n v="30"/>
    <n v="5"/>
    <n v="15"/>
    <n v="4"/>
    <n v="10"/>
    <n v="0.1"/>
    <n v="37.09092695233867"/>
    <n v="100.3312811851501"/>
    <n v="9"/>
    <n v="35.845432995434393"/>
    <n v="2"/>
    <n v="36.967741935483751"/>
    <n v="18.89236044883728"/>
    <n v="8"/>
    <n v="4"/>
    <n v="35.632539413500993"/>
    <n v="36.967741935483751"/>
    <n v="3.3579477765673502"/>
    <n v="0.33211630707749562"/>
    <n v="0.33211630707749562"/>
    <n v="3.9319252945920833"/>
    <n v="0.33211630707749562"/>
    <n v="1"/>
    <n v="0.33211630707749562"/>
    <n v="0.57589014310082309"/>
    <n v="0"/>
    <n v="0"/>
    <x v="0"/>
  </r>
  <r>
    <n v="260"/>
    <n v="30"/>
    <n v="5"/>
    <n v="15"/>
    <n v="4"/>
    <n v="10"/>
    <n v="0.2"/>
    <n v="33.173796263342233"/>
    <n v="100.31762051582341"/>
    <n v="9"/>
    <n v="30.504224800294509"/>
    <n v="2"/>
    <n v="32.979166666666607"/>
    <n v="18.306399345397949"/>
    <n v="8"/>
    <n v="4"/>
    <n v="30.30030505926155"/>
    <n v="32.979166666666607"/>
    <n v="8.0472293308127014"/>
    <n v="0.58669678661617408"/>
    <n v="0.58669678661617408"/>
    <n v="8.6619305830124524"/>
    <n v="0.58669678661617408"/>
    <n v="1"/>
    <n v="0.58669678661617408"/>
    <n v="0.61832896838799911"/>
    <n v="0"/>
    <n v="0"/>
    <x v="0"/>
  </r>
  <r>
    <n v="260"/>
    <n v="30"/>
    <n v="5"/>
    <n v="15"/>
    <n v="4"/>
    <n v="10"/>
    <n v="0.3"/>
    <n v="29.642811419804961"/>
    <n v="101.4103014469147"/>
    <n v="10"/>
    <n v="25.561531680970909"/>
    <n v="2"/>
    <n v="29.310023310023229"/>
    <n v="18.596448183059689"/>
    <n v="8"/>
    <n v="4"/>
    <n v="25.561531680970909"/>
    <n v="29.310023310023229"/>
    <n v="13.768193849883167"/>
    <n v="1.1226604152647568"/>
    <n v="1.1226604152647568"/>
    <n v="13.768193849883167"/>
    <n v="1.1226604152647568"/>
    <n v="1"/>
    <n v="1.1226604152647568"/>
    <n v="0"/>
    <n v="0"/>
    <n v="0"/>
    <x v="0"/>
  </r>
  <r>
    <n v="260"/>
    <n v="30"/>
    <n v="5"/>
    <n v="15"/>
    <n v="4"/>
    <n v="12"/>
    <n v="0"/>
    <n v="57.545206563302827"/>
    <n v="108.0739376544952"/>
    <n v="5"/>
    <n v="57.478017096698977"/>
    <n v="2"/>
    <n v="57.545206563302777"/>
    <n v="20.652615070343021"/>
    <n v="9"/>
    <n v="4"/>
    <n v="57.388429465220682"/>
    <n v="57.545206563302777"/>
    <n v="0.11675944985954251"/>
    <n v="8.6432901146149413E-14"/>
    <n v="8.6432901146149413E-14"/>
    <n v="0.27244162884302403"/>
    <n v="8.6432901146149413E-14"/>
    <n v="0"/>
    <n v="0.27244162884302403"/>
    <n v="0.15568217898348169"/>
    <n v="0"/>
    <n v="0"/>
    <x v="0"/>
  </r>
  <r>
    <n v="260"/>
    <n v="30"/>
    <n v="5"/>
    <n v="15"/>
    <n v="4"/>
    <n v="12"/>
    <n v="0.1"/>
    <n v="53.075548296160747"/>
    <n v="105.85563182830811"/>
    <n v="6"/>
    <n v="50.934535804258203"/>
    <n v="2"/>
    <n v="53.075548296160783"/>
    <n v="18.97724270820618"/>
    <n v="8"/>
    <n v="4"/>
    <n v="50.600471290968308"/>
    <n v="53.075548296160783"/>
    <n v="4.0338961360431487"/>
    <n v="-6.6936919030518778E-14"/>
    <n v="-6.6936919030518778E-14"/>
    <n v="4.6633093479911825"/>
    <n v="-6.6936919030518778E-14"/>
    <n v="1"/>
    <n v="-6.6936919030518778E-14"/>
    <n v="0.62941321194803401"/>
    <n v="0"/>
    <n v="0"/>
    <x v="0"/>
  </r>
  <r>
    <n v="260"/>
    <n v="30"/>
    <n v="5"/>
    <n v="15"/>
    <n v="4"/>
    <n v="12"/>
    <n v="0.2"/>
    <n v="48.990525960913509"/>
    <n v="103.3621263504028"/>
    <n v="7"/>
    <n v="44.803584869662991"/>
    <n v="2"/>
    <n v="48.990525960913637"/>
    <n v="18.452824354171749"/>
    <n v="8"/>
    <n v="4"/>
    <n v="43.667094242813178"/>
    <n v="48.990525960913637"/>
    <n v="8.5464301701741618"/>
    <n v="-2.6106617540472955E-13"/>
    <n v="-2.6106617540472955E-13"/>
    <n v="10.866247327794696"/>
    <n v="-2.6106617540472955E-13"/>
    <n v="1"/>
    <n v="-2.6106617540472955E-13"/>
    <n v="2.3198171576205273"/>
    <n v="0"/>
    <n v="0"/>
    <x v="0"/>
  </r>
  <r>
    <n v="260"/>
    <n v="30"/>
    <n v="5"/>
    <n v="15"/>
    <n v="4"/>
    <n v="12"/>
    <n v="0.3"/>
    <n v="45.247357033923521"/>
    <n v="101.3103370666504"/>
    <n v="17"/>
    <n v="40.853818762324863"/>
    <n v="2"/>
    <n v="45.231612981330542"/>
    <n v="19.019822597503659"/>
    <n v="9"/>
    <n v="4"/>
    <n v="39.573977161226502"/>
    <n v="45.231612981330542"/>
    <n v="9.7100439884359844"/>
    <n v="3.4795518733115739E-2"/>
    <n v="3.4795518733115739E-2"/>
    <n v="12.538588427261042"/>
    <n v="3.4795518733115739E-2"/>
    <n v="1"/>
    <n v="3.4795518733115739E-2"/>
    <n v="2.8295289881141739"/>
    <n v="0"/>
    <n v="0"/>
    <x v="0"/>
  </r>
  <r>
    <n v="260"/>
    <n v="30"/>
    <n v="5"/>
    <n v="15"/>
    <n v="4"/>
    <n v="14"/>
    <n v="0"/>
    <n v="69.14716416302889"/>
    <n v="105.0262820720673"/>
    <n v="6"/>
    <n v="69.147049772979855"/>
    <n v="3"/>
    <n v="68.599999999999994"/>
    <n v="17.962268352508541"/>
    <n v="8"/>
    <n v="4"/>
    <n v="69.147049772979855"/>
    <n v="68.599999999999994"/>
    <n v="1.6542984867043504E-4"/>
    <n v="0.79130383675437777"/>
    <n v="1.6542984867043504E-4"/>
    <n v="1.6542984867043504E-4"/>
    <n v="0.79130383675437777"/>
    <n v="0"/>
    <n v="1.6542984867043504E-4"/>
    <n v="0"/>
    <n v="0"/>
    <n v="0"/>
    <x v="1"/>
  </r>
  <r>
    <n v="260"/>
    <n v="30"/>
    <n v="5"/>
    <n v="15"/>
    <n v="4"/>
    <n v="14"/>
    <n v="0.1"/>
    <n v="65.847613056124942"/>
    <n v="106.800323009491"/>
    <n v="15"/>
    <n v="65.510226308581863"/>
    <n v="3"/>
    <n v="64.533333333333431"/>
    <n v="19.229401350021359"/>
    <n v="9"/>
    <n v="4"/>
    <n v="64.939633774782081"/>
    <n v="64.533333333333431"/>
    <n v="0.51237506096919305"/>
    <n v="1.9959413284598337"/>
    <n v="0.51237506096919305"/>
    <n v="1.3789099394824664"/>
    <n v="1.9959413284598337"/>
    <n v="0"/>
    <n v="1.3789099394824664"/>
    <n v="0.88418264535090141"/>
    <n v="0"/>
    <n v="0.87099765327025702"/>
    <x v="1"/>
  </r>
  <r>
    <n v="260"/>
    <n v="30"/>
    <n v="5"/>
    <n v="15"/>
    <n v="4"/>
    <n v="14"/>
    <n v="0.2"/>
    <n v="62.616703041843166"/>
    <n v="106.3653547763824"/>
    <n v="15"/>
    <n v="62.413327443531323"/>
    <n v="3"/>
    <n v="60.836363636363593"/>
    <n v="19.030811786651611"/>
    <n v="9"/>
    <n v="4"/>
    <n v="61.204746057894923"/>
    <n v="60.836363636363593"/>
    <n v="0.32479448522854937"/>
    <n v="2.8432340238192899"/>
    <n v="0.32479448522854937"/>
    <n v="2.2549206766838452"/>
    <n v="2.8432340238192899"/>
    <n v="0"/>
    <n v="2.2549206766838452"/>
    <n v="1.986610167662942"/>
    <n v="0"/>
    <n v="1.936415562413121"/>
    <x v="1"/>
  </r>
  <r>
    <n v="260"/>
    <n v="30"/>
    <n v="5"/>
    <n v="15"/>
    <n v="4"/>
    <n v="14"/>
    <n v="0.3"/>
    <n v="59.482339914705463"/>
    <n v="104.1760945320129"/>
    <n v="15"/>
    <n v="59.307334578954674"/>
    <n v="3"/>
    <n v="57.460869565217337"/>
    <n v="17.890035390853878"/>
    <n v="9"/>
    <n v="4"/>
    <n v="57.689276936047143"/>
    <n v="57.460869565217337"/>
    <n v="0.29421393980421401"/>
    <n v="3.3984378428737139"/>
    <n v="0.29421393980421401"/>
    <n v="3.014445936776323"/>
    <n v="3.3984378428737139"/>
    <n v="0"/>
    <n v="3.014445936776323"/>
    <n v="2.815929614624185"/>
    <n v="0"/>
    <n v="2.7282589150140311"/>
    <x v="1"/>
  </r>
  <r>
    <n v="260"/>
    <n v="30"/>
    <n v="5"/>
    <n v="15"/>
    <n v="4"/>
    <n v="16"/>
    <n v="0"/>
    <n v="87.471239192774547"/>
    <n v="107.04941201210021"/>
    <n v="8"/>
    <n v="87.471239191973666"/>
    <n v="3"/>
    <n v="87.471132576854899"/>
    <n v="19.638404607772831"/>
    <n v="9"/>
    <n v="4"/>
    <n v="87.471029192692384"/>
    <n v="87.471132576854899"/>
    <n v="9.1559368150668094E-10"/>
    <n v="1.2188682889625844E-4"/>
    <n v="9.1559368150668094E-10"/>
    <n v="2.4007900665492268E-4"/>
    <n v="1.2188682889625844E-4"/>
    <n v="0"/>
    <n v="2.4007900665492268E-4"/>
    <n v="2.4007838368516994E-4"/>
    <n v="0"/>
    <n v="1.2188591330369292E-4"/>
    <x v="1"/>
  </r>
  <r>
    <n v="260"/>
    <n v="30"/>
    <n v="5"/>
    <n v="15"/>
    <n v="4"/>
    <n v="16"/>
    <n v="0.1"/>
    <n v="84.04399492134182"/>
    <n v="108.27979063987731"/>
    <n v="13"/>
    <n v="84.031387941978167"/>
    <n v="3"/>
    <n v="83.343935787480959"/>
    <n v="17.571171760559078"/>
    <n v="8"/>
    <n v="4"/>
    <n v="83.62632228899389"/>
    <n v="83.343935787480959"/>
    <n v="1.500045229341164E-2"/>
    <n v="0.83296746485701756"/>
    <n v="1.500045229341164E-2"/>
    <n v="0.49696903715588114"/>
    <n v="0.83296746485701756"/>
    <n v="0"/>
    <n v="0.49696903715588114"/>
    <n v="0.48601694791226974"/>
    <n v="0"/>
    <n v="0.48204089317668519"/>
    <x v="1"/>
  </r>
  <r>
    <n v="260"/>
    <n v="30"/>
    <n v="5"/>
    <n v="15"/>
    <n v="4"/>
    <n v="16"/>
    <n v="0.2"/>
    <n v="80.616776610157643"/>
    <n v="110.29618716239931"/>
    <n v="13"/>
    <n v="80.586215844189937"/>
    <n v="3"/>
    <n v="79.591938706231602"/>
    <n v="20.284317255020142"/>
    <n v="8"/>
    <n v="4"/>
    <n v="79.991638250603344"/>
    <n v="79.591938706231602"/>
    <n v="3.7908692523754277E-2"/>
    <n v="1.2712464415215934"/>
    <n v="3.7908692523754277E-2"/>
    <n v="0.77544449907406998"/>
    <n v="1.2712464415215934"/>
    <n v="0"/>
    <n v="0.77544449907406998"/>
    <n v="0.74703242973027406"/>
    <n v="0"/>
    <n v="0.73781550276064989"/>
    <x v="1"/>
  </r>
  <r>
    <n v="260"/>
    <n v="30"/>
    <n v="5"/>
    <n v="15"/>
    <n v="4"/>
    <n v="16"/>
    <n v="0.3"/>
    <n v="77.189589200155638"/>
    <n v="123.8792297840118"/>
    <n v="13"/>
    <n v="77.133882656642768"/>
    <n v="3"/>
    <n v="76.166202240743104"/>
    <n v="21.58918213844299"/>
    <n v="8"/>
    <n v="4"/>
    <n v="76.543333436904902"/>
    <n v="76.166202240743104"/>
    <n v="7.216846739321274E-2"/>
    <n v="1.3258095683847353"/>
    <n v="7.216846739321274E-2"/>
    <n v="0.83723176913789354"/>
    <n v="1.3258095683847353"/>
    <n v="0"/>
    <n v="0.83723176913789354"/>
    <n v="0.77534287172581062"/>
    <n v="0"/>
    <n v="0.76561583495889041"/>
    <x v="1"/>
  </r>
  <r>
    <n v="260"/>
    <n v="30"/>
    <n v="6"/>
    <n v="15"/>
    <n v="4"/>
    <n v="10"/>
    <n v="0"/>
    <n v="46.099592045667869"/>
    <n v="177.04807591438291"/>
    <n v="4"/>
    <n v="45.97115113978532"/>
    <n v="3"/>
    <n v="44.999999999999993"/>
    <n v="60.623847246170037"/>
    <n v="9"/>
    <n v="5"/>
    <n v="45.91936320237312"/>
    <n v="44.849557570894213"/>
    <n v="0.27861614427153891"/>
    <n v="2.3852533110891345"/>
    <n v="0.27861614427153891"/>
    <n v="0.3909553974278302"/>
    <n v="2.7115955246096934"/>
    <n v="0"/>
    <n v="0.3909553974278302"/>
    <n v="0.11508430536044521"/>
    <n v="0.33431650912395605"/>
    <n v="0.11265312294383885"/>
    <x v="1"/>
  </r>
  <r>
    <n v="260"/>
    <n v="30"/>
    <n v="6"/>
    <n v="15"/>
    <n v="4"/>
    <n v="10"/>
    <n v="0.1"/>
    <n v="42.036676340304737"/>
    <n v="173.02497744560239"/>
    <n v="9"/>
    <n v="40.616225428946997"/>
    <n v="2"/>
    <n v="40.912451163428749"/>
    <n v="68.635493516921997"/>
    <n v="8"/>
    <n v="5"/>
    <n v="40.20497641158623"/>
    <n v="40.912451163428749"/>
    <n v="3.3790752148399821"/>
    <n v="2.6743912096544182"/>
    <n v="2.6743912096544182"/>
    <n v="4.3573852363829113"/>
    <n v="2.6743912096544182"/>
    <n v="1"/>
    <n v="2.6743912096544182"/>
    <n v="1.0051928096852296"/>
    <n v="0"/>
    <n v="0"/>
    <x v="0"/>
  </r>
  <r>
    <n v="260"/>
    <n v="30"/>
    <n v="6"/>
    <n v="15"/>
    <n v="4"/>
    <n v="10"/>
    <n v="0.2"/>
    <n v="38.276793090126858"/>
    <n v="173.83538627624509"/>
    <n v="9"/>
    <n v="35.958972857246749"/>
    <n v="2"/>
    <n v="37.255994601631762"/>
    <n v="56.815878391265869"/>
    <n v="8"/>
    <n v="5"/>
    <n v="35.478871536660371"/>
    <n v="37.255994601631762"/>
    <n v="6.0554190823211087"/>
    <n v="2.6668861367030288"/>
    <n v="2.6668861367030288"/>
    <n v="7.3097073385392495"/>
    <n v="2.6668861367030288"/>
    <n v="1"/>
    <n v="2.6668861367030288"/>
    <n v="1.288655223729688"/>
    <n v="0"/>
    <n v="0"/>
    <x v="0"/>
  </r>
  <r>
    <n v="260"/>
    <n v="30"/>
    <n v="6"/>
    <n v="15"/>
    <n v="4"/>
    <n v="10"/>
    <n v="0.3"/>
    <n v="34.742786136743568"/>
    <n v="165.288325548172"/>
    <n v="10"/>
    <n v="31.288135442869351"/>
    <n v="2"/>
    <n v="33.846259655454823"/>
    <n v="51.200275421142578"/>
    <n v="8"/>
    <n v="5"/>
    <n v="31.288135442869351"/>
    <n v="33.846259655454823"/>
    <n v="9.9435050495867365"/>
    <n v="2.5804680078336877"/>
    <n v="2.5804680078336877"/>
    <n v="9.9435050495867365"/>
    <n v="2.5804680078336877"/>
    <n v="1"/>
    <n v="2.5804680078336877"/>
    <n v="0"/>
    <n v="0"/>
    <n v="0"/>
    <x v="0"/>
  </r>
  <r>
    <n v="260"/>
    <n v="30"/>
    <n v="6"/>
    <n v="15"/>
    <n v="4"/>
    <n v="12"/>
    <n v="0"/>
    <n v="60.337876294188028"/>
    <n v="175.05893468856809"/>
    <n v="5"/>
    <n v="60.335103059585947"/>
    <n v="3"/>
    <n v="60.336166818257112"/>
    <n v="66.078153133392334"/>
    <n v="9"/>
    <n v="5"/>
    <n v="60.15635918431137"/>
    <n v="60.336166818257112"/>
    <n v="4.5961753585091955E-3"/>
    <n v="2.8331721895234066E-3"/>
    <n v="2.8331721895234066E-3"/>
    <n v="0.30083443605412868"/>
    <n v="2.8331721895234066E-3"/>
    <n v="0"/>
    <n v="0.30083443605412868"/>
    <n v="0.29624665387342947"/>
    <n v="0"/>
    <n v="0"/>
    <x v="0"/>
  </r>
  <r>
    <n v="260"/>
    <n v="30"/>
    <n v="6"/>
    <n v="15"/>
    <n v="4"/>
    <n v="12"/>
    <n v="0.1"/>
    <n v="56.561969855407703"/>
    <n v="175.91845798492429"/>
    <n v="6"/>
    <n v="55.62927750665289"/>
    <n v="3"/>
    <n v="56.330938549786147"/>
    <n v="52.377743721008301"/>
    <n v="8"/>
    <n v="5"/>
    <n v="54.935800761570867"/>
    <n v="56.330938549786147"/>
    <n v="1.6489743040051514"/>
    <n v="0.4084569653641017"/>
    <n v="0.4084569653641017"/>
    <n v="2.8750220298088918"/>
    <n v="0.4084569653641017"/>
    <n v="0"/>
    <n v="2.8750220298088918"/>
    <n v="1.231076142054899"/>
    <n v="0"/>
    <n v="0"/>
    <x v="0"/>
  </r>
  <r>
    <n v="260"/>
    <n v="30"/>
    <n v="6"/>
    <n v="15"/>
    <n v="4"/>
    <n v="12"/>
    <n v="0.2"/>
    <n v="52.872571262803412"/>
    <n v="165.46430635452271"/>
    <n v="6"/>
    <n v="50.701388899511571"/>
    <n v="3"/>
    <n v="52.637630326763308"/>
    <n v="54.561774015426643"/>
    <n v="8"/>
    <n v="5"/>
    <n v="49.695429802375699"/>
    <n v="52.637630326763308"/>
    <n v="4.1064436841930139"/>
    <n v="0.44435315027962002"/>
    <n v="0.44435315027962002"/>
    <n v="6.0090541930251762"/>
    <n v="0.44435315027962002"/>
    <n v="1"/>
    <n v="0.44435315027962002"/>
    <n v="1.9111025532325254"/>
    <n v="0"/>
    <n v="0"/>
    <x v="0"/>
  </r>
  <r>
    <n v="260"/>
    <n v="30"/>
    <n v="6"/>
    <n v="15"/>
    <n v="4"/>
    <n v="12"/>
    <n v="0.3"/>
    <n v="49.374323503675058"/>
    <n v="169.4771435260773"/>
    <n v="7"/>
    <n v="45.912887315857148"/>
    <n v="3"/>
    <n v="49.214102670109831"/>
    <n v="52.779434442520142"/>
    <n v="8"/>
    <n v="5"/>
    <n v="44.952455344190668"/>
    <n v="49.214102670109831"/>
    <n v="7.0105997250985448"/>
    <n v="0.32450233683363938"/>
    <n v="0.32450233683363938"/>
    <n v="8.9558050535219156"/>
    <n v="0.32450233683363938"/>
    <n v="1"/>
    <n v="0.32450233683363938"/>
    <n v="1.9515381152114319"/>
    <n v="0"/>
    <n v="0"/>
    <x v="0"/>
  </r>
  <r>
    <n v="260"/>
    <n v="30"/>
    <n v="6"/>
    <n v="15"/>
    <n v="4"/>
    <n v="14"/>
    <n v="0"/>
    <n v="71.435052177005161"/>
    <n v="167.10552191734311"/>
    <n v="6"/>
    <n v="71.435050815765223"/>
    <n v="4"/>
    <n v="71.166666666666814"/>
    <n v="56.349205017089837"/>
    <n v="8"/>
    <n v="5"/>
    <n v="71.435050815765223"/>
    <n v="71.166666666666814"/>
    <n v="1.9055630213212241E-6"/>
    <n v="0.37570562652257822"/>
    <n v="1.9055630213212241E-6"/>
    <n v="1.9055630213212241E-6"/>
    <n v="0.37570562652257822"/>
    <n v="0"/>
    <n v="1.9055630213212241E-6"/>
    <n v="0"/>
    <n v="0"/>
    <n v="0"/>
    <x v="1"/>
  </r>
  <r>
    <n v="260"/>
    <n v="30"/>
    <n v="6"/>
    <n v="15"/>
    <n v="4"/>
    <n v="14"/>
    <n v="0.1"/>
    <n v="68.839180840748725"/>
    <n v="166.81154847145081"/>
    <n v="7"/>
    <n v="68.717729387964994"/>
    <n v="4"/>
    <n v="67.222222222222371"/>
    <n v="52.33464789390564"/>
    <n v="8"/>
    <n v="5"/>
    <n v="68.717729387964994"/>
    <n v="67.222222222222371"/>
    <n v="0.17642780070944547"/>
    <n v="2.3488928816090882"/>
    <n v="0.17642780070944547"/>
    <n v="0.17642780070944547"/>
    <n v="2.3488928816090882"/>
    <n v="0"/>
    <n v="0.17642780070944547"/>
    <n v="0"/>
    <n v="0"/>
    <n v="0"/>
    <x v="1"/>
  </r>
  <r>
    <n v="260"/>
    <n v="30"/>
    <n v="6"/>
    <n v="15"/>
    <n v="4"/>
    <n v="14"/>
    <n v="0.2"/>
    <n v="66.13287459500819"/>
    <n v="169.87557291984561"/>
    <n v="14"/>
    <n v="66.033529448051439"/>
    <n v="4"/>
    <n v="63.636363636363697"/>
    <n v="57.268899440765381"/>
    <n v="9"/>
    <n v="5"/>
    <n v="65.886710467323852"/>
    <n v="58.528828753458377"/>
    <n v="0.15022051825983845"/>
    <n v="3.7749923527941318"/>
    <n v="0.15022051825983845"/>
    <n v="0.37222656536832122"/>
    <n v="11.498132945401677"/>
    <n v="0"/>
    <n v="0.37222656536832122"/>
    <n v="0.23071554114335188"/>
    <n v="8.0261262445654946"/>
    <n v="0.22234004748010652"/>
    <x v="1"/>
  </r>
  <r>
    <n v="260"/>
    <n v="30"/>
    <n v="6"/>
    <n v="15"/>
    <n v="4"/>
    <n v="14"/>
    <n v="0.3"/>
    <n v="63.523646907213262"/>
    <n v="167.08179616928101"/>
    <n v="15"/>
    <n v="63.465436306194782"/>
    <n v="4"/>
    <n v="60.36231884057964"/>
    <n v="55.186743974685669"/>
    <n v="9"/>
    <n v="5"/>
    <n v="63.011622218802529"/>
    <n v="56.19674492928052"/>
    <n v="9.1636113246939918E-2"/>
    <n v="4.9766161430423885"/>
    <n v="9.1636113246939918E-2"/>
    <n v="0.8060379297155742"/>
    <n v="11.5341330900521"/>
    <n v="0"/>
    <n v="0.8060379297155742"/>
    <n v="0.75181685546375721"/>
    <n v="6.9009507774223193"/>
    <n v="0.7150570669723052"/>
    <x v="1"/>
  </r>
  <r>
    <n v="260"/>
    <n v="30"/>
    <n v="6"/>
    <n v="15"/>
    <n v="4"/>
    <n v="16"/>
    <n v="0"/>
    <n v="89.786439964548478"/>
    <n v="171.78047466278079"/>
    <n v="8"/>
    <n v="89.786439964545977"/>
    <n v="4"/>
    <n v="89.786419595466896"/>
    <n v="55.526505470275879"/>
    <n v="9"/>
    <n v="5"/>
    <n v="89.786383060954222"/>
    <n v="89.786419595466896"/>
    <n v="2.7856215602969645E-12"/>
    <n v="2.2686144578579041E-5"/>
    <n v="2.7856215602969645E-12"/>
    <n v="6.3376601498633099E-5"/>
    <n v="2.2686144578579041E-5"/>
    <n v="0"/>
    <n v="6.3376601498633099E-5"/>
    <n v="6.3376613090721607E-5"/>
    <n v="0"/>
    <n v="2.2686141792958111E-5"/>
    <x v="1"/>
  </r>
  <r>
    <n v="260"/>
    <n v="30"/>
    <n v="6"/>
    <n v="15"/>
    <n v="4"/>
    <n v="16"/>
    <n v="0.1"/>
    <n v="87.00719158715826"/>
    <n v="170.35484313964841"/>
    <n v="13"/>
    <n v="87.006796739870794"/>
    <n v="4"/>
    <n v="85.828336122666897"/>
    <n v="50.044969797134399"/>
    <n v="8"/>
    <n v="5"/>
    <n v="86.948825029401931"/>
    <n v="85.828336122666897"/>
    <n v="4.5380994405655158E-4"/>
    <n v="1.3548942828598955"/>
    <n v="4.5380994405655158E-4"/>
    <n v="6.7082452256675348E-2"/>
    <n v="1.3548942828598955"/>
    <n v="0"/>
    <n v="6.7082452256675348E-2"/>
    <n v="6.7543789251615874E-2"/>
    <n v="0"/>
    <n v="6.6628944681395366E-2"/>
    <x v="1"/>
  </r>
  <r>
    <n v="260"/>
    <n v="30"/>
    <n v="6"/>
    <n v="15"/>
    <n v="4"/>
    <n v="16"/>
    <n v="0.2"/>
    <n v="84.22794496316267"/>
    <n v="176.45468091964719"/>
    <n v="13"/>
    <n v="84.226661115708055"/>
    <n v="4"/>
    <n v="82.230078420121345"/>
    <n v="51.525500774383538"/>
    <n v="8"/>
    <n v="5"/>
    <n v="84.045536521758166"/>
    <n v="82.230078420121345"/>
    <n v="1.5242535659361425E-3"/>
    <n v="2.3719758850997712"/>
    <n v="1.5242535659361425E-3"/>
    <n v="0.21656522842185152"/>
    <n v="2.3719758850997712"/>
    <n v="0"/>
    <n v="0.21656522842185152"/>
    <n v="0.22026562230003718"/>
    <n v="0"/>
    <n v="0.21504425267560515"/>
    <x v="1"/>
  </r>
  <r>
    <n v="260"/>
    <n v="30"/>
    <n v="6"/>
    <n v="15"/>
    <n v="4"/>
    <n v="16"/>
    <n v="0.3"/>
    <n v="81.448701823902212"/>
    <n v="171.04497003555301"/>
    <n v="13"/>
    <n v="81.445939262627007"/>
    <n v="4"/>
    <n v="78.944712691710237"/>
    <n v="50.789541482925422"/>
    <n v="8"/>
    <n v="5"/>
    <n v="81.271057355416275"/>
    <n v="78.944712691710237"/>
    <n v="3.3917806095639684E-3"/>
    <n v="3.0743143550719507"/>
    <n v="3.3917806095639684E-3"/>
    <n v="0.21810595443254188"/>
    <n v="3.0743143550719507"/>
    <n v="0"/>
    <n v="0.21810595443254188"/>
    <n v="0.22152453438353731"/>
    <n v="0"/>
    <n v="0.21472145670371096"/>
    <x v="1"/>
  </r>
  <r>
    <n v="260"/>
    <n v="30"/>
    <n v="7"/>
    <n v="15"/>
    <n v="4"/>
    <n v="10"/>
    <n v="0"/>
    <n v="48.673627394724527"/>
    <n v="237.59046602249151"/>
    <n v="4"/>
    <n v="48.662136669129339"/>
    <n v="4"/>
    <n v="47.61904761904745"/>
    <n v="138.31167817115781"/>
    <n v="9"/>
    <n v="4"/>
    <n v="48.506027744004527"/>
    <n v="46.467023810006687"/>
    <n v="2.3607703411957191E-2"/>
    <n v="2.1666348536648758"/>
    <n v="2.3607703411957191E-2"/>
    <n v="0.34433359437304839"/>
    <n v="4.5334685389751783"/>
    <n v="0"/>
    <n v="0.34433359437304839"/>
    <n v="0.32782874276210633"/>
    <n v="2.4192499989856109"/>
    <n v="0.32080162485722824"/>
    <x v="1"/>
  </r>
  <r>
    <n v="260"/>
    <n v="30"/>
    <n v="7"/>
    <n v="15"/>
    <n v="4"/>
    <n v="10"/>
    <n v="0.1"/>
    <n v="45.181306633275227"/>
    <n v="232.66977167129519"/>
    <n v="9"/>
    <n v="44.265827515722187"/>
    <n v="4"/>
    <n v="43.640552995391737"/>
    <n v="119.43372893333439"/>
    <n v="8"/>
    <n v="4"/>
    <n v="44.129786167255489"/>
    <n v="43.248591725873652"/>
    <n v="2.0262342676004117"/>
    <n v="3.4101573254385542"/>
    <n v="2.0262342676004117"/>
    <n v="2.3273352286038409"/>
    <n v="4.2776870600244328"/>
    <n v="0"/>
    <n v="2.3273352286038409"/>
    <n v="0.31173149543055334"/>
    <n v="0.89815834725896804"/>
    <n v="0.30732814927808383"/>
    <x v="1"/>
  </r>
  <r>
    <n v="260"/>
    <n v="30"/>
    <n v="7"/>
    <n v="15"/>
    <n v="4"/>
    <n v="10"/>
    <n v="0.2"/>
    <n v="41.845929332128009"/>
    <n v="230.14982438087461"/>
    <n v="9"/>
    <n v="40.500246757487702"/>
    <n v="3"/>
    <n v="40.156581114910907"/>
    <n v="110.62250423431399"/>
    <n v="8"/>
    <n v="4"/>
    <n v="40.220654256262463"/>
    <n v="40.156581114910907"/>
    <n v="3.2158028179030871"/>
    <n v="4.0370670317986521"/>
    <n v="3.2158028179030871"/>
    <n v="3.8839502475040248"/>
    <n v="4.0370670317986521"/>
    <n v="1"/>
    <n v="4.0370670317986521"/>
    <n v="0.6962557405600952"/>
    <n v="0"/>
    <n v="0.69034764874252796"/>
    <x v="1"/>
  </r>
  <r>
    <n v="260"/>
    <n v="30"/>
    <n v="7"/>
    <n v="15"/>
    <n v="4"/>
    <n v="10"/>
    <n v="0.3"/>
    <n v="38.69028866869094"/>
    <n v="232.0609142780304"/>
    <n v="9"/>
    <n v="36.276726768264062"/>
    <n v="3"/>
    <n v="37.200602609328662"/>
    <n v="111.8412704467773"/>
    <n v="8"/>
    <n v="4"/>
    <n v="36.276726768264062"/>
    <n v="37.200602609328662"/>
    <n v="6.2381594541577732"/>
    <n v="3.8502841685122018"/>
    <n v="3.8502841685122018"/>
    <n v="6.2381594541577732"/>
    <n v="3.8502841685122018"/>
    <n v="1"/>
    <n v="3.8502841685122018"/>
    <n v="0"/>
    <n v="0"/>
    <n v="0"/>
    <x v="0"/>
  </r>
  <r>
    <n v="260"/>
    <n v="30"/>
    <n v="7"/>
    <n v="15"/>
    <n v="4"/>
    <n v="12"/>
    <n v="0"/>
    <n v="61.738464795098722"/>
    <n v="243.6245174407959"/>
    <n v="5"/>
    <n v="61.738462187591693"/>
    <n v="4"/>
    <n v="61.737284582549449"/>
    <n v="120.7416746616364"/>
    <n v="9"/>
    <n v="4"/>
    <n v="61.738462187591693"/>
    <n v="61.737284582549449"/>
    <n v="4.2234724117743214E-6"/>
    <n v="1.9116324858240337E-3"/>
    <n v="4.2234724117743214E-6"/>
    <n v="4.2234724117743214E-6"/>
    <n v="1.9116324858240337E-3"/>
    <n v="0"/>
    <n v="4.2234724117743214E-6"/>
    <n v="0"/>
    <n v="0"/>
    <n v="0"/>
    <x v="1"/>
  </r>
  <r>
    <n v="260"/>
    <n v="30"/>
    <n v="7"/>
    <n v="15"/>
    <n v="4"/>
    <n v="12"/>
    <n v="0.1"/>
    <n v="58.862254439067549"/>
    <n v="237.39645195007321"/>
    <n v="6"/>
    <n v="58.496077047318941"/>
    <n v="4"/>
    <n v="58.135022045812129"/>
    <n v="112.0699462890625"/>
    <n v="8"/>
    <n v="4"/>
    <n v="58.496077047318941"/>
    <n v="58.135022045812129"/>
    <n v="0.62209202695024746"/>
    <n v="1.2354817194578054"/>
    <n v="0.62209202695024746"/>
    <n v="0.62209202695024746"/>
    <n v="1.2354817194578054"/>
    <n v="0"/>
    <n v="0.62209202695024746"/>
    <n v="0"/>
    <n v="0"/>
    <n v="0"/>
    <x v="1"/>
  </r>
  <r>
    <n v="260"/>
    <n v="30"/>
    <n v="7"/>
    <n v="15"/>
    <n v="4"/>
    <n v="12"/>
    <n v="0.2"/>
    <n v="55.962505611070817"/>
    <n v="237.5770192146301"/>
    <n v="6"/>
    <n v="54.96179625753026"/>
    <n v="4"/>
    <n v="54.779872627735763"/>
    <n v="110.4091606140137"/>
    <n v="8"/>
    <n v="4"/>
    <n v="54.459892873467062"/>
    <n v="54.779872627735763"/>
    <n v="1.7881782500864141"/>
    <n v="2.1132595305044721"/>
    <n v="1.7881782500864141"/>
    <n v="2.6850347767604239"/>
    <n v="2.1132595305044721"/>
    <n v="0"/>
    <n v="2.6850347767604239"/>
    <n v="0.91621860363559415"/>
    <n v="0"/>
    <n v="0.33100015316470238"/>
    <x v="1"/>
  </r>
  <r>
    <n v="260"/>
    <n v="30"/>
    <n v="7"/>
    <n v="15"/>
    <n v="4"/>
    <n v="12"/>
    <n v="0.3"/>
    <n v="53.087825083329463"/>
    <n v="232.17970061302191"/>
    <n v="7"/>
    <n v="50.98604882894697"/>
    <n v="4"/>
    <n v="51.64445475303161"/>
    <n v="106.5448534488678"/>
    <n v="8"/>
    <n v="4"/>
    <n v="50.303426520242461"/>
    <n v="51.64445475303161"/>
    <n v="3.9590551149598494"/>
    <n v="2.7188349269013421"/>
    <n v="2.7188349269013421"/>
    <n v="5.2448910060196718"/>
    <n v="2.7188349269013421"/>
    <n v="0"/>
    <n v="5.2448910060196718"/>
    <n v="1.3217727091298961"/>
    <n v="0"/>
    <n v="0"/>
    <x v="0"/>
  </r>
  <r>
    <n v="260"/>
    <n v="30"/>
    <n v="7"/>
    <n v="15"/>
    <n v="4"/>
    <n v="14"/>
    <n v="0"/>
    <n v="73.123246990781453"/>
    <n v="239.37566375732419"/>
    <n v="6"/>
    <n v="73.123246990761302"/>
    <n v="5"/>
    <n v="72.999999999999915"/>
    <n v="116.1417608261108"/>
    <n v="8"/>
    <n v="5"/>
    <n v="73.123246990761302"/>
    <n v="72.999999999999915"/>
    <n v="2.755757274932943E-11"/>
    <n v="0.16854693391429423"/>
    <n v="2.755757274932943E-11"/>
    <n v="2.755757274932943E-11"/>
    <n v="0.16854693391429423"/>
    <n v="0"/>
    <n v="2.755757274932943E-11"/>
    <n v="0"/>
    <n v="0"/>
    <n v="0"/>
    <x v="1"/>
  </r>
  <r>
    <n v="260"/>
    <n v="30"/>
    <n v="7"/>
    <n v="15"/>
    <n v="4"/>
    <n v="14"/>
    <n v="0.1"/>
    <n v="71.136563637394573"/>
    <n v="247.85642266273501"/>
    <n v="7"/>
    <n v="71.106576476170773"/>
    <n v="5"/>
    <n v="69.142857142856968"/>
    <n v="123.329776763916"/>
    <n v="8"/>
    <n v="5"/>
    <n v="71.106576476170773"/>
    <n v="69.142857142856968"/>
    <n v="4.2154357324110742E-2"/>
    <n v="2.8026466174275075"/>
    <n v="4.2154357324110742E-2"/>
    <n v="4.2154357324110742E-2"/>
    <n v="2.8026466174275075"/>
    <n v="0"/>
    <n v="4.2154357324110742E-2"/>
    <n v="0"/>
    <n v="0"/>
    <n v="0"/>
    <x v="1"/>
  </r>
  <r>
    <n v="260"/>
    <n v="30"/>
    <n v="7"/>
    <n v="15"/>
    <n v="4"/>
    <n v="14"/>
    <n v="0.2"/>
    <n v="69.033235450486416"/>
    <n v="243.0302224159241"/>
    <n v="7"/>
    <n v="68.958851773265977"/>
    <n v="5"/>
    <n v="65.636363636363669"/>
    <n v="108.66164445877079"/>
    <n v="8"/>
    <n v="5"/>
    <n v="68.958851773265977"/>
    <n v="59.782497904587103"/>
    <n v="0.10775053021206007"/>
    <n v="4.9206324923871323"/>
    <n v="0.10775053021206007"/>
    <n v="0.10775053021206007"/>
    <n v="13.400411389575295"/>
    <n v="0"/>
    <n v="0.10775053021206007"/>
    <n v="0"/>
    <n v="8.9186320013216331"/>
    <n v="0"/>
    <x v="1"/>
  </r>
  <r>
    <n v="260"/>
    <n v="30"/>
    <n v="7"/>
    <n v="15"/>
    <n v="4"/>
    <n v="14"/>
    <n v="0.3"/>
    <n v="66.820543411467355"/>
    <n v="239.33553194999689"/>
    <n v="8"/>
    <n v="66.649033535729941"/>
    <n v="5"/>
    <n v="62.43478260869562"/>
    <n v="119.60052084922791"/>
    <n v="9"/>
    <n v="5"/>
    <n v="66.649033535729941"/>
    <n v="57.917200921588311"/>
    <n v="0.25667237496302686"/>
    <n v="6.563491673159719"/>
    <n v="0.25667237496302686"/>
    <n v="0.25667237496302686"/>
    <n v="13.32425933002979"/>
    <n v="0"/>
    <n v="0.25667237496302686"/>
    <n v="0"/>
    <n v="7.2356809751718778"/>
    <n v="0"/>
    <x v="1"/>
  </r>
  <r>
    <n v="260"/>
    <n v="30"/>
    <n v="7"/>
    <n v="15"/>
    <n v="4"/>
    <n v="16"/>
    <n v="0"/>
    <n v="91.249758143804698"/>
    <n v="243.55875420570371"/>
    <n v="8"/>
    <n v="91.249758143804755"/>
    <n v="5"/>
    <n v="91.249754021149002"/>
    <n v="132.01788663864139"/>
    <n v="9"/>
    <n v="5"/>
    <n v="91.249738351372827"/>
    <n v="91.249754021149002"/>
    <n v="-6.2294322765465143E-14"/>
    <n v="4.5179908197019002E-6"/>
    <n v="-6.2294322765465143E-14"/>
    <n v="2.1690393787161737E-5"/>
    <n v="4.5179908197019002E-6"/>
    <n v="0"/>
    <n v="2.1690393787161737E-5"/>
    <n v="2.1690394829426106E-5"/>
    <n v="0"/>
    <n v="4.5179908819962201E-6"/>
    <x v="1"/>
  </r>
  <r>
    <n v="260"/>
    <n v="30"/>
    <n v="7"/>
    <n v="15"/>
    <n v="4"/>
    <n v="16"/>
    <n v="0.1"/>
    <n v="88.955665331146349"/>
    <n v="251.77419853210449"/>
    <n v="9"/>
    <n v="88.955528767329326"/>
    <n v="5"/>
    <n v="87.421534441910808"/>
    <n v="114.0426721572876"/>
    <n v="8"/>
    <n v="5"/>
    <n v="88.919901909116732"/>
    <n v="87.421534441910808"/>
    <n v="1.5351896533446046E-4"/>
    <n v="1.7246016692973809"/>
    <n v="1.5351896533446046E-4"/>
    <n v="4.020364739725657E-2"/>
    <n v="1.7246016692973809"/>
    <n v="0"/>
    <n v="4.020364739725657E-2"/>
    <n v="4.0752954566666853E-2"/>
    <n v="0"/>
    <n v="4.0050189916559287E-2"/>
    <x v="1"/>
  </r>
  <r>
    <n v="260"/>
    <n v="30"/>
    <n v="7"/>
    <n v="15"/>
    <n v="4"/>
    <n v="16"/>
    <n v="0.2"/>
    <n v="86.655502867296747"/>
    <n v="243.27117657661441"/>
    <n v="10"/>
    <n v="86.655030311827375"/>
    <n v="5"/>
    <n v="83.941334824421133"/>
    <n v="111.2811939716339"/>
    <n v="8"/>
    <n v="5"/>
    <n v="86.634703130344121"/>
    <n v="83.941334824421133"/>
    <n v="5.4532655600158305E-4"/>
    <n v="3.1321358171933515"/>
    <n v="5.4532655600158305E-4"/>
    <n v="2.4002788356646966E-2"/>
    <n v="3.1321358171933515"/>
    <n v="0"/>
    <n v="2.4002788356646966E-2"/>
    <n v="2.4215937863951494E-2"/>
    <n v="0"/>
    <n v="2.3457589721111529E-2"/>
    <x v="1"/>
  </r>
  <r>
    <n v="260"/>
    <n v="30"/>
    <n v="7"/>
    <n v="15"/>
    <n v="4"/>
    <n v="16"/>
    <n v="0.3"/>
    <n v="84.354615259275434"/>
    <n v="241.69061589241031"/>
    <n v="11"/>
    <n v="84.353980695929863"/>
    <n v="5"/>
    <n v="80.763761260626595"/>
    <n v="124.0513415336609"/>
    <n v="9"/>
    <n v="5"/>
    <n v="84.295338913260423"/>
    <n v="80.763761260626595"/>
    <n v="7.5225681916806203E-4"/>
    <n v="4.2568554045464602"/>
    <n v="7.5225681916806203E-4"/>
    <n v="7.0270424247466504E-2"/>
    <n v="4.2568554045464602"/>
    <n v="0"/>
    <n v="7.0270424247466504E-2"/>
    <n v="7.2609028794735866E-2"/>
    <n v="0"/>
    <n v="6.9518690387387477E-2"/>
    <x v="1"/>
  </r>
  <r>
    <n v="260"/>
    <n v="34"/>
    <n v="4"/>
    <n v="15"/>
    <n v="4"/>
    <n v="10"/>
    <n v="0"/>
    <n v="41.1666666666666"/>
    <n v="77.070437669754028"/>
    <n v="14"/>
    <n v="40.560130386428497"/>
    <n v="1"/>
    <n v="41.166666666666593"/>
    <n v="12.94347023963928"/>
    <n v="8"/>
    <n v="4"/>
    <n v="39.880191583356769"/>
    <n v="41.166666666666593"/>
    <n v="1.4733674823597671"/>
    <n v="1.7260147427370882E-14"/>
    <n v="1.7260147427370882E-14"/>
    <n v="3.1250406882020245"/>
    <n v="1.7260147427370882E-14"/>
    <n v="1"/>
    <n v="1.7260147427370882E-14"/>
    <n v="1.6516732058422574"/>
    <n v="0"/>
    <n v="0"/>
    <x v="0"/>
  </r>
  <r>
    <n v="260"/>
    <n v="34"/>
    <n v="4"/>
    <n v="15"/>
    <n v="4"/>
    <n v="10"/>
    <n v="0.1"/>
    <n v="36.806451612903217"/>
    <n v="80.332534313201904"/>
    <n v="14"/>
    <n v="35.313442401536157"/>
    <n v="1"/>
    <n v="36.806451612903189"/>
    <n v="13.760946273803709"/>
    <n v="8"/>
    <n v="4"/>
    <n v="35.133231272386539"/>
    <n v="36.806451612903189"/>
    <n v="4.056379101873695"/>
    <n v="7.7219368303464022E-14"/>
    <n v="7.7219368303464022E-14"/>
    <n v="4.5459974194581108"/>
    <n v="7.7219368303464022E-14"/>
    <n v="1"/>
    <n v="7.7219368303464022E-14"/>
    <n v="0.48961831758441643"/>
    <n v="0"/>
    <n v="0"/>
    <x v="0"/>
  </r>
  <r>
    <n v="260"/>
    <n v="34"/>
    <n v="4"/>
    <n v="15"/>
    <n v="4"/>
    <n v="10"/>
    <n v="0.2"/>
    <n v="32.848958333333343"/>
    <n v="76.651406526565552"/>
    <n v="14"/>
    <n v="30.383679050767402"/>
    <n v="1"/>
    <n v="32.848958333333229"/>
    <n v="13.816813468933111"/>
    <n v="8"/>
    <n v="4"/>
    <n v="30.383679050767402"/>
    <n v="32.848958333333229"/>
    <n v="7.5048933288831536"/>
    <n v="3.4608962807278062E-13"/>
    <n v="3.4608962807278062E-13"/>
    <n v="7.5048933288831536"/>
    <n v="3.4608962807278062E-13"/>
    <n v="1"/>
    <n v="3.4608962807278062E-13"/>
    <n v="0"/>
    <n v="0"/>
    <n v="0"/>
    <x v="0"/>
  </r>
  <r>
    <n v="260"/>
    <n v="34"/>
    <n v="4"/>
    <n v="15"/>
    <n v="4"/>
    <n v="10"/>
    <n v="0.3"/>
    <n v="29.22843822843825"/>
    <n v="75.081972122192383"/>
    <n v="14"/>
    <n v="25.77806955018055"/>
    <n v="1"/>
    <n v="29.22843822843819"/>
    <n v="15.627612352371219"/>
    <n v="9"/>
    <n v="4"/>
    <n v="25.596534321746049"/>
    <n v="29.22843822843819"/>
    <n v="11.804834221010864"/>
    <n v="2.0663482621813569E-13"/>
    <n v="2.0663482621813569E-13"/>
    <n v="12.425925320766835"/>
    <n v="2.0663482621813569E-13"/>
    <n v="1"/>
    <n v="2.0663482621813569E-13"/>
    <n v="0.62109109975597221"/>
    <n v="0"/>
    <n v="0"/>
    <x v="0"/>
  </r>
  <r>
    <n v="260"/>
    <n v="34"/>
    <n v="4"/>
    <n v="15"/>
    <n v="4"/>
    <n v="12"/>
    <n v="0"/>
    <n v="57.66615625669759"/>
    <n v="83.224453926086426"/>
    <n v="10"/>
    <n v="57.052880700365279"/>
    <n v="1"/>
    <n v="57.666156256697498"/>
    <n v="14.078384876251221"/>
    <n v="9"/>
    <n v="4"/>
    <n v="56.338514918478417"/>
    <n v="57.666156256697498"/>
    <n v="1.0634930367169793"/>
    <n v="1.6018157207778994E-13"/>
    <n v="1.6018157207778994E-13"/>
    <n v="2.3022885942133096"/>
    <n v="1.6018157207778994E-13"/>
    <n v="1"/>
    <n v="1.6018157207778994E-13"/>
    <n v="1.2387955574963323"/>
    <n v="0"/>
    <n v="0"/>
    <x v="0"/>
  </r>
  <r>
    <n v="260"/>
    <n v="34"/>
    <n v="4"/>
    <n v="15"/>
    <n v="4"/>
    <n v="12"/>
    <n v="0.1"/>
    <n v="52.967292894455277"/>
    <n v="86.490898609161377"/>
    <n v="11"/>
    <n v="50.822575854827292"/>
    <n v="1"/>
    <n v="52.967292894455269"/>
    <n v="14.73262047767639"/>
    <n v="9"/>
    <n v="4"/>
    <n v="50.007503222861473"/>
    <n v="52.967292894455269"/>
    <n v="4.0491347063963277"/>
    <n v="1.3414745155580365E-14"/>
    <n v="1.3414745155580365E-14"/>
    <n v="5.5879572276642451"/>
    <n v="1.3414745155580365E-14"/>
    <n v="1"/>
    <n v="1.3414745155580365E-14"/>
    <n v="1.5388225212679174"/>
    <n v="0"/>
    <n v="0"/>
    <x v="0"/>
  </r>
  <r>
    <n v="260"/>
    <n v="34"/>
    <n v="4"/>
    <n v="15"/>
    <n v="4"/>
    <n v="12"/>
    <n v="0.2"/>
    <n v="48.718351242211611"/>
    <n v="80.899326324462891"/>
    <n v="11"/>
    <n v="45.014114341863873"/>
    <n v="1"/>
    <n v="48.718351242211632"/>
    <n v="15.375018835067751"/>
    <n v="9"/>
    <n v="4"/>
    <n v="44.399332032102983"/>
    <n v="48.718351242211632"/>
    <n v="7.6033708159200435"/>
    <n v="-4.3754112217027759E-14"/>
    <n v="-4.3754112217027759E-14"/>
    <n v="8.8652819727742553"/>
    <n v="-4.3754112217027759E-14"/>
    <n v="1"/>
    <n v="-4.3754112217027759E-14"/>
    <n v="1.261911156854211"/>
    <n v="0"/>
    <n v="0"/>
    <x v="0"/>
  </r>
  <r>
    <n v="260"/>
    <n v="34"/>
    <n v="4"/>
    <n v="15"/>
    <n v="4"/>
    <n v="12"/>
    <n v="0.3"/>
    <n v="44.843465913774487"/>
    <n v="81.388547658920288"/>
    <n v="21"/>
    <n v="42.974749958775192"/>
    <n v="1"/>
    <n v="44.843465913774558"/>
    <n v="14.91026782989502"/>
    <n v="9"/>
    <n v="4"/>
    <n v="39.774653922525417"/>
    <n v="44.843465913774558"/>
    <n v="4.1671978668920984"/>
    <n v="-1.5844955809756981E-13"/>
    <n v="-1.5844955809756981E-13"/>
    <n v="11.303345733791938"/>
    <n v="-1.5844955809756981E-13"/>
    <n v="1"/>
    <n v="-1.5844955809756981E-13"/>
    <n v="7.1361478668998295"/>
    <n v="0"/>
    <n v="0"/>
    <x v="0"/>
  </r>
  <r>
    <n v="260"/>
    <n v="34"/>
    <n v="4"/>
    <n v="15"/>
    <n v="4"/>
    <n v="14"/>
    <n v="0"/>
    <n v="73.714424278912745"/>
    <n v="85.021982192993164"/>
    <n v="8"/>
    <n v="73.605420659136669"/>
    <n v="1"/>
    <n v="73.488172489604722"/>
    <n v="14.724784851074221"/>
    <n v="9"/>
    <n v="4"/>
    <n v="72.97157392089234"/>
    <n v="72.750000000000199"/>
    <n v="0.14787284963881572"/>
    <n v="0.30693014497672211"/>
    <n v="0.14787284963881572"/>
    <n v="1.0077408394450555"/>
    <n v="1.3083250508251416"/>
    <n v="1"/>
    <n v="1.3083250508251416"/>
    <n v="0.8625153092955069"/>
    <n v="1.0044779514811597"/>
    <n v="0.8611413841103428"/>
    <x v="1"/>
  </r>
  <r>
    <n v="260"/>
    <n v="34"/>
    <n v="4"/>
    <n v="15"/>
    <n v="4"/>
    <n v="14"/>
    <n v="0.1"/>
    <n v="69.03526629664637"/>
    <n v="78.697245836257935"/>
    <n v="19"/>
    <n v="68.6833304924142"/>
    <n v="2"/>
    <n v="68.880952380952394"/>
    <n v="13.035484075546259"/>
    <n v="8"/>
    <n v="4"/>
    <n v="67.156615422276133"/>
    <n v="68.880952380952394"/>
    <n v="0.50979133291076528"/>
    <n v="0.22352910906562584"/>
    <n v="0.22352910906562584"/>
    <n v="2.7212915588644568"/>
    <n v="0.22352910906562584"/>
    <n v="1"/>
    <n v="0.22352910906562584"/>
    <n v="2.2164546472795994"/>
    <n v="0"/>
    <n v="0"/>
    <x v="0"/>
  </r>
  <r>
    <n v="260"/>
    <n v="34"/>
    <n v="4"/>
    <n v="15"/>
    <n v="4"/>
    <n v="14"/>
    <n v="0.2"/>
    <n v="65.568378990794088"/>
    <n v="84.850590944290161"/>
    <n v="19"/>
    <n v="64.573414183742443"/>
    <n v="2"/>
    <n v="65.363636363636388"/>
    <n v="13.424721717834471"/>
    <n v="8"/>
    <n v="4"/>
    <n v="61.683641809640449"/>
    <n v="65.363636363636388"/>
    <n v="1.5174460957641478"/>
    <n v="0.31225818040498721"/>
    <n v="0.31225818040498721"/>
    <n v="5.9247113333380756"/>
    <n v="0.31225818040498721"/>
    <n v="1"/>
    <n v="0.31225818040498721"/>
    <n v="4.4210703915329521"/>
    <n v="0"/>
    <n v="0"/>
    <x v="0"/>
  </r>
  <r>
    <n v="260"/>
    <n v="34"/>
    <n v="4"/>
    <n v="15"/>
    <n v="4"/>
    <n v="14"/>
    <n v="0.3"/>
    <n v="62.383244926801012"/>
    <n v="83.163526058197021"/>
    <n v="19"/>
    <n v="60.423921060866512"/>
    <n v="2"/>
    <n v="62.152173913043526"/>
    <n v="13.9185471534729"/>
    <n v="8"/>
    <n v="4"/>
    <n v="57.854535179206863"/>
    <n v="62.152173913043526"/>
    <n v="3.1407854276152571"/>
    <n v="0.37040556968240262"/>
    <n v="0.37040556968240262"/>
    <n v="7.2594969256697492"/>
    <n v="0.37040556968240262"/>
    <n v="1"/>
    <n v="0.37040556968240262"/>
    <n v="4.1340241537720797"/>
    <n v="0"/>
    <n v="0"/>
    <x v="0"/>
  </r>
  <r>
    <n v="260"/>
    <n v="34"/>
    <n v="4"/>
    <n v="15"/>
    <n v="4"/>
    <n v="16"/>
    <n v="0"/>
    <n v="91.999999999999915"/>
    <n v="96.513092756271362"/>
    <n v="17"/>
    <n v="91.999999999534268"/>
    <n v="2"/>
    <n v="92.000000000000014"/>
    <n v="14.78968620300293"/>
    <n v="9"/>
    <n v="4"/>
    <n v="91.983339623411268"/>
    <n v="92.000000000000014"/>
    <n v="5.061381265793745E-10"/>
    <n v="-1.0812606848523274E-13"/>
    <n v="-1.0812606848523274E-13"/>
    <n v="1.8109104987659132E-2"/>
    <n v="-1.0812606848523274E-13"/>
    <n v="1"/>
    <n v="-1.0812606848523274E-13"/>
    <n v="1.8109104481520987E-2"/>
    <n v="0"/>
    <n v="0"/>
    <x v="0"/>
  </r>
  <r>
    <n v="260"/>
    <n v="34"/>
    <n v="4"/>
    <n v="15"/>
    <n v="4"/>
    <n v="16"/>
    <n v="0.1"/>
    <n v="88.000000000000043"/>
    <n v="86.609206199645996"/>
    <n v="17"/>
    <n v="87.353235894895761"/>
    <n v="2"/>
    <n v="88.000000000000156"/>
    <n v="13.868465423583981"/>
    <n v="9"/>
    <n v="4"/>
    <n v="85.694512565009688"/>
    <n v="88.000000000000156"/>
    <n v="0.73495921034577449"/>
    <n v="-1.2918958832001815E-13"/>
    <n v="-1.2918958832001815E-13"/>
    <n v="2.6198720852163104"/>
    <n v="-1.2918958832001815E-13"/>
    <n v="1"/>
    <n v="-1.2918958832001815E-13"/>
    <n v="1.8849128748705333"/>
    <n v="0"/>
    <n v="0"/>
    <x v="0"/>
  </r>
  <r>
    <n v="260"/>
    <n v="34"/>
    <n v="4"/>
    <n v="15"/>
    <n v="4"/>
    <n v="16"/>
    <n v="0.2"/>
    <n v="84.363636363636402"/>
    <n v="110.88483071327209"/>
    <n v="17"/>
    <n v="82.665533876143968"/>
    <n v="2"/>
    <n v="84.363636363636473"/>
    <n v="13.251791000366209"/>
    <n v="9"/>
    <n v="4"/>
    <n v="80.794158461798858"/>
    <n v="84.363636363636473"/>
    <n v="2.0128370002604279"/>
    <n v="-8.4223815661218737E-14"/>
    <n v="-8.4223815661218737E-14"/>
    <n v="4.2310621681263978"/>
    <n v="-8.4223815661218737E-14"/>
    <n v="1"/>
    <n v="-8.4223815661218737E-14"/>
    <n v="2.2182251678659677"/>
    <n v="0"/>
    <n v="0"/>
    <x v="0"/>
  </r>
  <r>
    <n v="260"/>
    <n v="34"/>
    <n v="4"/>
    <n v="15"/>
    <n v="4"/>
    <n v="16"/>
    <n v="0.3"/>
    <n v="81.043478260869563"/>
    <n v="80.772135019302368"/>
    <n v="17"/>
    <n v="77.940242350881874"/>
    <n v="2"/>
    <n v="81.043478260869549"/>
    <n v="12.85450410842896"/>
    <n v="9"/>
    <n v="4"/>
    <n v="76.230023176337241"/>
    <n v="81.043478260869549"/>
    <n v="3.8291001035255818"/>
    <n v="1.7534852921118352E-14"/>
    <n v="1.7534852921118352E-14"/>
    <n v="5.9393490849915995"/>
    <n v="1.7534852921118352E-14"/>
    <n v="1"/>
    <n v="1.7534852921118352E-14"/>
    <n v="2.1102489814660177"/>
    <n v="0"/>
    <n v="0"/>
    <x v="0"/>
  </r>
  <r>
    <n v="260"/>
    <n v="34"/>
    <n v="5"/>
    <n v="15"/>
    <n v="4"/>
    <n v="10"/>
    <n v="0"/>
    <n v="46.666666666666387"/>
    <n v="125.299106836319"/>
    <n v="13"/>
    <n v="46.615319824141856"/>
    <n v="2"/>
    <n v="46.666666666666679"/>
    <n v="31.437214851379391"/>
    <n v="9"/>
    <n v="4"/>
    <n v="46.366042365240517"/>
    <n v="46.666666666666679"/>
    <n v="0.11002894826685217"/>
    <n v="-6.2426254641780607E-13"/>
    <n v="-6.2426254641780607E-13"/>
    <n v="0.64419493162686825"/>
    <n v="-6.2426254641780607E-13"/>
    <n v="1"/>
    <n v="-6.2426254641780607E-13"/>
    <n v="0.53416598336001275"/>
    <n v="0"/>
    <n v="0"/>
    <x v="0"/>
  </r>
  <r>
    <n v="260"/>
    <n v="34"/>
    <n v="5"/>
    <n v="15"/>
    <n v="4"/>
    <n v="10"/>
    <n v="0.1"/>
    <n v="42.645161290322477"/>
    <n v="123.715053319931"/>
    <n v="13"/>
    <n v="40.849883213863627"/>
    <n v="2"/>
    <n v="42.645161290322591"/>
    <n v="28.152098894119259"/>
    <n v="8"/>
    <n v="4"/>
    <n v="40.849883213863627"/>
    <n v="42.645161290322591"/>
    <n v="4.2098048691546497"/>
    <n v="-2.6658789480863127E-13"/>
    <n v="-2.6658789480863127E-13"/>
    <n v="4.2098048691546497"/>
    <n v="-2.6658789480863127E-13"/>
    <n v="1"/>
    <n v="-2.6658789480863127E-13"/>
    <n v="0"/>
    <n v="0"/>
    <n v="0"/>
    <x v="0"/>
  </r>
  <r>
    <n v="260"/>
    <n v="34"/>
    <n v="5"/>
    <n v="15"/>
    <n v="4"/>
    <n v="10"/>
    <n v="0.2"/>
    <n v="38.985186623964623"/>
    <n v="147.9611887931824"/>
    <n v="14"/>
    <n v="35.402323901881687"/>
    <n v="2"/>
    <n v="38.9791666666667"/>
    <n v="33.282772302627563"/>
    <n v="8"/>
    <n v="4"/>
    <n v="35.402323901881687"/>
    <n v="38.9791666666667"/>
    <n v="9.1903182525244382"/>
    <n v="1.5441653148897316E-2"/>
    <n v="1.5441653148897316E-2"/>
    <n v="9.1903182525244382"/>
    <n v="1.5441653148897316E-2"/>
    <n v="1"/>
    <n v="1.5441653148897316E-2"/>
    <n v="0"/>
    <n v="0"/>
    <n v="0"/>
    <x v="0"/>
  </r>
  <r>
    <n v="260"/>
    <n v="34"/>
    <n v="5"/>
    <n v="15"/>
    <n v="4"/>
    <n v="10"/>
    <n v="0.3"/>
    <n v="35.648859400857113"/>
    <n v="138.69817209243769"/>
    <n v="23"/>
    <n v="30.3891368113919"/>
    <n v="2"/>
    <n v="35.613053613053559"/>
    <n v="32.377188920974731"/>
    <n v="9"/>
    <n v="4"/>
    <n v="29.835989294609039"/>
    <n v="35.613053613053559"/>
    <n v="14.754252107540788"/>
    <n v="0.10044020595703246"/>
    <n v="0.10044020595703246"/>
    <n v="16.305907689456998"/>
    <n v="0.10044020595703246"/>
    <n v="1"/>
    <n v="0.10044020595703246"/>
    <n v="1.5532156348988593"/>
    <n v="0"/>
    <n v="0"/>
    <x v="0"/>
  </r>
  <r>
    <n v="260"/>
    <n v="34"/>
    <n v="5"/>
    <n v="15"/>
    <n v="4"/>
    <n v="12"/>
    <n v="0"/>
    <n v="64.259536336645766"/>
    <n v="148.52283811569211"/>
    <n v="9"/>
    <n v="64.146557446364369"/>
    <n v="2"/>
    <n v="64.259536336645652"/>
    <n v="37.745280981063843"/>
    <n v="9"/>
    <n v="4"/>
    <n v="64.146557446364369"/>
    <n v="64.259536336645652"/>
    <n v="0.17581653513576281"/>
    <n v="1.769182353355746E-13"/>
    <n v="1.769182353355746E-13"/>
    <n v="0.17581653513576281"/>
    <n v="1.769182353355746E-13"/>
    <n v="1"/>
    <n v="1.769182353355746E-13"/>
    <n v="0"/>
    <n v="0"/>
    <n v="0"/>
    <x v="0"/>
  </r>
  <r>
    <n v="260"/>
    <n v="34"/>
    <n v="5"/>
    <n v="15"/>
    <n v="4"/>
    <n v="12"/>
    <n v="0.1"/>
    <n v="59.967920530773327"/>
    <n v="137.83984899520871"/>
    <n v="10"/>
    <n v="56.910705127274532"/>
    <n v="2"/>
    <n v="59.967920530773434"/>
    <n v="32.656214237213128"/>
    <n v="8"/>
    <n v="4"/>
    <n v="55.652978386200132"/>
    <n v="59.967920530773434"/>
    <n v="5.0980847367050925"/>
    <n v="-1.7773070905355369E-13"/>
    <n v="-1.7773070905355369E-13"/>
    <n v="7.1954173271006212"/>
    <n v="-1.7773070905355369E-13"/>
    <n v="1"/>
    <n v="-1.7773070905355369E-13"/>
    <n v="2.0973325903955247"/>
    <n v="0"/>
    <n v="0"/>
    <x v="0"/>
  </r>
  <r>
    <n v="260"/>
    <n v="34"/>
    <n v="5"/>
    <n v="15"/>
    <n v="4"/>
    <n v="12"/>
    <n v="0.2"/>
    <n v="56.069429429670947"/>
    <n v="127.35921716690061"/>
    <n v="21"/>
    <n v="51.489550161639812"/>
    <n v="2"/>
    <n v="56.069429429671018"/>
    <n v="33.992804527282708"/>
    <n v="9"/>
    <n v="4"/>
    <n v="50.049784108767888"/>
    <n v="56.069429429671018"/>
    <n v="8.1682287738914354"/>
    <n v="-1.2672551566649145E-13"/>
    <n v="-1.2672551566649145E-13"/>
    <n v="10.736055961571047"/>
    <n v="-1.2672551566649145E-13"/>
    <n v="1"/>
    <n v="-1.2672551566649145E-13"/>
    <n v="2.567827187679609"/>
    <n v="0"/>
    <n v="0"/>
    <x v="0"/>
  </r>
  <r>
    <n v="260"/>
    <n v="34"/>
    <n v="5"/>
    <n v="15"/>
    <n v="4"/>
    <n v="12"/>
    <n v="0.3"/>
    <n v="52.500375060591367"/>
    <n v="133.10954976081851"/>
    <n v="21"/>
    <n v="48.817672716452137"/>
    <n v="2"/>
    <n v="52.500375060591381"/>
    <n v="33.516024589538567"/>
    <n v="9"/>
    <n v="4"/>
    <n v="47.053843610559078"/>
    <n v="52.500375060591381"/>
    <n v="7.0146210191621972"/>
    <n v="-2.7068101320802132E-14"/>
    <n v="-2.7068101320802132E-14"/>
    <n v="10.374271505196631"/>
    <n v="-2.7068101320802132E-14"/>
    <n v="1"/>
    <n v="-2.7068101320802132E-14"/>
    <n v="3.3596504860344338"/>
    <n v="0"/>
    <n v="0"/>
    <x v="0"/>
  </r>
  <r>
    <n v="260"/>
    <n v="34"/>
    <n v="5"/>
    <n v="15"/>
    <n v="4"/>
    <n v="14"/>
    <n v="0"/>
    <n v="79.623088927642485"/>
    <n v="135.07492280006409"/>
    <n v="7"/>
    <n v="79.609599881224426"/>
    <n v="2"/>
    <n v="79.145690404895561"/>
    <n v="33.078070402145393"/>
    <n v="8"/>
    <n v="4"/>
    <n v="78.507190607778099"/>
    <n v="76.600000000000222"/>
    <n v="1.6941124238870925E-2"/>
    <n v="0.599572974593789"/>
    <n v="1.6941124238870925E-2"/>
    <n v="1.4014757966479525"/>
    <n v="3.7967491193283096"/>
    <n v="0"/>
    <n v="1.4014757966479525"/>
    <n v="1.3928860406758636"/>
    <n v="3.2164611766882447"/>
    <n v="1.3847692678911769"/>
    <x v="1"/>
  </r>
  <r>
    <n v="260"/>
    <n v="34"/>
    <n v="5"/>
    <n v="15"/>
    <n v="4"/>
    <n v="14"/>
    <n v="0.1"/>
    <n v="75.455651645404487"/>
    <n v="138.10932040214541"/>
    <n v="19"/>
    <n v="73.502838437983897"/>
    <n v="2"/>
    <n v="74.90940504829517"/>
    <n v="30.847151756286621"/>
    <n v="8"/>
    <n v="4"/>
    <n v="72.400871543181978"/>
    <n v="72.914285714285739"/>
    <n v="2.5880277551608994"/>
    <n v="0.72393066019274788"/>
    <n v="0.72393066019274788"/>
    <n v="4.0484443982779599"/>
    <n v="3.3680259539227313"/>
    <n v="0"/>
    <n v="4.0484443982779599"/>
    <n v="1.471066141950353"/>
    <n v="2.6633762912990013"/>
    <n v="2.6633762912990013"/>
    <x v="0"/>
  </r>
  <r>
    <n v="260"/>
    <n v="34"/>
    <n v="5"/>
    <n v="15"/>
    <n v="4"/>
    <n v="14"/>
    <n v="0.2"/>
    <n v="71.766826439030424"/>
    <n v="136.8599445819855"/>
    <n v="19"/>
    <n v="70.398292172361579"/>
    <n v="2"/>
    <n v="71.045070628824732"/>
    <n v="29.77037405967712"/>
    <n v="8"/>
    <n v="4"/>
    <n v="69.168090974999032"/>
    <n v="69.563636363636377"/>
    <n v="1.9069176311307081"/>
    <n v="1.0056955922648481"/>
    <n v="1.0056955922648481"/>
    <n v="3.621081762949558"/>
    <n v="3.069928245002961"/>
    <n v="1"/>
    <n v="3.069928245002961"/>
    <n v="1.7315785408810953"/>
    <n v="2.0852034519440688"/>
    <n v="2.0852034519440688"/>
    <x v="0"/>
  </r>
  <r>
    <n v="260"/>
    <n v="34"/>
    <n v="5"/>
    <n v="15"/>
    <n v="4"/>
    <n v="14"/>
    <n v="0.3"/>
    <n v="68.310550529947236"/>
    <n v="134.15200901031491"/>
    <n v="19"/>
    <n v="67.284119632236681"/>
    <n v="2"/>
    <n v="67.494888395031836"/>
    <n v="33.376421451568604"/>
    <n v="8"/>
    <n v="4"/>
    <n v="65.871171517888214"/>
    <n v="66.504347826086843"/>
    <n v="1.5025949721493881"/>
    <n v="1.1940500092409803"/>
    <n v="1.1940500092409803"/>
    <n v="3.5710135449568678"/>
    <n v="2.6441050318699402"/>
    <n v="1"/>
    <n v="2.6441050318699402"/>
    <n v="2.0934149947456926"/>
    <n v="1.4675786455821522"/>
    <n v="1.4675786455821522"/>
    <x v="0"/>
  </r>
  <r>
    <n v="260"/>
    <n v="34"/>
    <n v="5"/>
    <n v="15"/>
    <n v="4"/>
    <n v="16"/>
    <n v="0"/>
    <n v="96.412644036911914"/>
    <n v="132.00982785224909"/>
    <n v="9"/>
    <n v="96.412642849598001"/>
    <n v="3"/>
    <n v="96.399999999999849"/>
    <n v="28.50192046165466"/>
    <n v="8"/>
    <n v="4"/>
    <n v="96.412642849598001"/>
    <n v="96.399999999999849"/>
    <n v="1.2314919114864387E-6"/>
    <n v="1.3114500736255693E-2"/>
    <n v="1.2314919114864387E-6"/>
    <n v="1.2314919114864387E-6"/>
    <n v="1.3114500736255693E-2"/>
    <n v="0"/>
    <n v="1.2314919114864387E-6"/>
    <n v="0"/>
    <n v="0"/>
    <n v="0"/>
    <x v="1"/>
  </r>
  <r>
    <n v="260"/>
    <n v="34"/>
    <n v="5"/>
    <n v="15"/>
    <n v="4"/>
    <n v="16"/>
    <n v="0.1"/>
    <n v="92.882881079482814"/>
    <n v="137.1616237163544"/>
    <n v="17"/>
    <n v="92.862036785122484"/>
    <n v="3"/>
    <n v="92.609523809523765"/>
    <n v="34.439151048660278"/>
    <n v="9"/>
    <n v="4"/>
    <n v="92.020457575073053"/>
    <n v="92.609523809523765"/>
    <n v="2.2441481269829554E-2"/>
    <n v="0.29430317705706088"/>
    <n v="2.2441481269829554E-2"/>
    <n v="0.92850640977830845"/>
    <n v="0.29430317705706088"/>
    <n v="1"/>
    <n v="0.29430317705706088"/>
    <n v="0.90873937736723931"/>
    <n v="0"/>
    <n v="0.27192271927334549"/>
    <x v="1"/>
  </r>
  <r>
    <n v="260"/>
    <n v="34"/>
    <n v="5"/>
    <n v="15"/>
    <n v="4"/>
    <n v="16"/>
    <n v="0.2"/>
    <n v="89.361890073703933"/>
    <n v="139.51082110404971"/>
    <n v="17"/>
    <n v="89.318412320385193"/>
    <n v="3"/>
    <n v="89.163636363636286"/>
    <n v="33.173732995986938"/>
    <n v="9"/>
    <n v="4"/>
    <n v="88.522555607447813"/>
    <n v="89.163636363636286"/>
    <n v="4.8653574004399916E-2"/>
    <n v="0.2218548756121104"/>
    <n v="4.8653574004399916E-2"/>
    <n v="0.93925326060567038"/>
    <n v="0.2218548756121104"/>
    <n v="1"/>
    <n v="0.2218548756121104"/>
    <n v="0.89257991866957354"/>
    <n v="0"/>
    <n v="0.17328561125081937"/>
    <x v="1"/>
  </r>
  <r>
    <n v="260"/>
    <n v="34"/>
    <n v="5"/>
    <n v="15"/>
    <n v="4"/>
    <n v="16"/>
    <n v="0.3"/>
    <n v="86.020536377766774"/>
    <n v="146.32709503173831"/>
    <n v="17"/>
    <n v="85.767256169065334"/>
    <n v="3"/>
    <n v="86.017391304347797"/>
    <n v="28.73135781288147"/>
    <n v="9"/>
    <n v="4"/>
    <n v="85.005380201953784"/>
    <n v="86.017391304347797"/>
    <n v="0.2944415593843055"/>
    <n v="3.6561890350993052E-3"/>
    <n v="3.6561890350993052E-3"/>
    <n v="1.180132348111435"/>
    <n v="3.6561890350993052E-3"/>
    <n v="1"/>
    <n v="3.6561890350993052E-3"/>
    <n v="0.88572317244064147"/>
    <n v="0"/>
    <n v="0"/>
    <x v="0"/>
  </r>
  <r>
    <n v="260"/>
    <n v="34"/>
    <n v="6"/>
    <n v="15"/>
    <n v="4"/>
    <n v="10"/>
    <n v="0"/>
    <n v="51.406556454125173"/>
    <n v="189.7359702587128"/>
    <n v="8"/>
    <n v="50.921671796175808"/>
    <n v="2"/>
    <n v="51.38397776189025"/>
    <n v="80.492572546005249"/>
    <n v="8"/>
    <n v="5"/>
    <n v="50.788260341730719"/>
    <n v="50.333333333333272"/>
    <n v="0.94323504898071264"/>
    <n v="4.3921814243815339E-2"/>
    <n v="4.3921814243815339E-2"/>
    <n v="1.2027573038202171"/>
    <n v="2.0877164214444859"/>
    <n v="1"/>
    <n v="2.0877164214444859"/>
    <n v="0.25963629180930237"/>
    <n v="2.0446926733185022"/>
    <n v="1.159344694799697"/>
    <x v="0"/>
  </r>
  <r>
    <n v="260"/>
    <n v="34"/>
    <n v="6"/>
    <n v="15"/>
    <n v="4"/>
    <n v="10"/>
    <n v="0.1"/>
    <n v="47.277985059564372"/>
    <n v="189.792729139328"/>
    <n v="13"/>
    <n v="45.676131912420402"/>
    <n v="2"/>
    <n v="47.247915953953033"/>
    <n v="82.612023830413818"/>
    <n v="9"/>
    <n v="5"/>
    <n v="45.339767410247667"/>
    <n v="46.537634408602138"/>
    <n v="3.388158664388583"/>
    <n v="6.3600649590831809E-2"/>
    <n v="6.3600649590831809E-2"/>
    <n v="4.0996198270184152"/>
    <n v="1.5659522080509247"/>
    <n v="1"/>
    <n v="1.5659522080509247"/>
    <n v="0.71191394452307666"/>
    <n v="1.5033076719047733"/>
    <n v="1.5033076719047733"/>
    <x v="0"/>
  </r>
  <r>
    <n v="260"/>
    <n v="34"/>
    <n v="6"/>
    <n v="15"/>
    <n v="4"/>
    <n v="10"/>
    <n v="0.2"/>
    <n v="43.549821995476357"/>
    <n v="188.64410638809201"/>
    <n v="13"/>
    <n v="40.789177470847051"/>
    <n v="2"/>
    <n v="43.502630794900902"/>
    <n v="76.189715385437012"/>
    <n v="8"/>
    <n v="5"/>
    <n v="40.767791719139993"/>
    <n v="43.065972222222342"/>
    <n v="6.3390489286409988"/>
    <n v="0.10836140864216748"/>
    <n v="0.10836140864216748"/>
    <n v="6.3881553330466927"/>
    <n v="1.11102583451265"/>
    <n v="1"/>
    <n v="1.11102583451265"/>
    <n v="4.9159674521488061E-2"/>
    <n v="1.0037521057915937"/>
    <n v="1.0037521057915937"/>
    <x v="0"/>
  </r>
  <r>
    <n v="260"/>
    <n v="34"/>
    <n v="6"/>
    <n v="15"/>
    <n v="4"/>
    <n v="10"/>
    <n v="0.3"/>
    <n v="40.540704906629273"/>
    <n v="201.32131195068359"/>
    <n v="14"/>
    <n v="36.219056398641733"/>
    <n v="2"/>
    <n v="40.077461269789623"/>
    <n v="96.459226846694946"/>
    <n v="9"/>
    <n v="5"/>
    <n v="35.180861450034087"/>
    <n v="39.869463869463729"/>
    <n v="10.660023100093795"/>
    <n v="1.1426630047665982"/>
    <n v="1.1426630047665982"/>
    <n v="13.22089359062609"/>
    <n v="1.6557211787794579"/>
    <n v="1"/>
    <n v="1.6557211787794579"/>
    <n v="2.5904708424987923"/>
    <n v="0.51898846318063152"/>
    <n v="0.51898846318063152"/>
    <x v="0"/>
  </r>
  <r>
    <n v="260"/>
    <n v="34"/>
    <n v="6"/>
    <n v="15"/>
    <n v="4"/>
    <n v="12"/>
    <n v="0"/>
    <n v="68.633703061126965"/>
    <n v="291.34997987747192"/>
    <n v="9"/>
    <n v="68.628063595209056"/>
    <n v="3"/>
    <n v="68.633703061126994"/>
    <n v="81.166440010070801"/>
    <n v="9"/>
    <n v="5"/>
    <n v="68.615088379668379"/>
    <n v="68.633703061126994"/>
    <n v="8.2167589192826112E-3"/>
    <n v="-4.1410718295486539E-14"/>
    <n v="-4.1410718295486539E-14"/>
    <n v="2.7121779283871772E-2"/>
    <n v="-4.1410718295486539E-14"/>
    <n v="0"/>
    <n v="2.7121779283871772E-2"/>
    <n v="1.8905020364589156E-2"/>
    <n v="0"/>
    <n v="0"/>
    <x v="0"/>
  </r>
  <r>
    <n v="260"/>
    <n v="34"/>
    <n v="6"/>
    <n v="15"/>
    <n v="4"/>
    <n v="12"/>
    <n v="0.1"/>
    <n v="64.616161050844667"/>
    <n v="271.05858206748962"/>
    <n v="9"/>
    <n v="62.732523844931869"/>
    <n v="3"/>
    <n v="64.61616105084471"/>
    <n v="78.999861001968384"/>
    <n v="9"/>
    <n v="5"/>
    <n v="62.673008912948653"/>
    <n v="64.61616105084471"/>
    <n v="2.9151177898523191"/>
    <n v="-6.5978175509466789E-14"/>
    <n v="-6.5978175509466789E-14"/>
    <n v="3.0072231254453534"/>
    <n v="-6.5978175509466789E-14"/>
    <n v="1"/>
    <n v="-6.5978175509466789E-14"/>
    <n v="9.2105335593034243E-2"/>
    <n v="0"/>
    <n v="0"/>
    <x v="0"/>
  </r>
  <r>
    <n v="260"/>
    <n v="34"/>
    <n v="6"/>
    <n v="15"/>
    <n v="4"/>
    <n v="12"/>
    <n v="0.2"/>
    <n v="60.953507551092827"/>
    <n v="268.17299723625177"/>
    <n v="10"/>
    <n v="57.082701845154517"/>
    <n v="3"/>
    <n v="60.953413849838732"/>
    <n v="83.818674564361572"/>
    <n v="9"/>
    <n v="5"/>
    <n v="55.228207875657432"/>
    <n v="60.953413849838732"/>
    <n v="6.3504232347805392"/>
    <n v="1.5372577864518531E-4"/>
    <n v="1.5372577864518531E-4"/>
    <n v="9.3928961686680594"/>
    <n v="1.5372577864518531E-4"/>
    <n v="1"/>
    <n v="1.5372577864518531E-4"/>
    <n v="3.0424776109599176"/>
    <n v="0"/>
    <n v="0"/>
    <x v="0"/>
  </r>
  <r>
    <n v="260"/>
    <n v="34"/>
    <n v="6"/>
    <n v="15"/>
    <n v="4"/>
    <n v="12"/>
    <n v="0.3"/>
    <n v="57.591165709637977"/>
    <n v="268.16158723831182"/>
    <n v="21"/>
    <n v="52.399709586206917"/>
    <n v="3"/>
    <n v="57.590002140648167"/>
    <n v="75.773911952972412"/>
    <n v="9"/>
    <n v="5"/>
    <n v="51.954563821609902"/>
    <n v="57.590002140648167"/>
    <n v="9.014327214012722"/>
    <n v="2.0203949259794802E-3"/>
    <n v="2.0203949259794802E-3"/>
    <n v="9.7872682703569254"/>
    <n v="2.0203949259794802E-3"/>
    <n v="1"/>
    <n v="2.0203949259794802E-3"/>
    <n v="0.77295667312160499"/>
    <n v="0"/>
    <n v="0"/>
    <x v="0"/>
  </r>
  <r>
    <n v="260"/>
    <n v="34"/>
    <n v="6"/>
    <n v="15"/>
    <n v="4"/>
    <n v="14"/>
    <n v="0"/>
    <n v="82.446435409971244"/>
    <n v="273.94451093673712"/>
    <n v="7"/>
    <n v="82.445745904770504"/>
    <n v="3"/>
    <n v="81.553304971601321"/>
    <n v="79.258924961090088"/>
    <n v="8"/>
    <n v="5"/>
    <n v="82.091316226803485"/>
    <n v="79.1666666666667"/>
    <n v="8.3630686676844986E-4"/>
    <n v="1.0832856920117442"/>
    <n v="8.3630686676844986E-4"/>
    <n v="0.43072715200105499"/>
    <n v="3.9780600907675892"/>
    <n v="0"/>
    <n v="0.43072715200105499"/>
    <n v="0.43459879166201709"/>
    <n v="2.9264764999599979"/>
    <n v="0.42989444037101121"/>
    <x v="1"/>
  </r>
  <r>
    <n v="260"/>
    <n v="34"/>
    <n v="6"/>
    <n v="15"/>
    <n v="4"/>
    <n v="14"/>
    <n v="0.1"/>
    <n v="78.919768778588292"/>
    <n v="274.05997371673578"/>
    <n v="8"/>
    <n v="77.770161475454117"/>
    <n v="3"/>
    <n v="77.960874364067607"/>
    <n v="67.713584899902344"/>
    <n v="8"/>
    <n v="5"/>
    <n v="76.766579411468797"/>
    <n v="77.960874364067607"/>
    <n v="1.4566784988428334"/>
    <n v="1.2150243587394325"/>
    <n v="1.2150243587394325"/>
    <n v="2.7283270091177414"/>
    <n v="1.2150243587394325"/>
    <n v="0"/>
    <n v="2.7283270091177414"/>
    <n v="1.287289389930026"/>
    <n v="0"/>
    <n v="0"/>
    <x v="0"/>
  </r>
  <r>
    <n v="260"/>
    <n v="34"/>
    <n v="6"/>
    <n v="15"/>
    <n v="4"/>
    <n v="14"/>
    <n v="0.2"/>
    <n v="75.706808416214557"/>
    <n v="273.12852144241327"/>
    <n v="19"/>
    <n v="74.030897554759846"/>
    <n v="3"/>
    <n v="74.63713062017456"/>
    <n v="68.419891595840454"/>
    <n v="8"/>
    <n v="5"/>
    <n v="73.409118613392067"/>
    <n v="74.63713062017456"/>
    <n v="2.213685791958139"/>
    <n v="1.4129215303321361"/>
    <n v="1.4129215303321361"/>
    <n v="3.0349843704815065"/>
    <n v="1.4129215303321361"/>
    <n v="0"/>
    <n v="3.0349843704815065"/>
    <n v="0.83306919250686096"/>
    <n v="0"/>
    <n v="0"/>
    <x v="0"/>
  </r>
  <r>
    <n v="260"/>
    <n v="34"/>
    <n v="6"/>
    <n v="15"/>
    <n v="4"/>
    <n v="14"/>
    <n v="0.3"/>
    <n v="72.710019655474383"/>
    <n v="271.72686290740972"/>
    <n v="19"/>
    <n v="71.461546961300925"/>
    <n v="3"/>
    <n v="71.547765714406495"/>
    <n v="69.576433420181274"/>
    <n v="8"/>
    <n v="5"/>
    <n v="70.899267529952041"/>
    <n v="71.547765714406495"/>
    <n v="1.7170572915385804"/>
    <n v="1.5984783755733472"/>
    <n v="1.5984783755733472"/>
    <n v="2.4903749635914298"/>
    <n v="1.5984783755733472"/>
    <n v="0"/>
    <n v="2.4903749635914298"/>
    <n v="0.78587979056300039"/>
    <n v="0"/>
    <n v="0"/>
    <x v="0"/>
  </r>
  <r>
    <n v="260"/>
    <n v="34"/>
    <n v="6"/>
    <n v="15"/>
    <n v="4"/>
    <n v="16"/>
    <n v="0"/>
    <n v="99.340548974013345"/>
    <n v="277.02443623542791"/>
    <n v="9"/>
    <n v="99.340548962289546"/>
    <n v="4"/>
    <n v="99.3333333333334"/>
    <n v="73.709178924560547"/>
    <n v="8"/>
    <n v="5"/>
    <n v="99.340548962289546"/>
    <n v="99.3333333333334"/>
    <n v="1.1801624756177495E-8"/>
    <n v="7.2635401701198763E-3"/>
    <n v="1.1801624756177495E-8"/>
    <n v="1.1801624756177495E-8"/>
    <n v="7.2635401701198763E-3"/>
    <n v="0"/>
    <n v="1.1801624756177495E-8"/>
    <n v="0"/>
    <n v="0"/>
    <n v="0"/>
    <x v="1"/>
  </r>
  <r>
    <n v="260"/>
    <n v="34"/>
    <n v="6"/>
    <n v="15"/>
    <n v="4"/>
    <n v="16"/>
    <n v="0.1"/>
    <n v="96.403798637808919"/>
    <n v="278.07683444023132"/>
    <n v="17"/>
    <n v="96.398826024866921"/>
    <n v="4"/>
    <n v="95.682539682539939"/>
    <n v="72.115843057632446"/>
    <n v="9"/>
    <n v="5"/>
    <n v="96.078465338750476"/>
    <n v="95.682539682539939"/>
    <n v="5.1581089254379214E-3"/>
    <n v="0.74816445561316958"/>
    <n v="5.1581089254379214E-3"/>
    <n v="0.3374693774056835"/>
    <n v="0.74816445561316958"/>
    <n v="0"/>
    <n v="0.3374693774056835"/>
    <n v="0.33481624461406689"/>
    <n v="0"/>
    <n v="0.33232841034164118"/>
    <x v="1"/>
  </r>
  <r>
    <n v="260"/>
    <n v="34"/>
    <n v="6"/>
    <n v="15"/>
    <n v="4"/>
    <n v="16"/>
    <n v="0.2"/>
    <n v="93.468142329995757"/>
    <n v="281.4928297996521"/>
    <n v="17"/>
    <n v="93.463784932609755"/>
    <n v="4"/>
    <n v="92.363636363636587"/>
    <n v="75.032824754714966"/>
    <n v="9"/>
    <n v="5"/>
    <n v="92.93242448386917"/>
    <n v="92.363636363636587"/>
    <n v="4.6619064821230268E-3"/>
    <n v="1.1816924342623985"/>
    <n v="4.6619064821230268E-3"/>
    <n v="0.5731555509418369"/>
    <n v="1.1816924342623985"/>
    <n v="0"/>
    <n v="0.5731555509418369"/>
    <n v="0.57529182442386073"/>
    <n v="0"/>
    <n v="0.56852014833736142"/>
    <x v="1"/>
  </r>
  <r>
    <n v="260"/>
    <n v="34"/>
    <n v="6"/>
    <n v="15"/>
    <n v="4"/>
    <n v="16"/>
    <n v="0.3"/>
    <n v="90.534528567938978"/>
    <n v="276.87049555778498"/>
    <n v="17"/>
    <n v="90.528140405764859"/>
    <n v="4"/>
    <n v="89.333333333333314"/>
    <n v="74.043906450271606"/>
    <n v="9"/>
    <n v="5"/>
    <n v="89.94595038422537"/>
    <n v="89.333333333333314"/>
    <n v="7.0560506308099367E-3"/>
    <n v="1.326781343655268"/>
    <n v="7.0560506308099367E-3"/>
    <n v="0.6501145949767958"/>
    <n v="1.326781343655268"/>
    <n v="0"/>
    <n v="0.6501145949767958"/>
    <n v="0.6517052479919655"/>
    <n v="0"/>
    <n v="0.64310392208433687"/>
    <x v="1"/>
  </r>
  <r>
    <n v="260"/>
    <n v="34"/>
    <n v="7"/>
    <n v="15"/>
    <n v="4"/>
    <n v="10"/>
    <n v="0"/>
    <n v="55.081036477536749"/>
    <n v="393.54404377937323"/>
    <n v="6"/>
    <n v="54.879585803513343"/>
    <n v="3"/>
    <n v="55.020701985415869"/>
    <n v="181.14106297492981"/>
    <n v="9"/>
    <n v="4"/>
    <n v="54.181295804293853"/>
    <n v="55.020701985415869"/>
    <n v="0.36573508217399181"/>
    <n v="0.1095376847991702"/>
    <n v="0.1095376847991702"/>
    <n v="1.6334853713397885"/>
    <n v="0.1095376847991702"/>
    <n v="0"/>
    <n v="1.6334853713397885"/>
    <n v="1.2691404762603415"/>
    <n v="0"/>
    <n v="0"/>
    <x v="0"/>
  </r>
  <r>
    <n v="260"/>
    <n v="34"/>
    <n v="7"/>
    <n v="15"/>
    <n v="4"/>
    <n v="10"/>
    <n v="0.1"/>
    <n v="51.271218560195777"/>
    <n v="393.16865134239202"/>
    <n v="13"/>
    <n v="49.441944584534632"/>
    <n v="3"/>
    <n v="51.211209018678453"/>
    <n v="166.26450252532959"/>
    <n v="9"/>
    <n v="4"/>
    <n v="48.960702926283062"/>
    <n v="51.211209018678453"/>
    <n v="3.5678379157566886"/>
    <n v="0.1170433299666345"/>
    <n v="0.1170433299666345"/>
    <n v="4.5064574215259148"/>
    <n v="0.1170433299666345"/>
    <n v="1"/>
    <n v="0.1170433299666345"/>
    <n v="0.93971938462933857"/>
    <n v="0"/>
    <n v="0"/>
    <x v="0"/>
  </r>
  <r>
    <n v="260"/>
    <n v="34"/>
    <n v="7"/>
    <n v="15"/>
    <n v="4"/>
    <n v="10"/>
    <n v="0.2"/>
    <n v="47.798252394479682"/>
    <n v="391.53313589096069"/>
    <n v="13"/>
    <n v="45.489558047653638"/>
    <n v="3"/>
    <n v="47.737047798366412"/>
    <n v="141.894570350647"/>
    <n v="8"/>
    <n v="4"/>
    <n v="45.489558047653638"/>
    <n v="47.737047798366412"/>
    <n v="4.8300810828236056"/>
    <n v="0.12804776963004494"/>
    <n v="0.12804776963004494"/>
    <n v="4.8300810828236056"/>
    <n v="0.12804776963004494"/>
    <n v="1"/>
    <n v="0.12804776963004494"/>
    <n v="0"/>
    <n v="0"/>
    <n v="0"/>
    <x v="0"/>
  </r>
  <r>
    <n v="260"/>
    <n v="34"/>
    <n v="7"/>
    <n v="15"/>
    <n v="4"/>
    <n v="10"/>
    <n v="0.3"/>
    <n v="44.607970938659143"/>
    <n v="390.30527377128601"/>
    <n v="14"/>
    <n v="41.090582304529633"/>
    <n v="3"/>
    <n v="44.541147960283077"/>
    <n v="142.2151198387146"/>
    <n v="8"/>
    <n v="4"/>
    <n v="40.125814479579482"/>
    <n v="44.541147960283077"/>
    <n v="7.8851123691913845"/>
    <n v="0.14980053333507473"/>
    <n v="0.14980053333507473"/>
    <n v="10.047882395823649"/>
    <n v="0.14980053333507473"/>
    <n v="1"/>
    <n v="0.14980053333507473"/>
    <n v="2.166014728247295"/>
    <n v="0"/>
    <n v="0"/>
    <x v="0"/>
  </r>
  <r>
    <n v="260"/>
    <n v="34"/>
    <n v="7"/>
    <n v="15"/>
    <n v="4"/>
    <n v="12"/>
    <n v="0"/>
    <n v="71.730505286729937"/>
    <n v="398.38956999778748"/>
    <n v="7"/>
    <n v="71.730380198400937"/>
    <n v="4"/>
    <n v="71.72001697486958"/>
    <n v="150.41400599479681"/>
    <n v="8"/>
    <n v="4"/>
    <n v="71.730380198400937"/>
    <n v="71.72001697486958"/>
    <n v="1.7438651589000309E-4"/>
    <n v="1.4621829050878062E-2"/>
    <n v="1.7438651589000309E-4"/>
    <n v="1.7438651589000309E-4"/>
    <n v="1.4621829050878062E-2"/>
    <n v="0"/>
    <n v="1.7438651589000309E-4"/>
    <n v="0"/>
    <n v="0"/>
    <n v="0"/>
    <x v="1"/>
  </r>
  <r>
    <n v="260"/>
    <n v="34"/>
    <n v="7"/>
    <n v="15"/>
    <n v="4"/>
    <n v="12"/>
    <n v="0.1"/>
    <n v="68.024898666317085"/>
    <n v="401.88365244865417"/>
    <n v="9"/>
    <n v="67.350119250208905"/>
    <n v="4"/>
    <n v="67.902821804451861"/>
    <n v="160.8478178977966"/>
    <n v="9"/>
    <n v="4"/>
    <n v="67.350119250208905"/>
    <n v="67.902821804451861"/>
    <n v="0.99195945798931529"/>
    <n v="0.17945908668537486"/>
    <n v="0.17945908668537486"/>
    <n v="0.99195945798931529"/>
    <n v="0.17945908668537486"/>
    <n v="1"/>
    <n v="0.17945908668537486"/>
    <n v="0"/>
    <n v="0"/>
    <n v="0"/>
    <x v="0"/>
  </r>
  <r>
    <n v="260"/>
    <n v="34"/>
    <n v="7"/>
    <n v="15"/>
    <n v="4"/>
    <n v="12"/>
    <n v="0.2"/>
    <n v="64.484670765605685"/>
    <n v="397.46919298172003"/>
    <n v="9"/>
    <n v="62.401517221295769"/>
    <n v="4"/>
    <n v="64.412215642569308"/>
    <n v="152.55107235908511"/>
    <n v="9"/>
    <n v="4"/>
    <n v="61.287456770866257"/>
    <n v="64.412215642569308"/>
    <n v="3.2304631776471928"/>
    <n v="0.11236022790554864"/>
    <n v="0.11236022790554864"/>
    <n v="4.9580992765876575"/>
    <n v="0.11236022790554864"/>
    <n v="1"/>
    <n v="0.11236022790554864"/>
    <n v="1.7295794583616879"/>
    <n v="0"/>
    <n v="0"/>
    <x v="0"/>
  </r>
  <r>
    <n v="260"/>
    <n v="34"/>
    <n v="7"/>
    <n v="15"/>
    <n v="4"/>
    <n v="12"/>
    <n v="0.3"/>
    <n v="61.338344228606772"/>
    <n v="397.09323620796198"/>
    <n v="10"/>
    <n v="57.385447952529013"/>
    <n v="4"/>
    <n v="61.198813069339508"/>
    <n v="154.90578746795649"/>
    <n v="9"/>
    <n v="4"/>
    <n v="56.026364061977311"/>
    <n v="61.198813069339508"/>
    <n v="6.44441307601228"/>
    <n v="0.22747787052619858"/>
    <n v="0.22747787052619858"/>
    <n v="8.6601297009776097"/>
    <n v="0.22747787052619858"/>
    <n v="1"/>
    <n v="0.22747787052619858"/>
    <n v="2.2207683815890871"/>
    <n v="0"/>
    <n v="0"/>
    <x v="0"/>
  </r>
  <r>
    <n v="260"/>
    <n v="34"/>
    <n v="7"/>
    <n v="15"/>
    <n v="4"/>
    <n v="14"/>
    <n v="0"/>
    <n v="83.894806220822062"/>
    <n v="404.85599613189697"/>
    <n v="7"/>
    <n v="83.89477027829669"/>
    <n v="4"/>
    <n v="82.552715987945845"/>
    <n v="158.31473469734189"/>
    <n v="8"/>
    <n v="5"/>
    <n v="83.523499599703484"/>
    <n v="81.000000000000114"/>
    <n v="4.2842372479380619E-5"/>
    <n v="1.5997298203939592"/>
    <n v="4.2842372479380619E-5"/>
    <n v="0.44258594523867206"/>
    <n v="3.4505189906541305"/>
    <n v="0"/>
    <n v="0.44258594523867206"/>
    <n v="0.44973769081978804"/>
    <n v="1.8808781387307179"/>
    <n v="0.44254329246223845"/>
    <x v="1"/>
  </r>
  <r>
    <n v="260"/>
    <n v="34"/>
    <n v="7"/>
    <n v="15"/>
    <n v="4"/>
    <n v="14"/>
    <n v="0.1"/>
    <n v="81.002261998693015"/>
    <n v="396.98336100578308"/>
    <n v="8"/>
    <n v="80.694690412145661"/>
    <n v="4"/>
    <n v="79.506788259190017"/>
    <n v="143.92585468292239"/>
    <n v="8"/>
    <n v="4"/>
    <n v="80.00071561911146"/>
    <n v="79.506788259190017"/>
    <n v="0.37970740440843093"/>
    <n v="1.8462123187709594"/>
    <n v="0.37970740440843093"/>
    <n v="1.2364424830478375"/>
    <n v="1.8462123187709594"/>
    <n v="0"/>
    <n v="1.2364424830478375"/>
    <n v="0.87284973802722532"/>
    <n v="0"/>
    <n v="0.86000056446061801"/>
    <x v="1"/>
  </r>
  <r>
    <n v="260"/>
    <n v="34"/>
    <n v="7"/>
    <n v="15"/>
    <n v="4"/>
    <n v="14"/>
    <n v="0.2"/>
    <n v="78.135897830659559"/>
    <n v="403.48469090461731"/>
    <n v="8"/>
    <n v="77.363789645682047"/>
    <n v="4"/>
    <n v="76.640142698916094"/>
    <n v="155.47495317459109"/>
    <n v="9"/>
    <n v="4"/>
    <n v="76.889471841341404"/>
    <n v="76.640142698916094"/>
    <n v="0.98816063603808257"/>
    <n v="1.9142995387154162"/>
    <n v="0.98816063603808257"/>
    <n v="1.5952027479347306"/>
    <n v="1.9142995387154162"/>
    <n v="0"/>
    <n v="1.5952027479347306"/>
    <n v="0.61888951094992051"/>
    <n v="0"/>
    <n v="0.6131005299933836"/>
    <x v="1"/>
  </r>
  <r>
    <n v="260"/>
    <n v="34"/>
    <n v="7"/>
    <n v="15"/>
    <n v="4"/>
    <n v="14"/>
    <n v="0.3"/>
    <n v="75.520457978387867"/>
    <n v="404.08188915252691"/>
    <n v="18"/>
    <n v="74.400023432928734"/>
    <n v="4"/>
    <n v="73.938962229332731"/>
    <n v="138.2662174701691"/>
    <n v="8"/>
    <n v="4"/>
    <n v="74.237537322161501"/>
    <n v="73.938962229332731"/>
    <n v="1.4836172547838291"/>
    <n v="2.094128917369281"/>
    <n v="1.4836172547838291"/>
    <n v="1.6987723466845333"/>
    <n v="2.094128917369281"/>
    <n v="0"/>
    <n v="1.6987723466845333"/>
    <n v="0.2197570886419235"/>
    <n v="0"/>
    <n v="0.21839524138552663"/>
    <x v="1"/>
  </r>
  <r>
    <n v="260"/>
    <n v="34"/>
    <n v="7"/>
    <n v="15"/>
    <n v="4"/>
    <n v="16"/>
    <n v="0"/>
    <n v="101.4313405430001"/>
    <n v="407.49359011650091"/>
    <n v="9"/>
    <n v="101.431340542839"/>
    <n v="5"/>
    <n v="101.4285714285712"/>
    <n v="159.73099589347839"/>
    <n v="8"/>
    <n v="5"/>
    <n v="101.431340542839"/>
    <n v="101.4285714285712"/>
    <n v="1.5883499029370108E-10"/>
    <n v="2.730038284101058E-3"/>
    <n v="1.5883499029370108E-10"/>
    <n v="1.5883499029370108E-10"/>
    <n v="2.730038284101058E-3"/>
    <n v="0"/>
    <n v="1.5883499029370108E-10"/>
    <n v="0"/>
    <n v="0"/>
    <n v="0"/>
    <x v="1"/>
  </r>
  <r>
    <n v="260"/>
    <n v="34"/>
    <n v="7"/>
    <n v="15"/>
    <n v="4"/>
    <n v="16"/>
    <n v="0.1"/>
    <n v="98.915930775113466"/>
    <n v="408.44162440299988"/>
    <n v="17"/>
    <n v="98.914241342996718"/>
    <n v="5"/>
    <n v="97.877551020408106"/>
    <n v="166.24968862533569"/>
    <n v="9"/>
    <n v="5"/>
    <n v="98.859583766246217"/>
    <n v="97.877551020408106"/>
    <n v="1.7079474494248847E-3"/>
    <n v="1.0497598784832032"/>
    <n v="1.7079474494248847E-3"/>
    <n v="5.6964543957387863E-2"/>
    <n v="1.0497598784832032"/>
    <n v="0"/>
    <n v="5.6964543957387863E-2"/>
    <n v="5.5842811942754852E-2"/>
    <n v="0"/>
    <n v="5.5257540277712763E-2"/>
    <x v="1"/>
  </r>
  <r>
    <n v="260"/>
    <n v="34"/>
    <n v="7"/>
    <n v="15"/>
    <n v="4"/>
    <n v="16"/>
    <n v="0.2"/>
    <n v="96.400760313203818"/>
    <n v="406.85434794425959"/>
    <n v="17"/>
    <n v="96.399843787732692"/>
    <n v="5"/>
    <n v="94.649350649350808"/>
    <n v="162.526362657547"/>
    <n v="9"/>
    <n v="5"/>
    <n v="96.20573909052429"/>
    <n v="94.649350649350808"/>
    <n v="9.5074506481954732E-4"/>
    <n v="1.8168006747692877"/>
    <n v="9.5074506481954732E-4"/>
    <n v="0.20230257733020912"/>
    <n v="1.8168006747692877"/>
    <n v="0"/>
    <n v="0.20230257733020912"/>
    <n v="0.20507768503083096"/>
    <n v="0"/>
    <n v="0.20135374662619845"/>
    <x v="1"/>
  </r>
  <r>
    <n v="260"/>
    <n v="34"/>
    <n v="7"/>
    <n v="15"/>
    <n v="4"/>
    <n v="16"/>
    <n v="0.3"/>
    <n v="93.886081304056816"/>
    <n v="405.81645131111151"/>
    <n v="17"/>
    <n v="93.885376564236225"/>
    <n v="5"/>
    <n v="91.701863354037414"/>
    <n v="161.80156564712519"/>
    <n v="9"/>
    <n v="5"/>
    <n v="93.665814729486357"/>
    <n v="91.701863354037414"/>
    <n v="7.5063290618011943E-4"/>
    <n v="2.3264555508985993"/>
    <n v="7.5063290618011943E-4"/>
    <n v="0.23461046782548117"/>
    <n v="2.3264555508985993"/>
    <n v="0"/>
    <n v="0.23461046782548117"/>
    <n v="0.23943006905126452"/>
    <n v="0"/>
    <n v="0.23386159036135321"/>
    <x v="1"/>
  </r>
  <r>
    <n v="260"/>
    <n v="38"/>
    <n v="4"/>
    <n v="15"/>
    <n v="4"/>
    <n v="10"/>
    <n v="0"/>
    <n v="46.499999999999957"/>
    <n v="125.8393518924713"/>
    <n v="18"/>
    <n v="45.856829638680253"/>
    <n v="1"/>
    <n v="46.500000000000043"/>
    <n v="13.69553589820862"/>
    <n v="9"/>
    <n v="4"/>
    <n v="45.554946234106758"/>
    <n v="46.500000000000043"/>
    <n v="1.3831620673542042"/>
    <n v="-1.8336586729292922E-13"/>
    <n v="-1.8336586729292922E-13"/>
    <n v="2.0323736900929035"/>
    <n v="-1.8336586729292922E-13"/>
    <n v="1"/>
    <n v="-1.8336586729292922E-13"/>
    <n v="0.64921162273869804"/>
    <n v="0"/>
    <n v="0"/>
    <x v="0"/>
  </r>
  <r>
    <n v="260"/>
    <n v="38"/>
    <n v="4"/>
    <n v="15"/>
    <n v="4"/>
    <n v="10"/>
    <n v="0.1"/>
    <n v="42.4838709677419"/>
    <n v="122.6768772602081"/>
    <n v="18"/>
    <n v="40.635824089686118"/>
    <n v="1"/>
    <n v="42.483870967741957"/>
    <n v="14.92639255523682"/>
    <n v="9"/>
    <n v="4"/>
    <n v="40.042446140375617"/>
    <n v="42.483870967741957"/>
    <n v="4.3499964479672979"/>
    <n v="-1.3379999883713365E-13"/>
    <n v="-1.3379999883713365E-13"/>
    <n v="5.7467099201484322"/>
    <n v="-1.3379999883713365E-13"/>
    <n v="1"/>
    <n v="-1.3379999883713365E-13"/>
    <n v="1.3967134721811323"/>
    <n v="0"/>
    <n v="0"/>
    <x v="0"/>
  </r>
  <r>
    <n v="260"/>
    <n v="38"/>
    <n v="4"/>
    <n v="15"/>
    <n v="4"/>
    <n v="10"/>
    <n v="0.2"/>
    <n v="38.84895833333325"/>
    <n v="122.2840685844421"/>
    <n v="19"/>
    <n v="35.777375070856692"/>
    <n v="1"/>
    <n v="38.848958333333222"/>
    <n v="14.14328098297119"/>
    <n v="9"/>
    <n v="4"/>
    <n v="35.186633133000413"/>
    <n v="38.848958333333222"/>
    <n v="7.9064752164566352"/>
    <n v="7.3159514822866086E-14"/>
    <n v="7.3159514822866086E-14"/>
    <n v="9.4270872565210659"/>
    <n v="7.3159514822866086E-14"/>
    <n v="1"/>
    <n v="7.3159514822866086E-14"/>
    <n v="1.5206120400644314"/>
    <n v="0"/>
    <n v="0"/>
    <x v="0"/>
  </r>
  <r>
    <n v="260"/>
    <n v="38"/>
    <n v="4"/>
    <n v="15"/>
    <n v="4"/>
    <n v="10"/>
    <n v="0.3"/>
    <n v="35.531468531468519"/>
    <n v="122.1380310058594"/>
    <n v="19"/>
    <n v="31.286985769377409"/>
    <n v="1"/>
    <n v="35.531468531468597"/>
    <n v="14.41031503677368"/>
    <n v="9"/>
    <n v="4"/>
    <n v="30.987057248308091"/>
    <n v="35.531468531468597"/>
    <n v="11.945700353848238"/>
    <n v="-2.1997317916761228E-13"/>
    <n v="-2.1997317916761228E-13"/>
    <n v="12.789821166934493"/>
    <n v="-2.1997317916761228E-13"/>
    <n v="1"/>
    <n v="-2.1997317916761228E-13"/>
    <n v="0.84412081308625275"/>
    <n v="0"/>
    <n v="0"/>
    <x v="0"/>
  </r>
  <r>
    <n v="260"/>
    <n v="38"/>
    <n v="4"/>
    <n v="15"/>
    <n v="4"/>
    <n v="12"/>
    <n v="0"/>
    <n v="63.000000000000043"/>
    <n v="126.5874307155609"/>
    <n v="15"/>
    <n v="62.560702116077067"/>
    <n v="1"/>
    <n v="63.000000000000149"/>
    <n v="13.491085529327391"/>
    <n v="8"/>
    <n v="4"/>
    <n v="61.820340643164513"/>
    <n v="63.000000000000149"/>
    <n v="0.69729822844916711"/>
    <n v="-1.6917684184764281E-13"/>
    <n v="-1.6917684184764281E-13"/>
    <n v="1.8724751695802038"/>
    <n v="-1.6917684184764281E-13"/>
    <n v="1"/>
    <n v="-1.6917684184764281E-13"/>
    <n v="1.1751769411310347"/>
    <n v="0"/>
    <n v="0"/>
    <x v="0"/>
  </r>
  <r>
    <n v="260"/>
    <n v="38"/>
    <n v="4"/>
    <n v="15"/>
    <n v="4"/>
    <n v="12"/>
    <n v="0.1"/>
    <n v="58.645161290322598"/>
    <n v="125.4348452091217"/>
    <n v="25"/>
    <n v="57.980176711154613"/>
    <n v="1"/>
    <n v="58.645161290322569"/>
    <n v="15.197339773178101"/>
    <n v="9"/>
    <n v="4"/>
    <n v="56.665548319824367"/>
    <n v="58.645161290322569"/>
    <n v="1.1339120986912834"/>
    <n v="4.8463860964935305E-14"/>
    <n v="4.8463860964935305E-14"/>
    <n v="3.3755776724667284"/>
    <n v="4.8463860964935305E-14"/>
    <n v="1"/>
    <n v="4.8463860964935305E-14"/>
    <n v="2.2416655737754465"/>
    <n v="0"/>
    <n v="0"/>
    <x v="0"/>
  </r>
  <r>
    <n v="260"/>
    <n v="38"/>
    <n v="4"/>
    <n v="15"/>
    <n v="4"/>
    <n v="12"/>
    <n v="0.2"/>
    <n v="55.449999999999967"/>
    <n v="126.1093816757202"/>
    <n v="25"/>
    <n v="54.415399584757068"/>
    <n v="2"/>
    <n v="55.090909090909037"/>
    <n v="16.159861087799069"/>
    <n v="9"/>
    <n v="4"/>
    <n v="52.258807645305147"/>
    <n v="55.090909090909037"/>
    <n v="1.8658258164885473"/>
    <n v="0.64759406508734152"/>
    <n v="0.64759406508734152"/>
    <n v="5.7550808921457568"/>
    <n v="0.64759406508734152"/>
    <n v="1"/>
    <n v="0.64759406508734152"/>
    <n v="3.91460583068831"/>
    <n v="0"/>
    <n v="0"/>
    <x v="0"/>
  </r>
  <r>
    <n v="260"/>
    <n v="38"/>
    <n v="4"/>
    <n v="15"/>
    <n v="4"/>
    <n v="12"/>
    <n v="0.3"/>
    <n v="52.742307692307747"/>
    <n v="125.677307844162"/>
    <n v="25"/>
    <n v="50.810210299036413"/>
    <n v="2"/>
    <n v="52.304347826087088"/>
    <n v="15.17146682739258"/>
    <n v="9"/>
    <n v="4"/>
    <n v="48.31392184077211"/>
    <n v="52.304347826087088"/>
    <n v="3.6632780737296464"/>
    <n v="0.83037676086466283"/>
    <n v="0.83037676086466283"/>
    <n v="8.3962686603898806"/>
    <n v="0.83037676086466283"/>
    <n v="1"/>
    <n v="0.83037676086466283"/>
    <n v="4.7726213250273331"/>
    <n v="0"/>
    <n v="0"/>
    <x v="0"/>
  </r>
  <r>
    <n v="260"/>
    <n v="38"/>
    <n v="4"/>
    <n v="15"/>
    <n v="4"/>
    <n v="14"/>
    <n v="0"/>
    <n v="80.750000000000128"/>
    <n v="127.805652141571"/>
    <n v="23"/>
    <n v="80.74999999301042"/>
    <n v="2"/>
    <n v="80.750000000000057"/>
    <n v="17.151489734649662"/>
    <n v="9"/>
    <n v="4"/>
    <n v="80.678895168142077"/>
    <n v="80.750000000000057"/>
    <n v="8.6559855946193194E-9"/>
    <n v="8.7992908453263048E-14"/>
    <n v="8.7992908453263048E-14"/>
    <n v="8.8055519328855525E-2"/>
    <n v="8.7992908453263048E-14"/>
    <n v="1"/>
    <n v="8.7992908453263048E-14"/>
    <n v="8.8055510672869999E-2"/>
    <n v="0"/>
    <n v="0"/>
    <x v="0"/>
  </r>
  <r>
    <n v="260"/>
    <n v="38"/>
    <n v="4"/>
    <n v="15"/>
    <n v="4"/>
    <n v="14"/>
    <n v="0.1"/>
    <n v="77.261904761904844"/>
    <n v="127.9559755325317"/>
    <n v="23"/>
    <n v="76.637835569225587"/>
    <n v="2"/>
    <n v="77.261904761904717"/>
    <n v="16.180089712142941"/>
    <n v="9"/>
    <n v="4"/>
    <n v="75.029063958086454"/>
    <n v="77.261904761904717"/>
    <n v="0.80773208297469345"/>
    <n v="1.6553784537276891E-13"/>
    <n v="1.6553784537276891E-13"/>
    <n v="2.8899634440792701"/>
    <n v="1.6553784537276891E-13"/>
    <n v="1"/>
    <n v="1.6553784537276891E-13"/>
    <n v="2.0822313611045802"/>
    <n v="0"/>
    <n v="0"/>
    <x v="0"/>
  </r>
  <r>
    <n v="260"/>
    <n v="38"/>
    <n v="4"/>
    <n v="15"/>
    <n v="4"/>
    <n v="14"/>
    <n v="0.2"/>
    <n v="74.090909090909321"/>
    <n v="128.2093372344971"/>
    <n v="23"/>
    <n v="72.482527724106816"/>
    <n v="2"/>
    <n v="74.090909090909278"/>
    <n v="16.506815433502201"/>
    <n v="9"/>
    <n v="4"/>
    <n v="70.55678097952709"/>
    <n v="74.090909090909278"/>
    <n v="2.1708214766659504"/>
    <n v="5.7540884122903638E-14"/>
    <n v="5.7540884122903638E-14"/>
    <n v="4.7699888619882715"/>
    <n v="5.7540884122903638E-14"/>
    <n v="1"/>
    <n v="5.7540884122903638E-14"/>
    <n v="2.5991673853223229"/>
    <n v="0"/>
    <n v="0"/>
    <x v="0"/>
  </r>
  <r>
    <n v="260"/>
    <n v="38"/>
    <n v="4"/>
    <n v="15"/>
    <n v="4"/>
    <n v="14"/>
    <n v="0.3"/>
    <n v="71.195652173913146"/>
    <n v="127.6145873069763"/>
    <n v="23"/>
    <n v="68.288361412312895"/>
    <n v="2"/>
    <n v="71.195652173913075"/>
    <n v="16.06497859954834"/>
    <n v="9"/>
    <n v="4"/>
    <n v="66.493719865379106"/>
    <n v="71.195652173913075"/>
    <n v="4.0835229017896593"/>
    <n v="9.9801422427372701E-14"/>
    <n v="9.9801422427372701E-14"/>
    <n v="6.6042407997729935"/>
    <n v="9.9801422427372701E-14"/>
    <n v="1"/>
    <n v="9.9801422427372701E-14"/>
    <n v="2.5207178979833365"/>
    <n v="0"/>
    <n v="0"/>
    <x v="0"/>
  </r>
  <r>
    <n v="260"/>
    <n v="38"/>
    <n v="4"/>
    <n v="15"/>
    <n v="4"/>
    <n v="16"/>
    <n v="0"/>
    <n v="99.999999999999972"/>
    <n v="130.93908643722531"/>
    <n v="21"/>
    <n v="99.999999998602945"/>
    <n v="2"/>
    <n v="99.999999999999886"/>
    <n v="16.015984773635861"/>
    <n v="9"/>
    <n v="4"/>
    <n v="99.990135581745221"/>
    <n v="99.999999999999886"/>
    <n v="1.3970264944873638E-9"/>
    <n v="8.5265128291212048E-14"/>
    <n v="8.5265128291212048E-14"/>
    <n v="9.8644182547502658E-3"/>
    <n v="8.5265128291212048E-14"/>
    <n v="1"/>
    <n v="8.5265128291212048E-14"/>
    <n v="9.86441685772378E-3"/>
    <n v="0"/>
    <n v="0"/>
    <x v="0"/>
  </r>
  <r>
    <n v="260"/>
    <n v="38"/>
    <n v="4"/>
    <n v="15"/>
    <n v="4"/>
    <n v="16"/>
    <n v="0.1"/>
    <n v="96.380952380952252"/>
    <n v="131.41696810722351"/>
    <n v="21"/>
    <n v="95.315561985019428"/>
    <n v="2"/>
    <n v="96.380952380952394"/>
    <n v="16.543835401535031"/>
    <n v="9"/>
    <n v="4"/>
    <n v="93.849367641660336"/>
    <n v="96.380952380952394"/>
    <n v="1.1053951736457173"/>
    <n v="-1.4744463884349924E-13"/>
    <n v="-1.4744463884349924E-13"/>
    <n v="2.6266442453127614"/>
    <n v="-1.4744463884349924E-13"/>
    <n v="1"/>
    <n v="-1.4744463884349924E-13"/>
    <n v="1.5212490716670419"/>
    <n v="0"/>
    <n v="0"/>
    <x v="0"/>
  </r>
  <r>
    <n v="260"/>
    <n v="38"/>
    <n v="4"/>
    <n v="15"/>
    <n v="4"/>
    <n v="16"/>
    <n v="0.2"/>
    <n v="93.090909090909079"/>
    <n v="132.149614572525"/>
    <n v="21"/>
    <n v="90.590256956721575"/>
    <n v="2"/>
    <n v="93.090909090909122"/>
    <n v="16.24753737449646"/>
    <n v="9"/>
    <n v="4"/>
    <n v="88.455298719115746"/>
    <n v="93.090909090909122"/>
    <n v="2.6862474097717337"/>
    <n v="-4.579669976578772E-14"/>
    <n v="-4.579669976578772E-14"/>
    <n v="4.9796595790748706"/>
    <n v="-4.579669976578772E-14"/>
    <n v="1"/>
    <n v="-4.579669976578772E-14"/>
    <n v="2.2934121693031364"/>
    <n v="0"/>
    <n v="0"/>
    <x v="0"/>
  </r>
  <r>
    <n v="260"/>
    <n v="38"/>
    <n v="4"/>
    <n v="15"/>
    <n v="4"/>
    <n v="16"/>
    <n v="0.3"/>
    <n v="90.086956521739097"/>
    <n v="129.82394599914551"/>
    <n v="21"/>
    <n v="85.827855729623934"/>
    <n v="2"/>
    <n v="90.08695652173904"/>
    <n v="15.657013177871701"/>
    <n v="9"/>
    <n v="4"/>
    <n v="85.02674284074827"/>
    <n v="90.08695652173904"/>
    <n v="4.72776632329386"/>
    <n v="6.3098389662093858E-14"/>
    <n v="6.3098389662093858E-14"/>
    <n v="5.617032560945419"/>
    <n v="6.3098389662093858E-14"/>
    <n v="1"/>
    <n v="6.3098389662093858E-14"/>
    <n v="0.88926623765155888"/>
    <n v="0"/>
    <n v="0"/>
    <x v="0"/>
  </r>
  <r>
    <n v="260"/>
    <n v="38"/>
    <n v="5"/>
    <n v="15"/>
    <n v="4"/>
    <n v="10"/>
    <n v="0"/>
    <n v="51.999999999999993"/>
    <n v="208.69081568717959"/>
    <n v="17"/>
    <n v="51.869343492025664"/>
    <n v="2"/>
    <n v="52.000000000000007"/>
    <n v="41.523246765136719"/>
    <n v="9"/>
    <n v="4"/>
    <n v="51.869343492025664"/>
    <n v="52.000000000000007"/>
    <n v="0.25126251533524885"/>
    <n v="-2.7328566760003854E-14"/>
    <n v="-2.7328566760003854E-14"/>
    <n v="0.25126251533524885"/>
    <n v="-2.7328566760003854E-14"/>
    <n v="1"/>
    <n v="-2.7328566760003854E-14"/>
    <n v="0"/>
    <n v="0"/>
    <n v="0"/>
    <x v="0"/>
  </r>
  <r>
    <n v="260"/>
    <n v="38"/>
    <n v="5"/>
    <n v="15"/>
    <n v="4"/>
    <n v="10"/>
    <n v="0.1"/>
    <n v="48.322580645161167"/>
    <n v="202.42619323730469"/>
    <n v="17"/>
    <n v="45.854333432292982"/>
    <n v="2"/>
    <n v="48.32258064516116"/>
    <n v="41.937720537185669"/>
    <n v="9"/>
    <n v="4"/>
    <n v="45.198627161481831"/>
    <n v="48.32258064516116"/>
    <n v="5.1078547128780993"/>
    <n v="1.4704155412926009E-14"/>
    <n v="1.4704155412926009E-14"/>
    <n v="6.4647902532750132"/>
    <n v="1.4704155412926009E-14"/>
    <n v="1"/>
    <n v="1.4704155412926009E-14"/>
    <n v="1.356935540396913"/>
    <n v="0"/>
    <n v="0"/>
    <x v="0"/>
  </r>
  <r>
    <n v="260"/>
    <n v="38"/>
    <n v="5"/>
    <n v="15"/>
    <n v="4"/>
    <n v="10"/>
    <n v="0.2"/>
    <n v="44.979166666666657"/>
    <n v="202.49290609359741"/>
    <n v="18"/>
    <n v="40.438661676820132"/>
    <n v="2"/>
    <n v="44.979166666666529"/>
    <n v="40.750174522399902"/>
    <n v="9"/>
    <n v="4"/>
    <n v="39.770309267137748"/>
    <n v="44.979166666666529"/>
    <n v="10.094684553618956"/>
    <n v="2.8434873723794659E-13"/>
    <n v="2.8434873723794659E-13"/>
    <n v="11.580600054533937"/>
    <n v="2.8434873723794659E-13"/>
    <n v="1"/>
    <n v="2.8434873723794659E-13"/>
    <n v="1.4859155009149865"/>
    <n v="0"/>
    <n v="0"/>
    <x v="0"/>
  </r>
  <r>
    <n v="260"/>
    <n v="38"/>
    <n v="5"/>
    <n v="15"/>
    <n v="4"/>
    <n v="10"/>
    <n v="0.3"/>
    <n v="41.91608391608392"/>
    <n v="203.93693804740909"/>
    <n v="27"/>
    <n v="38.331827459788798"/>
    <n v="2"/>
    <n v="41.916083916083693"/>
    <n v="38.68149733543396"/>
    <n v="9"/>
    <n v="4"/>
    <n v="36.587855295889277"/>
    <n v="41.916083916083693"/>
    <n v="8.5510289164197939"/>
    <n v="5.4244970951588557E-13"/>
    <n v="5.4244970951588557E-13"/>
    <n v="12.711656534665231"/>
    <n v="5.4244970951588557E-13"/>
    <n v="1"/>
    <n v="5.4244970951588557E-13"/>
    <n v="4.1606276182454591"/>
    <n v="0"/>
    <n v="0"/>
    <x v="0"/>
  </r>
  <r>
    <n v="260"/>
    <n v="38"/>
    <n v="5"/>
    <n v="15"/>
    <n v="4"/>
    <n v="12"/>
    <n v="0"/>
    <n v="69.59999999999998"/>
    <n v="209.0316948890686"/>
    <n v="13"/>
    <n v="69.436668916576934"/>
    <n v="2"/>
    <n v="69.59999999999998"/>
    <n v="41.787285327911377"/>
    <n v="9"/>
    <n v="4"/>
    <n v="68.614382924142703"/>
    <n v="69.59999999999998"/>
    <n v="0.23467109687219218"/>
    <n v="0"/>
    <n v="0"/>
    <n v="1.4161164883006863"/>
    <n v="0"/>
    <n v="1"/>
    <n v="0"/>
    <n v="1.1814453914284939"/>
    <n v="0"/>
    <n v="0"/>
    <x v="0"/>
  </r>
  <r>
    <n v="260"/>
    <n v="38"/>
    <n v="5"/>
    <n v="15"/>
    <n v="4"/>
    <n v="12"/>
    <n v="0.1"/>
    <n v="65.651612903225896"/>
    <n v="207.46053719520569"/>
    <n v="25"/>
    <n v="62.137985525574592"/>
    <n v="2"/>
    <n v="65.651612903225868"/>
    <n v="38.956613063812263"/>
    <n v="9"/>
    <n v="4"/>
    <n v="61.295827399808402"/>
    <n v="65.651612903225868"/>
    <n v="5.3519284938674456"/>
    <n v="4.3291715425634974E-14"/>
    <n v="4.3291715425634974E-14"/>
    <n v="6.6346968654649228"/>
    <n v="4.3291715425634974E-14"/>
    <n v="1"/>
    <n v="4.3291715425634974E-14"/>
    <n v="1.2827683715974776"/>
    <n v="0"/>
    <n v="0"/>
    <x v="0"/>
  </r>
  <r>
    <n v="260"/>
    <n v="38"/>
    <n v="5"/>
    <n v="15"/>
    <n v="4"/>
    <n v="12"/>
    <n v="0.2"/>
    <n v="62.075000000000081"/>
    <n v="204.42426204681399"/>
    <n v="25"/>
    <n v="59.466133882945662"/>
    <n v="2"/>
    <n v="62.074999999999982"/>
    <n v="38.039750337600708"/>
    <n v="9"/>
    <n v="4"/>
    <n v="58.015703903010923"/>
    <n v="62.074999999999982"/>
    <n v="4.2027645864750944"/>
    <n v="1.6025128152462973E-13"/>
    <n v="1.6025128152462973E-13"/>
    <n v="6.5393412758584821"/>
    <n v="1.6025128152462973E-13"/>
    <n v="1"/>
    <n v="1.6025128152462973E-13"/>
    <n v="2.3365766893833904"/>
    <n v="0"/>
    <n v="0"/>
    <x v="0"/>
  </r>
  <r>
    <n v="260"/>
    <n v="38"/>
    <n v="5"/>
    <n v="15"/>
    <n v="4"/>
    <n v="12"/>
    <n v="0.3"/>
    <n v="58.808391608391631"/>
    <n v="204.43358063697809"/>
    <n v="25"/>
    <n v="56.781526670579233"/>
    <n v="2"/>
    <n v="58.808391608391617"/>
    <n v="38.467474460601807"/>
    <n v="9"/>
    <n v="4"/>
    <n v="55.067478964712343"/>
    <n v="58.808391608391617"/>
    <n v="3.4465573405057652"/>
    <n v="2.4164671616651042E-14"/>
    <n v="2.4164671616651042E-14"/>
    <n v="6.3611884994070804"/>
    <n v="2.4164671616651042E-14"/>
    <n v="1"/>
    <n v="2.4164671616651042E-14"/>
    <n v="2.9146311589013165"/>
    <n v="0"/>
    <n v="0"/>
    <x v="0"/>
  </r>
  <r>
    <n v="260"/>
    <n v="38"/>
    <n v="5"/>
    <n v="15"/>
    <n v="4"/>
    <n v="14"/>
    <n v="0"/>
    <n v="87.135768524538932"/>
    <n v="209.064816236496"/>
    <n v="10"/>
    <n v="87.02940473694035"/>
    <n v="2"/>
    <n v="87.135768524538889"/>
    <n v="42.037608861923218"/>
    <n v="9"/>
    <n v="4"/>
    <n v="85.621423585009111"/>
    <n v="87.135768524538889"/>
    <n v="0.12206673493518108"/>
    <n v="4.8926594517382314E-14"/>
    <n v="4.8926594517382314E-14"/>
    <n v="1.7379142517155339"/>
    <n v="4.8926594517382314E-14"/>
    <n v="0"/>
    <n v="1.7379142517155339"/>
    <n v="1.6158475167803537"/>
    <n v="0"/>
    <n v="0"/>
    <x v="0"/>
  </r>
  <r>
    <n v="260"/>
    <n v="38"/>
    <n v="5"/>
    <n v="15"/>
    <n v="4"/>
    <n v="14"/>
    <n v="0.1"/>
    <n v="82.924136531852241"/>
    <n v="207.735301733017"/>
    <n v="23"/>
    <n v="81.495450567386285"/>
    <n v="2"/>
    <n v="82.924136531852582"/>
    <n v="37.482521295547492"/>
    <n v="9"/>
    <n v="4"/>
    <n v="80.47988079453431"/>
    <n v="81.295238095238119"/>
    <n v="1.722883136584942"/>
    <n v="-4.1129220927593535E-13"/>
    <n v="-4.1129220927593535E-13"/>
    <n v="2.9475805712840444"/>
    <n v="1.9643236634588785"/>
    <n v="1"/>
    <n v="1.9643236634588785"/>
    <n v="1.2246974346990971"/>
    <n v="1.9643236634592818"/>
    <n v="1.9643236634592818"/>
    <x v="0"/>
  </r>
  <r>
    <n v="260"/>
    <n v="38"/>
    <n v="5"/>
    <n v="15"/>
    <n v="4"/>
    <n v="14"/>
    <n v="0.2"/>
    <n v="79.132579140489213"/>
    <n v="207.94913244247439"/>
    <n v="23"/>
    <n v="78.383256901191587"/>
    <n v="2"/>
    <n v="79.120652493129356"/>
    <n v="35.793627262115479"/>
    <n v="9"/>
    <n v="4"/>
    <n v="77.359265508214136"/>
    <n v="78.290909090909111"/>
    <n v="0.94692002641201156"/>
    <n v="1.507172834425503E-2"/>
    <n v="1.507172834425503E-2"/>
    <n v="2.2409400167872673"/>
    <n v="1.06362014068293"/>
    <n v="1"/>
    <n v="1.06362014068293"/>
    <n v="1.2942150509519257"/>
    <n v="1.0487064705290419"/>
    <n v="1.0487064705290419"/>
    <x v="0"/>
  </r>
  <r>
    <n v="260"/>
    <n v="38"/>
    <n v="5"/>
    <n v="15"/>
    <n v="4"/>
    <n v="14"/>
    <n v="0.3"/>
    <n v="76.403919873878834"/>
    <n v="206.41695785522461"/>
    <n v="23"/>
    <n v="75.260904685518213"/>
    <n v="2"/>
    <n v="75.655782184992333"/>
    <n v="35.999193906784058"/>
    <n v="9"/>
    <n v="4"/>
    <n v="74.256612434524712"/>
    <n v="75.547826086956562"/>
    <n v="1.4960164219943359"/>
    <n v="0.97918757325731998"/>
    <n v="0.97918757325731998"/>
    <n v="2.8104676342505948"/>
    <n v="1.1204841169608055"/>
    <n v="1"/>
    <n v="1.1204841169608055"/>
    <n v="1.3274494321370194"/>
    <n v="0.14269378349932152"/>
    <n v="0.14269378349932152"/>
    <x v="0"/>
  </r>
  <r>
    <n v="260"/>
    <n v="38"/>
    <n v="5"/>
    <n v="15"/>
    <n v="4"/>
    <n v="16"/>
    <n v="0"/>
    <n v="104.4193922067098"/>
    <n v="210.7544541358948"/>
    <n v="11"/>
    <n v="104.41932801520301"/>
    <n v="3"/>
    <n v="104.39999999999991"/>
    <n v="37.913800001144409"/>
    <n v="9"/>
    <n v="4"/>
    <n v="104.4040757775978"/>
    <n v="104.39999999999991"/>
    <n v="6.1474698748880156E-5"/>
    <n v="1.8571461009374818E-2"/>
    <n v="6.1474698748880156E-5"/>
    <n v="1.4668184508950549E-2"/>
    <n v="1.8571461009374818E-2"/>
    <n v="1"/>
    <n v="1.8571461009374818E-2"/>
    <n v="1.4609422993496601E-2"/>
    <n v="0"/>
    <n v="1.4606718789638044E-2"/>
    <x v="1"/>
  </r>
  <r>
    <n v="260"/>
    <n v="38"/>
    <n v="5"/>
    <n v="15"/>
    <n v="4"/>
    <n v="16"/>
    <n v="0.1"/>
    <n v="100.9919629763197"/>
    <n v="211.35309052467349"/>
    <n v="21"/>
    <n v="100.8572342506356"/>
    <n v="3"/>
    <n v="100.9904761904762"/>
    <n v="35.251198530197136"/>
    <n v="9"/>
    <n v="4"/>
    <n v="99.801616305992312"/>
    <n v="100.9904761904762"/>
    <n v="0.13340539357145614"/>
    <n v="1.4721823397426542E-3"/>
    <n v="1.4721823397426542E-3"/>
    <n v="1.178654850590928"/>
    <n v="1.4721823397426542E-3"/>
    <n v="1"/>
    <n v="1.4721823397426542E-3"/>
    <n v="1.0452648452239268"/>
    <n v="0"/>
    <n v="0"/>
    <x v="0"/>
  </r>
  <r>
    <n v="260"/>
    <n v="38"/>
    <n v="5"/>
    <n v="15"/>
    <n v="4"/>
    <n v="16"/>
    <n v="0.2"/>
    <n v="97.892077006060319"/>
    <n v="210.16442894935611"/>
    <n v="21"/>
    <n v="97.308639599777152"/>
    <n v="3"/>
    <n v="97.890909090908934"/>
    <n v="35.088223695754998"/>
    <n v="9"/>
    <n v="4"/>
    <n v="96.3318643060434"/>
    <n v="97.890909090908934"/>
    <n v="0.59600064083536364"/>
    <n v="1.1930640222418485E-3"/>
    <n v="1.1930640222418485E-3"/>
    <n v="1.5938089656840453"/>
    <n v="1.1930640222418485E-3"/>
    <n v="1"/>
    <n v="1.1930640222418485E-3"/>
    <n v="0.99782022948284621"/>
    <n v="0"/>
    <n v="0"/>
    <x v="0"/>
  </r>
  <r>
    <n v="260"/>
    <n v="38"/>
    <n v="5"/>
    <n v="15"/>
    <n v="4"/>
    <n v="16"/>
    <n v="0.3"/>
    <n v="95.060821706763335"/>
    <n v="210.0420458316803"/>
    <n v="21"/>
    <n v="93.752165294203209"/>
    <n v="3"/>
    <n v="95.060869565217303"/>
    <n v="34.906970500946038"/>
    <n v="9"/>
    <n v="4"/>
    <n v="92.838050360137373"/>
    <n v="95.060869565217303"/>
    <n v="1.3766516942142297"/>
    <n v="-5.0345087606595453E-5"/>
    <n v="-5.0345087606595453E-5"/>
    <n v="2.3382622900973904"/>
    <n v="-5.0345087606595453E-5"/>
    <n v="1"/>
    <n v="-5.0345087606595453E-5"/>
    <n v="0.96161011175970745"/>
    <n v="0"/>
    <n v="0"/>
    <x v="0"/>
  </r>
  <r>
    <n v="260"/>
    <n v="38"/>
    <n v="6"/>
    <n v="15"/>
    <n v="4"/>
    <n v="10"/>
    <n v="0"/>
    <n v="55.666666666666607"/>
    <n v="305.76851391792297"/>
    <n v="17"/>
    <n v="55.663302358063767"/>
    <n v="3"/>
    <n v="55.666666666666593"/>
    <n v="114.4994854927063"/>
    <n v="9"/>
    <n v="5"/>
    <n v="55.63499528084985"/>
    <n v="55.666666666666593"/>
    <n v="6.043668148815344E-3"/>
    <n v="2.5528481524315004E-14"/>
    <n v="2.5528481524315004E-14"/>
    <n v="5.6894705060043356E-2"/>
    <n v="2.5528481524315004E-14"/>
    <n v="1"/>
    <n v="2.5528481524315004E-14"/>
    <n v="5.0851036911228026E-2"/>
    <n v="0"/>
    <n v="0"/>
    <x v="0"/>
  </r>
  <r>
    <n v="260"/>
    <n v="38"/>
    <n v="6"/>
    <n v="15"/>
    <n v="4"/>
    <n v="10"/>
    <n v="0.1"/>
    <n v="52.217834585853083"/>
    <n v="304.63669681549072"/>
    <n v="17"/>
    <n v="50.736038395893893"/>
    <n v="3"/>
    <n v="52.215053763440658"/>
    <n v="102.6465859413147"/>
    <n v="8"/>
    <n v="5"/>
    <n v="50.736038395893893"/>
    <n v="52.215053763440658"/>
    <n v="2.8377204870931982"/>
    <n v="5.3254265223382216E-3"/>
    <n v="5.3254265223382216E-3"/>
    <n v="2.8377204870931982"/>
    <n v="5.3254265223382216E-3"/>
    <n v="1"/>
    <n v="5.3254265223382216E-3"/>
    <n v="0"/>
    <n v="0"/>
    <n v="0"/>
    <x v="0"/>
  </r>
  <r>
    <n v="260"/>
    <n v="38"/>
    <n v="6"/>
    <n v="15"/>
    <n v="4"/>
    <n v="10"/>
    <n v="0.2"/>
    <n v="49.089341185860121"/>
    <n v="302.27847290039063"/>
    <n v="18"/>
    <n v="45.918146686167617"/>
    <n v="3"/>
    <n v="49.065972222222157"/>
    <n v="103.29289793968201"/>
    <n v="9"/>
    <n v="5"/>
    <n v="44.463526775857893"/>
    <n v="49.065972222222157"/>
    <n v="6.4600469737123856"/>
    <n v="4.7604964893468535E-2"/>
    <n v="4.7604964893468535E-2"/>
    <n v="9.4232562471925476"/>
    <n v="4.7604964893468535E-2"/>
    <n v="1"/>
    <n v="4.7604964893468535E-2"/>
    <n v="2.9646205800665273"/>
    <n v="0"/>
    <n v="0"/>
    <x v="0"/>
  </r>
  <r>
    <n v="260"/>
    <n v="38"/>
    <n v="6"/>
    <n v="15"/>
    <n v="4"/>
    <n v="10"/>
    <n v="0.3"/>
    <n v="46.240855833917387"/>
    <n v="302.21960282325739"/>
    <n v="25"/>
    <n v="41.344715778541918"/>
    <n v="3"/>
    <n v="46.172494172494197"/>
    <n v="99.733231782913208"/>
    <n v="9"/>
    <n v="5"/>
    <n v="41.148061319360679"/>
    <n v="46.172494172494197"/>
    <n v="10.588342207507715"/>
    <n v="0.14783822701881436"/>
    <n v="0.14783822701881436"/>
    <n v="11.013625121577387"/>
    <n v="0.14783822701881436"/>
    <n v="1"/>
    <n v="0.14783822701881436"/>
    <n v="0.42591257567019208"/>
    <n v="0"/>
    <n v="0"/>
    <x v="0"/>
  </r>
  <r>
    <n v="260"/>
    <n v="38"/>
    <n v="6"/>
    <n v="15"/>
    <n v="4"/>
    <n v="12"/>
    <n v="0"/>
    <n v="74.000000000000043"/>
    <n v="312.0977737903595"/>
    <n v="13"/>
    <n v="73.983342052922808"/>
    <n v="3"/>
    <n v="74.000000000000014"/>
    <n v="108.80624485015871"/>
    <n v="9"/>
    <n v="5"/>
    <n v="73.948218168961162"/>
    <n v="74.000000000000014"/>
    <n v="2.2510739293560501E-2"/>
    <n v="3.8407715446491882E-14"/>
    <n v="3.8407715446491882E-14"/>
    <n v="6.9975447349838404E-2"/>
    <n v="3.8407715446491882E-14"/>
    <n v="1"/>
    <n v="3.8407715446491882E-14"/>
    <n v="4.7464708056277928E-2"/>
    <n v="0"/>
    <n v="0"/>
    <x v="0"/>
  </r>
  <r>
    <n v="260"/>
    <n v="38"/>
    <n v="6"/>
    <n v="15"/>
    <n v="4"/>
    <n v="12"/>
    <n v="0.1"/>
    <n v="70.322580645161423"/>
    <n v="310.17733597755432"/>
    <n v="14"/>
    <n v="67.994712802344381"/>
    <n v="3"/>
    <n v="70.32258064516121"/>
    <n v="99.865348100662231"/>
    <n v="8"/>
    <n v="5"/>
    <n v="66.338120849928814"/>
    <n v="70.32258064516121"/>
    <n v="3.3102707856572557"/>
    <n v="3.0312144231967522E-13"/>
    <n v="3.0312144231967522E-13"/>
    <n v="5.6659749381748012"/>
    <n v="3.0312144231967522E-13"/>
    <n v="1"/>
    <n v="3.0312144231967522E-13"/>
    <n v="2.3557041525175531"/>
    <n v="0"/>
    <n v="0"/>
    <x v="0"/>
  </r>
  <r>
    <n v="260"/>
    <n v="38"/>
    <n v="6"/>
    <n v="15"/>
    <n v="4"/>
    <n v="12"/>
    <n v="0.2"/>
    <n v="66.9791666666666"/>
    <n v="312.23138546943659"/>
    <n v="25"/>
    <n v="62.596388995966358"/>
    <n v="3"/>
    <n v="66.979166666666615"/>
    <n v="99.627843618392944"/>
    <n v="9"/>
    <n v="5"/>
    <n v="61.96845117758496"/>
    <n v="66.979166666666615"/>
    <n v="6.5434938784949255"/>
    <n v="-2.1216828190659309E-14"/>
    <n v="-2.1216828190659309E-14"/>
    <n v="7.4810060179134981"/>
    <n v="-2.1216828190659309E-14"/>
    <n v="1"/>
    <n v="-2.1216828190659309E-14"/>
    <n v="0.93751213941857237"/>
    <n v="0"/>
    <n v="0"/>
    <x v="0"/>
  </r>
  <r>
    <n v="260"/>
    <n v="38"/>
    <n v="6"/>
    <n v="15"/>
    <n v="4"/>
    <n v="12"/>
    <n v="0.3"/>
    <n v="63.916083916083743"/>
    <n v="308.20425963401789"/>
    <n v="25"/>
    <n v="60.39206485740457"/>
    <n v="3"/>
    <n v="63.916083916083863"/>
    <n v="98.060798645019531"/>
    <n v="9"/>
    <n v="5"/>
    <n v="59.608609385155113"/>
    <n v="63.916083916083863"/>
    <n v="5.5135090305374517"/>
    <n v="-1.8898571013488054E-13"/>
    <n v="-1.8898571013488054E-13"/>
    <n v="6.7392654039693189"/>
    <n v="-1.8898571013488054E-13"/>
    <n v="1"/>
    <n v="-1.8898571013488054E-13"/>
    <n v="1.2257563734318653"/>
    <n v="0"/>
    <n v="0"/>
    <x v="0"/>
  </r>
  <r>
    <n v="260"/>
    <n v="38"/>
    <n v="6"/>
    <n v="15"/>
    <n v="4"/>
    <n v="14"/>
    <n v="0"/>
    <n v="92.076077122625847"/>
    <n v="314.46268343925482"/>
    <n v="9"/>
    <n v="92.059824599465173"/>
    <n v="3"/>
    <n v="92.076077122626003"/>
    <n v="103.34203553199769"/>
    <n v="8"/>
    <n v="5"/>
    <n v="91.162453458042464"/>
    <n v="92.076077122626003"/>
    <n v="1.7651189829719485E-2"/>
    <n v="-1.6977200457729938E-13"/>
    <n v="-1.6977200457729938E-13"/>
    <n v="0.99224868514612097"/>
    <n v="-1.6977200457729938E-13"/>
    <n v="0"/>
    <n v="0.99224868514612097"/>
    <n v="0.97459749531639983"/>
    <n v="0"/>
    <n v="0"/>
    <x v="0"/>
  </r>
  <r>
    <n v="260"/>
    <n v="38"/>
    <n v="6"/>
    <n v="15"/>
    <n v="4"/>
    <n v="14"/>
    <n v="0.1"/>
    <n v="88.203782414822456"/>
    <n v="315.53066658973688"/>
    <n v="23"/>
    <n v="84.597962158246361"/>
    <n v="3"/>
    <n v="88.203782414822427"/>
    <n v="107.8281600475311"/>
    <n v="9"/>
    <n v="5"/>
    <n v="84.171247775441046"/>
    <n v="88.203782414822427"/>
    <n v="4.0880562690814317"/>
    <n v="3.222277849348533E-14"/>
    <n v="3.222277849348533E-14"/>
    <n v="4.5718386774122637"/>
    <n v="3.222277849348533E-14"/>
    <n v="1"/>
    <n v="3.222277849348533E-14"/>
    <n v="0.48378240833083219"/>
    <n v="0"/>
    <n v="0"/>
    <x v="0"/>
  </r>
  <r>
    <n v="260"/>
    <n v="38"/>
    <n v="6"/>
    <n v="15"/>
    <n v="4"/>
    <n v="14"/>
    <n v="0.2"/>
    <n v="84.691379696496"/>
    <n v="318.17831206321722"/>
    <n v="23"/>
    <n v="82.028337706893865"/>
    <n v="3"/>
    <n v="84.691379696495972"/>
    <n v="106.2203085422516"/>
    <n v="9"/>
    <n v="5"/>
    <n v="81.272784169717198"/>
    <n v="84.691379696495972"/>
    <n v="3.1444073755151201"/>
    <n v="3.3559152693293435E-14"/>
    <n v="3.3559152693293435E-14"/>
    <n v="4.0365330438940079"/>
    <n v="3.3559152693293435E-14"/>
    <n v="1"/>
    <n v="3.3559152693293435E-14"/>
    <n v="0.89212566837888807"/>
    <n v="0"/>
    <n v="0"/>
    <x v="0"/>
  </r>
  <r>
    <n v="260"/>
    <n v="38"/>
    <n v="6"/>
    <n v="15"/>
    <n v="4"/>
    <n v="14"/>
    <n v="0.3"/>
    <n v="81.483803306725008"/>
    <n v="311.19144606590271"/>
    <n v="23"/>
    <n v="79.457657616407346"/>
    <n v="3"/>
    <n v="81.479774211626392"/>
    <n v="107.15252161026"/>
    <n v="9"/>
    <n v="5"/>
    <n v="78.566780640342145"/>
    <n v="81.479774211626392"/>
    <n v="2.4865624922915703"/>
    <n v="4.9446576314677556E-3"/>
    <n v="4.9446576314677556E-3"/>
    <n v="3.579880354139183"/>
    <n v="4.9446576314677556E-3"/>
    <n v="1"/>
    <n v="4.9446576314677556E-3"/>
    <n v="1.0933719253459602"/>
    <n v="0"/>
    <n v="0"/>
    <x v="0"/>
  </r>
  <r>
    <n v="260"/>
    <n v="38"/>
    <n v="6"/>
    <n v="15"/>
    <n v="4"/>
    <n v="16"/>
    <n v="0"/>
    <n v="107.60384461902311"/>
    <n v="318.78896141052252"/>
    <n v="10"/>
    <n v="107.60383648293541"/>
    <n v="4"/>
    <n v="107.3333333333335"/>
    <n v="103.4962658882141"/>
    <n v="9"/>
    <n v="5"/>
    <n v="107.47944226627089"/>
    <n v="107.3333333333335"/>
    <n v="7.5611496310900104E-6"/>
    <n v="0.25139555807449715"/>
    <n v="7.5611496310900104E-6"/>
    <n v="0.1156114385993047"/>
    <n v="0.25139555807449715"/>
    <n v="0"/>
    <n v="0.1156114385993047"/>
    <n v="0.11589523291724765"/>
    <n v="0"/>
    <n v="0.11560388619065642"/>
    <x v="1"/>
  </r>
  <r>
    <n v="260"/>
    <n v="38"/>
    <n v="6"/>
    <n v="15"/>
    <n v="4"/>
    <n v="16"/>
    <n v="0.1"/>
    <n v="104.5121513961104"/>
    <n v="315.30038857460022"/>
    <n v="21"/>
    <n v="104.39817157761421"/>
    <n v="4"/>
    <n v="104.06349206349201"/>
    <n v="99.654196739196777"/>
    <n v="9"/>
    <n v="5"/>
    <n v="103.91482303793271"/>
    <n v="104.06349206349201"/>
    <n v="0.10905891513437202"/>
    <n v="0.42928915597376971"/>
    <n v="0.10905891513437202"/>
    <n v="0.57153962500854405"/>
    <n v="0.42928915597376971"/>
    <n v="1"/>
    <n v="0.42928915597376971"/>
    <n v="0.46447464917532888"/>
    <n v="0"/>
    <n v="0.32057986175877112"/>
    <x v="1"/>
  </r>
  <r>
    <n v="260"/>
    <n v="38"/>
    <n v="6"/>
    <n v="15"/>
    <n v="4"/>
    <n v="16"/>
    <n v="0.2"/>
    <n v="101.5277418764061"/>
    <n v="316.1244637966156"/>
    <n v="21"/>
    <n v="101.4624670908732"/>
    <n v="4"/>
    <n v="101.09090909090909"/>
    <n v="98.012248754501343"/>
    <n v="9"/>
    <n v="5"/>
    <n v="100.7126153415292"/>
    <n v="101.09090909090909"/>
    <n v="6.4292561152748035E-2"/>
    <n v="0.43025953047274301"/>
    <n v="6.4292561152748035E-2"/>
    <n v="0.80286089280817763"/>
    <n v="0.43025953047274301"/>
    <n v="1"/>
    <n v="0.43025953047274301"/>
    <n v="0.74175982399137019"/>
    <n v="0"/>
    <n v="0.36620241022853395"/>
    <x v="1"/>
  </r>
  <r>
    <n v="260"/>
    <n v="38"/>
    <n v="6"/>
    <n v="15"/>
    <n v="4"/>
    <n v="16"/>
    <n v="0.3"/>
    <n v="98.589812155754942"/>
    <n v="315.01725482940668"/>
    <n v="21"/>
    <n v="98.526140943502114"/>
    <n v="4"/>
    <n v="98.376811594202778"/>
    <n v="98.083374500274658"/>
    <n v="9"/>
    <n v="5"/>
    <n v="98.14739696702253"/>
    <n v="98.376811594202778"/>
    <n v="6.458193890484186E-2"/>
    <n v="0.21604723337504661"/>
    <n v="6.458193890484186E-2"/>
    <n v="0.44874331237539183"/>
    <n v="0.21604723337504661"/>
    <n v="1"/>
    <n v="0.21604723337504661"/>
    <n v="0.38499314049928246"/>
    <n v="0"/>
    <n v="0.15156317690851803"/>
    <x v="1"/>
  </r>
  <r>
    <n v="260"/>
    <n v="38"/>
    <n v="7"/>
    <n v="15"/>
    <n v="4"/>
    <n v="10"/>
    <n v="0"/>
    <n v="59.42742566741213"/>
    <n v="457.14042544364929"/>
    <n v="10"/>
    <n v="59.098344760849741"/>
    <n v="3"/>
    <n v="59.427425667411967"/>
    <n v="258.39430856704712"/>
    <n v="9"/>
    <n v="4"/>
    <n v="58.832205674796903"/>
    <n v="59.427425667411967"/>
    <n v="0.553752586228626"/>
    <n v="2.7499900490294897E-13"/>
    <n v="2.7499900490294897E-13"/>
    <n v="1.0015914132750745"/>
    <n v="2.7499900490294897E-13"/>
    <n v="1"/>
    <n v="2.7499900490294897E-13"/>
    <n v="0.44783882704644967"/>
    <n v="0"/>
    <n v="0"/>
    <x v="0"/>
  </r>
  <r>
    <n v="260"/>
    <n v="38"/>
    <n v="7"/>
    <n v="15"/>
    <n v="4"/>
    <n v="10"/>
    <n v="0.1"/>
    <n v="55.831828798558377"/>
    <n v="449.38817572593689"/>
    <n v="17"/>
    <n v="54.618061653347063"/>
    <n v="3"/>
    <n v="55.831828798558412"/>
    <n v="223.51442408561709"/>
    <n v="9"/>
    <n v="4"/>
    <n v="54.380566378563167"/>
    <n v="55.831828798558412"/>
    <n v="2.173969886586725"/>
    <n v="-6.3632407450214762E-14"/>
    <n v="-6.3632407450214762E-14"/>
    <n v="2.5993460204059851"/>
    <n v="-6.3632407450214762E-14"/>
    <n v="1"/>
    <n v="-6.3632407450214762E-14"/>
    <n v="0.42537613381926026"/>
    <n v="0"/>
    <n v="0"/>
    <x v="0"/>
  </r>
  <r>
    <n v="260"/>
    <n v="38"/>
    <n v="7"/>
    <n v="15"/>
    <n v="4"/>
    <n v="10"/>
    <n v="0.2"/>
    <n v="52.577473513972457"/>
    <n v="449.07139134407038"/>
    <n v="17"/>
    <n v="50.478869337819482"/>
    <n v="3"/>
    <n v="52.577473513972393"/>
    <n v="208.65959286689761"/>
    <n v="9"/>
    <n v="4"/>
    <n v="50.203183452767007"/>
    <n v="52.577473513972393"/>
    <n v="3.9914511593929496"/>
    <n v="1.2162784162958043E-13"/>
    <n v="1.2162784162958043E-13"/>
    <n v="4.5157933664775323"/>
    <n v="1.2162784162958043E-13"/>
    <n v="1"/>
    <n v="1.2162784162958043E-13"/>
    <n v="0.52434220708458323"/>
    <n v="0"/>
    <n v="0"/>
    <x v="0"/>
  </r>
  <r>
    <n v="260"/>
    <n v="38"/>
    <n v="7"/>
    <n v="15"/>
    <n v="4"/>
    <n v="10"/>
    <n v="0.3"/>
    <n v="49.897669371604451"/>
    <n v="448.80286836624151"/>
    <n v="18"/>
    <n v="46.217678970770898"/>
    <n v="3"/>
    <n v="49.602231588738313"/>
    <n v="215.88216352462771"/>
    <n v="9"/>
    <n v="4"/>
    <n v="45.076354979728187"/>
    <n v="49.602231588738313"/>
    <n v="7.3750747222830135"/>
    <n v="0.59208733912182343"/>
    <n v="0.59208733912182343"/>
    <n v="9.662403981176638"/>
    <n v="0.59208733912182343"/>
    <n v="1"/>
    <n v="0.59208733912182343"/>
    <n v="2.3009529097514174"/>
    <n v="0"/>
    <n v="0"/>
    <x v="0"/>
  </r>
  <r>
    <n v="260"/>
    <n v="38"/>
    <n v="7"/>
    <n v="15"/>
    <n v="4"/>
    <n v="12"/>
    <n v="0"/>
    <n v="77.142857142857423"/>
    <n v="455.43867182731628"/>
    <n v="13"/>
    <n v="77.14196816897946"/>
    <n v="4"/>
    <n v="77.142857142857281"/>
    <n v="248.07925891876221"/>
    <n v="9"/>
    <n v="4"/>
    <n v="77.113438734848899"/>
    <n v="77.142857142857281"/>
    <n v="1.1523735455075102E-3"/>
    <n v="1.8421478334521049E-13"/>
    <n v="1.8421478334521049E-13"/>
    <n v="3.8134973344383427E-2"/>
    <n v="1.8421478334521049E-13"/>
    <n v="1"/>
    <n v="1.8421478334521049E-13"/>
    <n v="3.6982599798875991E-2"/>
    <n v="0"/>
    <n v="0"/>
    <x v="0"/>
  </r>
  <r>
    <n v="260"/>
    <n v="38"/>
    <n v="7"/>
    <n v="15"/>
    <n v="4"/>
    <n v="12"/>
    <n v="0.1"/>
    <n v="73.658967597094716"/>
    <n v="459.43524670600891"/>
    <n v="13"/>
    <n v="72.613293291100391"/>
    <n v="4"/>
    <n v="73.658986175115189"/>
    <n v="221.81990623474121"/>
    <n v="9"/>
    <n v="4"/>
    <n v="72.613293291100391"/>
    <n v="73.658986175115189"/>
    <n v="1.4196157509483867"/>
    <n v="-2.522166828991407E-5"/>
    <n v="-2.522166828991407E-5"/>
    <n v="1.4196157509483867"/>
    <n v="-2.522166828991407E-5"/>
    <n v="1"/>
    <n v="-2.522166828991407E-5"/>
    <n v="0"/>
    <n v="0"/>
    <n v="0"/>
    <x v="0"/>
  </r>
  <r>
    <n v="260"/>
    <n v="38"/>
    <n v="7"/>
    <n v="15"/>
    <n v="4"/>
    <n v="12"/>
    <n v="0.2"/>
    <n v="70.483986889581473"/>
    <n v="459.73581290245062"/>
    <n v="14"/>
    <n v="67.674540137801472"/>
    <n v="4"/>
    <n v="70.482142857142776"/>
    <n v="209.59037947654721"/>
    <n v="8"/>
    <n v="4"/>
    <n v="66.165629525416307"/>
    <n v="70.482142857142776"/>
    <n v="3.985936204461892"/>
    <n v="2.6162430930390724E-3"/>
    <n v="2.6162430930390724E-3"/>
    <n v="6.1267211954542269"/>
    <n v="2.6162430930390724E-3"/>
    <n v="1"/>
    <n v="2.6162430930390724E-3"/>
    <n v="2.1408410005971454"/>
    <n v="0"/>
    <n v="0"/>
    <x v="0"/>
  </r>
  <r>
    <n v="260"/>
    <n v="38"/>
    <n v="7"/>
    <n v="15"/>
    <n v="4"/>
    <n v="12"/>
    <n v="0.3"/>
    <n v="67.573287688437247"/>
    <n v="456.88218665122992"/>
    <n v="23"/>
    <n v="62.915802813524728"/>
    <n v="4"/>
    <n v="67.564435564435499"/>
    <n v="198.9186460971832"/>
    <n v="9"/>
    <n v="4"/>
    <n v="62.742727925709367"/>
    <n v="67.564435564435499"/>
    <n v="6.8924941115592357"/>
    <n v="1.3100034502632661E-2"/>
    <n v="1.3100034502632661E-2"/>
    <n v="7.1486232621984112"/>
    <n v="1.3100034502632661E-2"/>
    <n v="1"/>
    <n v="1.3100034502632661E-2"/>
    <n v="0.25616270804231139"/>
    <n v="0"/>
    <n v="0"/>
    <x v="0"/>
  </r>
  <r>
    <n v="260"/>
    <n v="38"/>
    <n v="7"/>
    <n v="15"/>
    <n v="4"/>
    <n v="14"/>
    <n v="0"/>
    <n v="95.385332855868683"/>
    <n v="460.41290140151978"/>
    <n v="9"/>
    <n v="95.38355475945653"/>
    <n v="4"/>
    <n v="95.385332855868683"/>
    <n v="252.06574821472171"/>
    <n v="9"/>
    <n v="5"/>
    <n v="95.089863178962659"/>
    <n v="95.385332855868683"/>
    <n v="1.8641193136470391E-3"/>
    <n v="0"/>
    <n v="0"/>
    <n v="0.30976426674789798"/>
    <n v="0"/>
    <n v="0"/>
    <n v="0.30976426674789798"/>
    <n v="0.30790014743425093"/>
    <n v="0"/>
    <n v="0"/>
    <x v="0"/>
  </r>
  <r>
    <n v="260"/>
    <n v="38"/>
    <n v="7"/>
    <n v="15"/>
    <n v="4"/>
    <n v="14"/>
    <n v="0.1"/>
    <n v="91.781817761761459"/>
    <n v="459.76252102851868"/>
    <n v="10"/>
    <n v="90.292687610085537"/>
    <n v="4"/>
    <n v="91.781817761761175"/>
    <n v="232.16938996315"/>
    <n v="9"/>
    <n v="5"/>
    <n v="88.565808988096279"/>
    <n v="91.781817761761175"/>
    <n v="1.6224674864702131"/>
    <n v="3.0966601145532314E-13"/>
    <n v="3.0966601145532314E-13"/>
    <n v="3.5039715404340663"/>
    <n v="3.0966601145532314E-13"/>
    <n v="0"/>
    <n v="3.5039715404340663"/>
    <n v="1.8815040539638588"/>
    <n v="0"/>
    <n v="0"/>
    <x v="0"/>
  </r>
  <r>
    <n v="260"/>
    <n v="38"/>
    <n v="7"/>
    <n v="15"/>
    <n v="4"/>
    <n v="14"/>
    <n v="0.2"/>
    <n v="88.498957960314144"/>
    <n v="461.27534651756292"/>
    <n v="23"/>
    <n v="84.599651916260726"/>
    <n v="4"/>
    <n v="88.498957960313888"/>
    <n v="222.59588670730591"/>
    <n v="9"/>
    <n v="5"/>
    <n v="84.20060073705271"/>
    <n v="88.498957960313888"/>
    <n v="4.4060474088316335"/>
    <n v="2.8903773645373674E-13"/>
    <n v="2.8903773645373674E-13"/>
    <n v="4.8569580053009878"/>
    <n v="2.8903773645373674E-13"/>
    <n v="1"/>
    <n v="2.8903773645373674E-13"/>
    <n v="0.45091059646935555"/>
    <n v="0"/>
    <n v="0"/>
    <x v="0"/>
  </r>
  <r>
    <n v="260"/>
    <n v="38"/>
    <n v="7"/>
    <n v="15"/>
    <n v="4"/>
    <n v="14"/>
    <n v="0.3"/>
    <n v="85.486246752355655"/>
    <n v="458.92697501182562"/>
    <n v="23"/>
    <n v="82.399256110723158"/>
    <n v="4"/>
    <n v="85.486246752355697"/>
    <n v="219.01338720321661"/>
    <n v="9"/>
    <n v="5"/>
    <n v="82.016388697328281"/>
    <n v="85.486246752355697"/>
    <n v="3.6110962393461636"/>
    <n v="-4.987067015482374E-14"/>
    <n v="-4.987067015482374E-14"/>
    <n v="4.0589664265869265"/>
    <n v="-4.987067015482374E-14"/>
    <n v="1"/>
    <n v="-4.987067015482374E-14"/>
    <n v="0.44787018724076355"/>
    <n v="0"/>
    <n v="0"/>
    <x v="0"/>
  </r>
  <r>
    <n v="260"/>
    <n v="38"/>
    <n v="7"/>
    <n v="15"/>
    <n v="4"/>
    <n v="16"/>
    <n v="0"/>
    <n v="109.6740838961089"/>
    <n v="471.27506113052368"/>
    <n v="10"/>
    <n v="109.67408362444721"/>
    <n v="5"/>
    <n v="109.4285714285716"/>
    <n v="237.11562037467959"/>
    <n v="9"/>
    <n v="5"/>
    <n v="109.5415245884263"/>
    <n v="109.4285714285716"/>
    <n v="2.4769907422582958E-7"/>
    <n v="0.2238564105717652"/>
    <n v="2.4769907422582958E-7"/>
    <n v="0.12086657391929326"/>
    <n v="0.2238564105717652"/>
    <n v="0"/>
    <n v="0.12086657391929326"/>
    <n v="0.12113750028020266"/>
    <n v="0"/>
    <n v="0.12086632651960381"/>
    <x v="1"/>
  </r>
  <r>
    <n v="260"/>
    <n v="38"/>
    <n v="7"/>
    <n v="15"/>
    <n v="4"/>
    <n v="16"/>
    <n v="0.1"/>
    <n v="107.0654031781449"/>
    <n v="463.44830226898188"/>
    <n v="21"/>
    <n v="106.914136623875"/>
    <n v="5"/>
    <n v="106.2585034013603"/>
    <n v="222.41143846511841"/>
    <n v="9"/>
    <n v="5"/>
    <n v="106.5972245980423"/>
    <n v="106.2585034013603"/>
    <n v="0.14128425222311913"/>
    <n v="0.7536512756058209"/>
    <n v="0.14128425222311913"/>
    <n v="0.43728278809505383"/>
    <n v="0.7536512756058209"/>
    <n v="0"/>
    <n v="0.43728278809505383"/>
    <n v="0.29824627271066545"/>
    <n v="0"/>
    <n v="0.29641732687567068"/>
    <x v="1"/>
  </r>
  <r>
    <n v="260"/>
    <n v="38"/>
    <n v="7"/>
    <n v="15"/>
    <n v="4"/>
    <n v="16"/>
    <n v="0.2"/>
    <n v="104.4810937875051"/>
    <n v="464.63430714607239"/>
    <n v="21"/>
    <n v="104.3996339284642"/>
    <n v="5"/>
    <n v="103.3766233766237"/>
    <n v="217.364501953125"/>
    <n v="9"/>
    <n v="5"/>
    <n v="104.03654316175449"/>
    <n v="103.3766233766237"/>
    <n v="7.7966123906186166E-2"/>
    <n v="1.0571007354954471"/>
    <n v="7.7966123906186166E-2"/>
    <n v="0.42548427627943919"/>
    <n v="1.0571007354954471"/>
    <n v="0"/>
    <n v="0.42548427627943919"/>
    <n v="0.35123101804833007"/>
    <n v="0"/>
    <n v="0.34778931021778992"/>
    <x v="1"/>
  </r>
  <r>
    <n v="260"/>
    <n v="38"/>
    <n v="7"/>
    <n v="15"/>
    <n v="4"/>
    <n v="16"/>
    <n v="0.3"/>
    <n v="101.9411582258181"/>
    <n v="468.4988374710083"/>
    <n v="21"/>
    <n v="101.8850607196334"/>
    <n v="5"/>
    <n v="100.74534161490671"/>
    <n v="221.07543873786929"/>
    <n v="9"/>
    <n v="5"/>
    <n v="101.5098717617883"/>
    <n v="100.74534161490671"/>
    <n v="5.5029300393500305E-2"/>
    <n v="1.1730459332848104"/>
    <n v="5.5029300393500305E-2"/>
    <n v="0.42307392964323448"/>
    <n v="1.1730459332848104"/>
    <n v="0"/>
    <n v="0.42307392964323448"/>
    <n v="0.37241320723218685"/>
    <n v="0"/>
    <n v="0.36824727314786554"/>
    <x v="1"/>
  </r>
  <r>
    <n v="280"/>
    <n v="26"/>
    <n v="4"/>
    <n v="15"/>
    <n v="4"/>
    <n v="10"/>
    <n v="0"/>
    <n v="24.18823117117617"/>
    <n v="80.509411096572876"/>
    <n v="3"/>
    <n v="24.188231171176209"/>
    <n v="1"/>
    <n v="23.725431685646349"/>
    <n v="6.6331789493560791"/>
    <n v="8"/>
    <n v="4"/>
    <n v="24.17443684732174"/>
    <n v="23.61918953517722"/>
    <n v="-1.6156555719285044E-13"/>
    <n v="1.9133250474359396"/>
    <n v="-1.6156555719285044E-13"/>
    <n v="5.7029072348490736E-2"/>
    <n v="2.3525558027452891"/>
    <n v="0"/>
    <n v="5.7029072348490736E-2"/>
    <n v="5.8141508391667138E-2"/>
    <n v="0.44779859804786654"/>
    <n v="5.7029072348652211E-2"/>
    <x v="1"/>
  </r>
  <r>
    <n v="280"/>
    <n v="26"/>
    <n v="4"/>
    <n v="15"/>
    <n v="4"/>
    <n v="10"/>
    <n v="0.1"/>
    <n v="18.457586169258221"/>
    <n v="78.907543420791626"/>
    <n v="3"/>
    <n v="18.444855236723779"/>
    <n v="1"/>
    <n v="18.25991057388239"/>
    <n v="6.0209603309631348"/>
    <n v="8"/>
    <n v="4"/>
    <n v="18.35284709952224"/>
    <n v="17.808548009545159"/>
    <n v="6.8973984017725185E-2"/>
    <n v="1.0709720846654724"/>
    <n v="6.8973984017725185E-2"/>
    <n v="0.56745811058667917"/>
    <n v="3.5163761597063976"/>
    <n v="0"/>
    <n v="0.56745811058667917"/>
    <n v="0.50388054656270032"/>
    <n v="2.4718771897099323"/>
    <n v="0.49882818824378905"/>
    <x v="1"/>
  </r>
  <r>
    <n v="280"/>
    <n v="26"/>
    <n v="4"/>
    <n v="15"/>
    <n v="4"/>
    <n v="10"/>
    <n v="0.2"/>
    <n v="13.499833911963091"/>
    <n v="77.247717142105103"/>
    <n v="5"/>
    <n v="13.14891039035045"/>
    <n v="1"/>
    <n v="13.264660171077891"/>
    <n v="5.5087385177612296"/>
    <n v="7"/>
    <n v="4"/>
    <n v="13.11386764082958"/>
    <n v="13.264660171077891"/>
    <n v="2.5994654741764234"/>
    <n v="1.7420491423734998"/>
    <n v="1.7420491423734998"/>
    <n v="2.8590445901077346"/>
    <n v="1.7420491423734998"/>
    <n v="0"/>
    <n v="2.8590445901077346"/>
    <n v="0.26418128371864336"/>
    <n v="0"/>
    <n v="0"/>
    <x v="0"/>
  </r>
  <r>
    <n v="280"/>
    <n v="26"/>
    <n v="4"/>
    <n v="15"/>
    <n v="4"/>
    <n v="10"/>
    <n v="0.3"/>
    <n v="9.0689602728135341"/>
    <n v="75.984339237213135"/>
    <n v="5"/>
    <n v="8.1855062421585121"/>
    <n v="1"/>
    <n v="8.6681340459065037"/>
    <n v="5.7671406269073486"/>
    <n v="7"/>
    <n v="4"/>
    <n v="8.1505319356026735"/>
    <n v="8.6681340459065037"/>
    <n v="9.7415139561631481"/>
    <n v="4.4197594305116414"/>
    <n v="4.4197594305116414"/>
    <n v="10.127162426370729"/>
    <n v="4.4197594305116414"/>
    <n v="0"/>
    <n v="10.127162426370729"/>
    <n v="0.40348137639097825"/>
    <n v="0"/>
    <n v="0"/>
    <x v="0"/>
  </r>
  <r>
    <n v="280"/>
    <n v="26"/>
    <n v="4"/>
    <n v="15"/>
    <n v="4"/>
    <n v="12"/>
    <n v="0"/>
    <n v="35.091091059704553"/>
    <n v="81.725048542022705"/>
    <n v="3"/>
    <n v="35.055013999611148"/>
    <n v="1"/>
    <n v="34.853602083186423"/>
    <n v="6.0710990428924561"/>
    <n v="8"/>
    <n v="4"/>
    <n v="35.055013999611148"/>
    <n v="34.853602083186423"/>
    <n v="0.10280974174334595"/>
    <n v="0.67677854790568293"/>
    <n v="0.10280974174334595"/>
    <n v="0.10280974174334595"/>
    <n v="0.67677854790568293"/>
    <n v="0"/>
    <n v="0.10280974174334595"/>
    <n v="0"/>
    <n v="0"/>
    <n v="0"/>
    <x v="1"/>
  </r>
  <r>
    <n v="280"/>
    <n v="26"/>
    <n v="4"/>
    <n v="15"/>
    <n v="4"/>
    <n v="12"/>
    <n v="0.1"/>
    <n v="30.027386690490019"/>
    <n v="82.032718658447266"/>
    <n v="3"/>
    <n v="29.68351331577486"/>
    <n v="1"/>
    <n v="29.695251099577501"/>
    <n v="6.6680135726928711"/>
    <n v="8"/>
    <n v="4"/>
    <n v="29.68351331577486"/>
    <n v="29.695251099577501"/>
    <n v="1.1451991419022387"/>
    <n v="1.1061088809893298"/>
    <n v="1.1061088809893298"/>
    <n v="1.1451991419022387"/>
    <n v="1.1061088809893298"/>
    <n v="0"/>
    <n v="1.1451991419022387"/>
    <n v="0"/>
    <n v="0"/>
    <n v="0"/>
    <x v="0"/>
  </r>
  <r>
    <n v="280"/>
    <n v="26"/>
    <n v="4"/>
    <n v="15"/>
    <n v="4"/>
    <n v="12"/>
    <n v="0.2"/>
    <n v="25.325172884878299"/>
    <n v="80.055933713912964"/>
    <n v="3"/>
    <n v="24.441913880621801"/>
    <n v="1"/>
    <n v="24.937709960822719"/>
    <n v="6.0971853733062744"/>
    <n v="8"/>
    <n v="4"/>
    <n v="24.319637435234089"/>
    <n v="24.937709960822719"/>
    <n v="3.4876721603108716"/>
    <n v="1.529951743338086"/>
    <n v="1.529951743338086"/>
    <n v="3.9704978687218238"/>
    <n v="1.529951743338086"/>
    <n v="1"/>
    <n v="1.529951743338086"/>
    <n v="0.49032748227406953"/>
    <n v="0"/>
    <n v="0"/>
    <x v="0"/>
  </r>
  <r>
    <n v="280"/>
    <n v="26"/>
    <n v="4"/>
    <n v="15"/>
    <n v="4"/>
    <n v="12"/>
    <n v="0.3"/>
    <n v="20.969102052246811"/>
    <n v="79.350847721099854"/>
    <n v="3"/>
    <n v="19.375784868910419"/>
    <n v="1"/>
    <n v="20.526994463766702"/>
    <n v="6.1290051937103271"/>
    <n v="8"/>
    <n v="4"/>
    <n v="19.372065896607431"/>
    <n v="20.526994463766702"/>
    <n v="7.5984044493963943"/>
    <n v="2.1083763500151305"/>
    <n v="2.1083763500151305"/>
    <n v="7.6161399360840027"/>
    <n v="2.1083763500151305"/>
    <n v="1"/>
    <n v="2.1083763500151305"/>
    <n v="1.8117471164870842E-2"/>
    <n v="0"/>
    <n v="0"/>
    <x v="0"/>
  </r>
  <r>
    <n v="280"/>
    <n v="26"/>
    <n v="4"/>
    <n v="15"/>
    <n v="4"/>
    <n v="14"/>
    <n v="0"/>
    <n v="46.28948937655737"/>
    <n v="84.362987279891968"/>
    <n v="4"/>
    <n v="46.28933508886729"/>
    <n v="2"/>
    <n v="46.096675239503398"/>
    <n v="6.2923405170440674"/>
    <n v="8"/>
    <n v="4"/>
    <n v="46.28933508886729"/>
    <n v="40.409109048335573"/>
    <n v="3.3331041702547938E-4"/>
    <n v="0.41653977965810063"/>
    <n v="3.3331041702547938E-4"/>
    <n v="3.3331041702547938E-4"/>
    <n v="12.703489296211224"/>
    <n v="0"/>
    <n v="3.3331041702547938E-4"/>
    <n v="0"/>
    <n v="12.338343625905932"/>
    <n v="0"/>
    <x v="1"/>
  </r>
  <r>
    <n v="280"/>
    <n v="26"/>
    <n v="4"/>
    <n v="15"/>
    <n v="4"/>
    <n v="14"/>
    <n v="0.1"/>
    <n v="42.423131307500832"/>
    <n v="83.01250958442688"/>
    <n v="11"/>
    <n v="42.247196898826672"/>
    <n v="2"/>
    <n v="41.020643085241304"/>
    <n v="6.1345970630645752"/>
    <n v="8"/>
    <n v="4"/>
    <n v="41.841770137763383"/>
    <n v="36.423974307246333"/>
    <n v="0.41471339632831927"/>
    <n v="3.3059516802135591"/>
    <n v="0.41471339632831927"/>
    <n v="1.370387219942574"/>
    <n v="14.141240439726307"/>
    <n v="0"/>
    <n v="1.370387219942574"/>
    <n v="0.9883481354029684"/>
    <n v="11.205745284009925"/>
    <n v="0.95965363580027019"/>
    <x v="1"/>
  </r>
  <r>
    <n v="280"/>
    <n v="26"/>
    <n v="4"/>
    <n v="15"/>
    <n v="4"/>
    <n v="14"/>
    <n v="0.2"/>
    <n v="38.577234496008053"/>
    <n v="81.951739072799683"/>
    <n v="11"/>
    <n v="38.354423551650491"/>
    <n v="2"/>
    <n v="36.406068399548602"/>
    <n v="5.9570717811584473"/>
    <n v="8"/>
    <n v="4"/>
    <n v="37.176437939896267"/>
    <n v="32.606172027054242"/>
    <n v="0.57757106559988947"/>
    <n v="5.62810197471289"/>
    <n v="0.57757106559988947"/>
    <n v="3.6311482002597648"/>
    <n v="15.478202486421603"/>
    <n v="0"/>
    <n v="3.6311482002597648"/>
    <n v="3.2356847732803513"/>
    <n v="10.437535662437734"/>
    <n v="3.0713161681803767"/>
    <x v="1"/>
  </r>
  <r>
    <n v="280"/>
    <n v="26"/>
    <n v="4"/>
    <n v="15"/>
    <n v="4"/>
    <n v="14"/>
    <n v="0.3"/>
    <n v="34.775439309534249"/>
    <n v="81.55205249786377"/>
    <n v="11"/>
    <n v="34.41952463794469"/>
    <n v="2"/>
    <n v="32.192761077828933"/>
    <n v="6.5791974067687988"/>
    <n v="8"/>
    <n v="4"/>
    <n v="32.272580905454681"/>
    <n v="28.958424269088621"/>
    <n v="1.0234656374045563"/>
    <n v="7.4267307127799036"/>
    <n v="1.0234656374045563"/>
    <n v="7.1972013978077012"/>
    <n v="16.7273660834841"/>
    <n v="0"/>
    <n v="7.1972013978077012"/>
    <n v="6.6690263916772352"/>
    <n v="10.046782880539537"/>
    <n v="6.2375751991739596"/>
    <x v="1"/>
  </r>
  <r>
    <n v="280"/>
    <n v="26"/>
    <n v="4"/>
    <n v="15"/>
    <n v="4"/>
    <n v="16"/>
    <n v="0"/>
    <n v="54.361506564500083"/>
    <n v="84.025995254516602"/>
    <n v="4"/>
    <n v="54.361506407818077"/>
    <n v="2"/>
    <n v="54.3612916104031"/>
    <n v="6.1022078990936279"/>
    <n v="8"/>
    <n v="4"/>
    <n v="54.361506407818077"/>
    <n v="54.3612916104031"/>
    <n v="2.8822233955240274E-7"/>
    <n v="3.954160040200935E-4"/>
    <n v="2.8822233955240274E-7"/>
    <n v="2.8822233955240274E-7"/>
    <n v="3.954160040200935E-4"/>
    <n v="0"/>
    <n v="2.8822233955240274E-7"/>
    <n v="0"/>
    <n v="0"/>
    <n v="0"/>
    <x v="1"/>
  </r>
  <r>
    <n v="280"/>
    <n v="26"/>
    <n v="4"/>
    <n v="15"/>
    <n v="4"/>
    <n v="16"/>
    <n v="0.1"/>
    <n v="51.12165530003022"/>
    <n v="84.039717674255371"/>
    <n v="9"/>
    <n v="51.056377901744092"/>
    <n v="1"/>
    <n v="49.691324223819883"/>
    <n v="6.5466101169586182"/>
    <n v="8"/>
    <n v="4"/>
    <n v="50.707570063379073"/>
    <n v="49.677420581336087"/>
    <n v="0.12769030639367632"/>
    <n v="2.7978966405054786"/>
    <n v="0.12769030639367632"/>
    <n v="0.80999966495784015"/>
    <n v="2.8250938085200841"/>
    <n v="0"/>
    <n v="0.80999966495784015"/>
    <n v="0.70194917083295516"/>
    <n v="2.7980020055758593E-2"/>
    <n v="0.68318171538977057"/>
    <x v="1"/>
  </r>
  <r>
    <n v="280"/>
    <n v="26"/>
    <n v="4"/>
    <n v="15"/>
    <n v="4"/>
    <n v="16"/>
    <n v="0.2"/>
    <n v="47.881824836727532"/>
    <n v="83.945053339004517"/>
    <n v="9"/>
    <n v="47.714571961810812"/>
    <n v="1"/>
    <n v="46.506962953555053"/>
    <n v="6.4928669929504386"/>
    <n v="8"/>
    <n v="4"/>
    <n v="46.831752213699303"/>
    <n v="46.506962953555053"/>
    <n v="0.34930346846018567"/>
    <n v="2.8713648401259282"/>
    <n v="0.34930346846018567"/>
    <n v="2.1930505502012005"/>
    <n v="2.8713648401259282"/>
    <n v="0"/>
    <n v="2.1930505502012005"/>
    <n v="1.8982528465536459"/>
    <n v="0"/>
    <n v="1.8502099291974967"/>
    <x v="1"/>
  </r>
  <r>
    <n v="280"/>
    <n v="26"/>
    <n v="4"/>
    <n v="15"/>
    <n v="4"/>
    <n v="16"/>
    <n v="0.3"/>
    <n v="44.642011677828357"/>
    <n v="84.900073051452637"/>
    <n v="9"/>
    <n v="44.330624939156593"/>
    <n v="1"/>
    <n v="43.348507826330582"/>
    <n v="6.4370632171630859"/>
    <n v="8"/>
    <n v="4"/>
    <n v="43.252953941299893"/>
    <n v="43.348507826330582"/>
    <n v="0.69751950453974709"/>
    <n v="2.8975035014835564"/>
    <n v="0.69751950453974709"/>
    <n v="3.1115482576210733"/>
    <n v="2.8975035014835564"/>
    <n v="0"/>
    <n v="3.1115482576210733"/>
    <n v="2.4860625010997612"/>
    <n v="0"/>
    <n v="2.2154371028469773"/>
    <x v="1"/>
  </r>
  <r>
    <n v="280"/>
    <n v="26"/>
    <n v="5"/>
    <n v="15"/>
    <n v="4"/>
    <n v="10"/>
    <n v="0"/>
    <n v="29.621482303756562"/>
    <n v="127.9444274902344"/>
    <n v="3"/>
    <n v="29.533890386484359"/>
    <n v="2"/>
    <n v="28.8176059117379"/>
    <n v="14.05708432197571"/>
    <n v="8"/>
    <n v="4"/>
    <n v="29.533890386484359"/>
    <n v="28.29212507427421"/>
    <n v="0.29570403119594907"/>
    <n v="2.7138290507383389"/>
    <n v="0.29570403119594907"/>
    <n v="0.29570403119594907"/>
    <n v="4.4878146739934204"/>
    <n v="0"/>
    <n v="0.29570403119594907"/>
    <n v="0"/>
    <n v="1.8234715231831671"/>
    <n v="0"/>
    <x v="1"/>
  </r>
  <r>
    <n v="280"/>
    <n v="26"/>
    <n v="5"/>
    <n v="15"/>
    <n v="4"/>
    <n v="10"/>
    <n v="0.1"/>
    <n v="25.04427759697818"/>
    <n v="126.7070617675781"/>
    <n v="3"/>
    <n v="24.409530656650951"/>
    <n v="1"/>
    <n v="23.789445257990192"/>
    <n v="14.464541435241699"/>
    <n v="8"/>
    <n v="4"/>
    <n v="24.409530656650951"/>
    <n v="23.789445257990192"/>
    <n v="2.5344989004746425"/>
    <n v="5.0104553191001013"/>
    <n v="2.5344989004746425"/>
    <n v="2.5344989004746425"/>
    <n v="5.0104553191001013"/>
    <n v="1"/>
    <n v="5.0104553191001013"/>
    <n v="0"/>
    <n v="0"/>
    <n v="0"/>
    <x v="1"/>
  </r>
  <r>
    <n v="280"/>
    <n v="26"/>
    <n v="5"/>
    <n v="15"/>
    <n v="4"/>
    <n v="10"/>
    <n v="0.2"/>
    <n v="20.685538605999589"/>
    <n v="125.25380253791811"/>
    <n v="3"/>
    <n v="19.361437563804781"/>
    <n v="1"/>
    <n v="19.520083300291951"/>
    <n v="14.471740961074831"/>
    <n v="8"/>
    <n v="4"/>
    <n v="19.361437563804781"/>
    <n v="19.520083300291951"/>
    <n v="6.4010953130839372"/>
    <n v="5.634154990625249"/>
    <n v="5.634154990625249"/>
    <n v="6.4010953130839372"/>
    <n v="5.634154990625249"/>
    <n v="1"/>
    <n v="5.634154990625249"/>
    <n v="0"/>
    <n v="0"/>
    <n v="0"/>
    <x v="0"/>
  </r>
  <r>
    <n v="280"/>
    <n v="26"/>
    <n v="5"/>
    <n v="15"/>
    <n v="4"/>
    <n v="10"/>
    <n v="0.3"/>
    <n v="16.50687646883809"/>
    <n v="124.0029735565186"/>
    <n v="5"/>
    <n v="14.600196030353541"/>
    <n v="1"/>
    <n v="15.475596492765289"/>
    <n v="13.027749538421631"/>
    <n v="7"/>
    <n v="4"/>
    <n v="14.543233252501929"/>
    <n v="15.475596492765289"/>
    <n v="11.550825149046261"/>
    <n v="6.2475779595229017"/>
    <n v="6.2475779595229017"/>
    <n v="11.895910289527842"/>
    <n v="6.2475779595229017"/>
    <n v="1"/>
    <n v="6.2475779595229017"/>
    <n v="0.36808130709689091"/>
    <n v="0"/>
    <n v="0"/>
    <x v="0"/>
  </r>
  <r>
    <n v="280"/>
    <n v="26"/>
    <n v="5"/>
    <n v="15"/>
    <n v="4"/>
    <n v="12"/>
    <n v="0"/>
    <n v="36.875540178392512"/>
    <n v="129.3167915344238"/>
    <n v="3"/>
    <n v="36.875400236267218"/>
    <n v="2"/>
    <n v="36.260944663348234"/>
    <n v="15.103155374526979"/>
    <n v="8"/>
    <n v="4"/>
    <n v="36.875400236267218"/>
    <n v="36.260944663348234"/>
    <n v="3.7949850935637964E-4"/>
    <n v="1.6666752868461179"/>
    <n v="3.7949850935637964E-4"/>
    <n v="3.7949850935637964E-4"/>
    <n v="1.6666752868461179"/>
    <n v="0"/>
    <n v="3.7949850935637964E-4"/>
    <n v="0"/>
    <n v="0"/>
    <n v="0"/>
    <x v="1"/>
  </r>
  <r>
    <n v="280"/>
    <n v="26"/>
    <n v="5"/>
    <n v="15"/>
    <n v="4"/>
    <n v="12"/>
    <n v="0.1"/>
    <n v="33.654475353490433"/>
    <n v="129.355254650116"/>
    <n v="3"/>
    <n v="33.142623551320433"/>
    <n v="1"/>
    <n v="32.626292036156748"/>
    <n v="15.843665599823"/>
    <n v="8"/>
    <n v="4"/>
    <n v="32.818544110118467"/>
    <n v="32.626292036156748"/>
    <n v="1.5209026341779348"/>
    <n v="3.055116166673649"/>
    <n v="1.5209026341779348"/>
    <n v="2.4838635414510155"/>
    <n v="3.055116166673649"/>
    <n v="0"/>
    <n v="2.4838635414510155"/>
    <n v="0.99330760860847755"/>
    <n v="0"/>
    <n v="0.97783279196391526"/>
    <x v="1"/>
  </r>
  <r>
    <n v="280"/>
    <n v="26"/>
    <n v="5"/>
    <n v="15"/>
    <n v="4"/>
    <n v="12"/>
    <n v="0.2"/>
    <n v="30.304705986689889"/>
    <n v="129.797696352005"/>
    <n v="4"/>
    <n v="29.19268701830336"/>
    <n v="1"/>
    <n v="29.31555245584579"/>
    <n v="15.72159075737"/>
    <n v="8"/>
    <n v="4"/>
    <n v="29.19268701830336"/>
    <n v="29.31555245584579"/>
    <n v="3.6694596835057181"/>
    <n v="3.2640261591006516"/>
    <n v="3.2640261591006516"/>
    <n v="3.6694596835057181"/>
    <n v="3.2640261591006516"/>
    <n v="0"/>
    <n v="3.6694596835057181"/>
    <n v="0"/>
    <n v="0"/>
    <n v="0"/>
    <x v="0"/>
  </r>
  <r>
    <n v="280"/>
    <n v="26"/>
    <n v="5"/>
    <n v="15"/>
    <n v="4"/>
    <n v="12"/>
    <n v="0.3"/>
    <n v="26.896841217659048"/>
    <n v="127.97481465339661"/>
    <n v="4"/>
    <n v="25.244255411049441"/>
    <n v="1"/>
    <n v="25.946364715143819"/>
    <n v="14.96701264381409"/>
    <n v="8"/>
    <n v="4"/>
    <n v="25.06908329681616"/>
    <n v="25.946364715143819"/>
    <n v="6.1441631500007032"/>
    <n v="3.5337848590606868"/>
    <n v="3.5337848590606868"/>
    <n v="6.7954370777297033"/>
    <n v="3.5337848590606868"/>
    <n v="0"/>
    <n v="6.7954370777297033"/>
    <n v="0.67513162694055473"/>
    <n v="0"/>
    <n v="0"/>
    <x v="0"/>
  </r>
  <r>
    <n v="280"/>
    <n v="26"/>
    <n v="5"/>
    <n v="15"/>
    <n v="4"/>
    <n v="14"/>
    <n v="0"/>
    <n v="49.315566517049817"/>
    <n v="135.15695714950559"/>
    <n v="4"/>
    <n v="49.315566505215841"/>
    <n v="3"/>
    <n v="49.269590930390841"/>
    <n v="14.84902787208557"/>
    <n v="8"/>
    <n v="4"/>
    <n v="49.315566505215841"/>
    <n v="43.101350300741871"/>
    <n v="2.3996430362724112E-8"/>
    <n v="9.322733146151907E-2"/>
    <n v="2.3996430362724112E-8"/>
    <n v="2.3996430362724112E-8"/>
    <n v="12.600922295315236"/>
    <n v="0"/>
    <n v="2.3996430362724112E-8"/>
    <n v="0"/>
    <n v="12.519366435097048"/>
    <n v="0"/>
    <x v="1"/>
  </r>
  <r>
    <n v="280"/>
    <n v="26"/>
    <n v="5"/>
    <n v="15"/>
    <n v="4"/>
    <n v="14"/>
    <n v="0.1"/>
    <n v="46.575158428732067"/>
    <n v="131.85297966003421"/>
    <n v="5"/>
    <n v="46.491711376198339"/>
    <n v="3"/>
    <n v="44.409134219420153"/>
    <n v="15.979200601577761"/>
    <n v="9"/>
    <n v="4"/>
    <n v="46.425816448468439"/>
    <n v="40.264220946202592"/>
    <n v="0.179166438395301"/>
    <n v="4.6505997668828121"/>
    <n v="0.179166438395301"/>
    <n v="0.32064728344863691"/>
    <n v="13.550007547878309"/>
    <n v="0"/>
    <n v="0.32064728344863691"/>
    <n v="0.14838147351470821"/>
    <n v="9.3334701206694248"/>
    <n v="0.14173478622177665"/>
    <x v="1"/>
  </r>
  <r>
    <n v="280"/>
    <n v="26"/>
    <n v="5"/>
    <n v="15"/>
    <n v="4"/>
    <n v="14"/>
    <n v="0.2"/>
    <n v="43.643260247931877"/>
    <n v="131.20796155929571"/>
    <n v="6"/>
    <n v="43.50102955547775"/>
    <n v="3"/>
    <n v="39.99053720944643"/>
    <n v="14.15616154670715"/>
    <n v="8"/>
    <n v="4"/>
    <n v="43.418262146558313"/>
    <n v="38.132578349410608"/>
    <n v="0.32589383021830348"/>
    <n v="8.3695008524449985"/>
    <n v="0.32589383021830348"/>
    <n v="0.51553916938234901"/>
    <n v="12.626650408827796"/>
    <n v="0"/>
    <n v="0.51553916938234901"/>
    <n v="0.20696748454753547"/>
    <n v="4.6459962523257659"/>
    <n v="0.19026540237141398"/>
    <x v="1"/>
  </r>
  <r>
    <n v="280"/>
    <n v="26"/>
    <n v="5"/>
    <n v="15"/>
    <n v="4"/>
    <n v="14"/>
    <n v="0.3"/>
    <n v="40.583563527591998"/>
    <n v="130.646763086319"/>
    <n v="10"/>
    <n v="40.433958383947619"/>
    <n v="3"/>
    <n v="35.956166026427063"/>
    <n v="14.797857522964479"/>
    <n v="9"/>
    <n v="4"/>
    <n v="39.995322412082153"/>
    <n v="35.333251904960917"/>
    <n v="0.3686348133097419"/>
    <n v="11.402146827295871"/>
    <n v="0.3686348133097419"/>
    <n v="1.4494565394926722"/>
    <n v="12.937039447168047"/>
    <n v="0"/>
    <n v="1.4494565394926722"/>
    <n v="1.2199186407779887"/>
    <n v="1.732426424464488"/>
    <n v="1.0848207531410172"/>
    <x v="1"/>
  </r>
  <r>
    <n v="280"/>
    <n v="26"/>
    <n v="5"/>
    <n v="15"/>
    <n v="4"/>
    <n v="16"/>
    <n v="0"/>
    <n v="54.805208040643492"/>
    <n v="135.4418785572052"/>
    <n v="4"/>
    <n v="54.805208040534737"/>
    <n v="3"/>
    <n v="54.80518677860195"/>
    <n v="13.730247735977169"/>
    <n v="8"/>
    <n v="4"/>
    <n v="54.805208040534737"/>
    <n v="54.80518677860195"/>
    <n v="1.9844039466976904E-10"/>
    <n v="3.8795658848235067E-5"/>
    <n v="1.9844039466976904E-10"/>
    <n v="1.9844039466976904E-10"/>
    <n v="3.8795658848235067E-5"/>
    <n v="0"/>
    <n v="1.9844039466976904E-10"/>
    <n v="0"/>
    <n v="0"/>
    <n v="0"/>
    <x v="1"/>
  </r>
  <r>
    <n v="280"/>
    <n v="26"/>
    <n v="5"/>
    <n v="15"/>
    <n v="4"/>
    <n v="16"/>
    <n v="0.1"/>
    <n v="52.880728804802153"/>
    <n v="133.64228534698489"/>
    <n v="5"/>
    <n v="52.872402003589663"/>
    <n v="2"/>
    <n v="52.30237045998075"/>
    <n v="15.267082691192631"/>
    <n v="9"/>
    <n v="4"/>
    <n v="52.830842739949802"/>
    <n v="52.30237045998075"/>
    <n v="1.5746381339082911E-2"/>
    <n v="1.0937034301404747"/>
    <n v="1.5746381339082911E-2"/>
    <n v="9.4336946520717405E-2"/>
    <n v="1.0937034301404747"/>
    <n v="0"/>
    <n v="9.4336946520717405E-2"/>
    <n v="7.9459617746504507E-2"/>
    <n v="0"/>
    <n v="7.8602942300672884E-2"/>
    <x v="1"/>
  </r>
  <r>
    <n v="280"/>
    <n v="26"/>
    <n v="5"/>
    <n v="15"/>
    <n v="4"/>
    <n v="16"/>
    <n v="0.2"/>
    <n v="50.901561719803837"/>
    <n v="132.4594855308533"/>
    <n v="6"/>
    <n v="50.877339560260637"/>
    <n v="2"/>
    <n v="50.325854107860337"/>
    <n v="13.590733528137211"/>
    <n v="8"/>
    <n v="4"/>
    <n v="50.854971137138527"/>
    <n v="50.325854107860337"/>
    <n v="4.7586279722682936E-2"/>
    <n v="1.1310215099343686"/>
    <n v="4.7586279722682936E-2"/>
    <n v="9.1530752871150728E-2"/>
    <n v="1.1310215099343686"/>
    <n v="0"/>
    <n v="9.1530752871150728E-2"/>
    <n v="4.4447180318428536E-2"/>
    <n v="0"/>
    <n v="4.396539464414434E-2"/>
    <x v="1"/>
  </r>
  <r>
    <n v="280"/>
    <n v="26"/>
    <n v="5"/>
    <n v="15"/>
    <n v="4"/>
    <n v="16"/>
    <n v="0.3"/>
    <n v="48.890229996874119"/>
    <n v="137.53108692169189"/>
    <n v="7"/>
    <n v="48.834961314201387"/>
    <n v="2"/>
    <n v="48.351236762359257"/>
    <n v="13.448990821838381"/>
    <n v="7"/>
    <n v="4"/>
    <n v="48.703658261840367"/>
    <n v="48.351236762359257"/>
    <n v="0.11304647713104672"/>
    <n v="1.1024559192078331"/>
    <n v="0.11304647713104672"/>
    <n v="0.38161353514941676"/>
    <n v="1.1024559192078331"/>
    <n v="0"/>
    <n v="0.38161353514941676"/>
    <n v="0.27156089720384774"/>
    <n v="0"/>
    <n v="0.26887100722005908"/>
    <x v="1"/>
  </r>
  <r>
    <n v="280"/>
    <n v="26"/>
    <n v="6"/>
    <n v="15"/>
    <n v="4"/>
    <n v="10"/>
    <n v="0"/>
    <n v="32.190338540751668"/>
    <n v="193.5748522281647"/>
    <n v="3"/>
    <n v="32.187056733619983"/>
    <n v="3"/>
    <n v="31.782456265783821"/>
    <n v="32.23691987991333"/>
    <n v="8"/>
    <n v="5"/>
    <n v="32.187056733619983"/>
    <n v="30.476852934453198"/>
    <n v="1.0195006577923124E-2"/>
    <n v="1.2670953256719686"/>
    <n v="1.0195006577923124E-2"/>
    <n v="1.0195006577923124E-2"/>
    <n v="5.3229810060222444"/>
    <n v="0"/>
    <n v="1.0195006577923124E-2"/>
    <n v="0"/>
    <n v="4.1079371600872845"/>
    <n v="0"/>
    <x v="1"/>
  </r>
  <r>
    <n v="280"/>
    <n v="26"/>
    <n v="6"/>
    <n v="15"/>
    <n v="4"/>
    <n v="10"/>
    <n v="0.1"/>
    <n v="28.735259627445561"/>
    <n v="192.0273668766022"/>
    <n v="4"/>
    <n v="28.31199796478916"/>
    <n v="1"/>
    <n v="27.081078262044809"/>
    <n v="30.499570369720459"/>
    <n v="8"/>
    <n v="5"/>
    <n v="28.291978843176949"/>
    <n v="27.040260769592599"/>
    <n v="1.4729696830445067"/>
    <n v="5.7566257860458458"/>
    <n v="1.4729696830445067"/>
    <n v="1.542637129491"/>
    <n v="5.8986725014102124"/>
    <n v="0"/>
    <n v="1.542637129491"/>
    <n v="7.3922911851959025E-2"/>
    <n v="0.15072329121184458"/>
    <n v="7.0708968109946327E-2"/>
    <x v="1"/>
  </r>
  <r>
    <n v="280"/>
    <n v="26"/>
    <n v="6"/>
    <n v="15"/>
    <n v="4"/>
    <n v="10"/>
    <n v="0.2"/>
    <n v="25.134631873746951"/>
    <n v="191.35919570922849"/>
    <n v="5"/>
    <n v="24.415127677665101"/>
    <n v="1"/>
    <n v="23.660445934447559"/>
    <n v="28.572710037231449"/>
    <n v="7"/>
    <n v="5"/>
    <n v="24.280163432839139"/>
    <n v="23.620418945180031"/>
    <n v="2.862600891455148"/>
    <n v="5.8651582673035891"/>
    <n v="2.862600891455148"/>
    <n v="3.3995661651217661"/>
    <n v="6.0244086174522842"/>
    <n v="1"/>
    <n v="6.0244086174522842"/>
    <n v="0.57042139104177247"/>
    <n v="0.16917259031560239"/>
    <n v="0.55278942878282478"/>
    <x v="1"/>
  </r>
  <r>
    <n v="280"/>
    <n v="26"/>
    <n v="6"/>
    <n v="15"/>
    <n v="4"/>
    <n v="10"/>
    <n v="0.3"/>
    <n v="21.577804865656599"/>
    <n v="187.5036156177521"/>
    <n v="5"/>
    <n v="20.26808457081453"/>
    <n v="2"/>
    <n v="20.26082256677029"/>
    <n v="27.773494005203251"/>
    <n v="7"/>
    <n v="5"/>
    <n v="20.014028693069079"/>
    <n v="20.26082256677029"/>
    <n v="6.0697568774784427"/>
    <n v="6.1034118488226206"/>
    <n v="6.0697568774784427"/>
    <n v="7.2471513313035762"/>
    <n v="6.1034118488226206"/>
    <n v="1"/>
    <n v="6.1034118488226206"/>
    <n v="1.2539267688081277"/>
    <n v="0"/>
    <n v="3.5829750062798586E-2"/>
    <x v="1"/>
  </r>
  <r>
    <n v="280"/>
    <n v="26"/>
    <n v="6"/>
    <n v="15"/>
    <n v="4"/>
    <n v="12"/>
    <n v="0"/>
    <n v="37.557651597466801"/>
    <n v="194.7063658237457"/>
    <n v="3"/>
    <n v="37.557651405848617"/>
    <n v="3"/>
    <n v="36.565497497755238"/>
    <n v="31.130594730377201"/>
    <n v="8"/>
    <n v="5"/>
    <n v="37.557651405848617"/>
    <n v="36.565497497755238"/>
    <n v="5.1019745985324805E-7"/>
    <n v="2.641683006022884"/>
    <n v="5.1019745985324805E-7"/>
    <n v="5.1019745985324805E-7"/>
    <n v="2.641683006022884"/>
    <n v="0"/>
    <n v="5.1019745985324805E-7"/>
    <n v="0"/>
    <n v="0"/>
    <n v="0"/>
    <x v="1"/>
  </r>
  <r>
    <n v="280"/>
    <n v="26"/>
    <n v="6"/>
    <n v="15"/>
    <n v="4"/>
    <n v="12"/>
    <n v="0.1"/>
    <n v="35.725152585131063"/>
    <n v="194.18347144126889"/>
    <n v="3"/>
    <n v="35.621319988854289"/>
    <n v="2"/>
    <n v="34.608364034703811"/>
    <n v="32.082169771194458"/>
    <n v="8"/>
    <n v="5"/>
    <n v="35.621319988854289"/>
    <n v="34.608364034703811"/>
    <n v="0.29064283498677018"/>
    <n v="3.1260567684518814"/>
    <n v="0.29064283498677018"/>
    <n v="0.29064283498677018"/>
    <n v="3.1260567684518814"/>
    <n v="0"/>
    <n v="0.29064283498677018"/>
    <n v="0"/>
    <n v="0"/>
    <n v="0"/>
    <x v="1"/>
  </r>
  <r>
    <n v="280"/>
    <n v="26"/>
    <n v="6"/>
    <n v="15"/>
    <n v="4"/>
    <n v="12"/>
    <n v="0.2"/>
    <n v="33.65956983368519"/>
    <n v="193.75827550888059"/>
    <n v="3"/>
    <n v="33.208567966997009"/>
    <n v="2"/>
    <n v="32.51421158766076"/>
    <n v="31.069827318191528"/>
    <n v="8"/>
    <n v="5"/>
    <n v="33.123825452857901"/>
    <n v="32.51421158766076"/>
    <n v="1.3398919502436284"/>
    <n v="3.4027714901994952"/>
    <n v="1.3398919502436284"/>
    <n v="1.5916554592778451"/>
    <n v="3.4027714901994952"/>
    <n v="0"/>
    <n v="1.5916554592778451"/>
    <n v="0.26063222818931436"/>
    <n v="0"/>
    <n v="0.25518268123854787"/>
    <x v="1"/>
  </r>
  <r>
    <n v="280"/>
    <n v="26"/>
    <n v="6"/>
    <n v="15"/>
    <n v="4"/>
    <n v="12"/>
    <n v="0.3"/>
    <n v="31.390972146787512"/>
    <n v="192.26888918876651"/>
    <n v="4"/>
    <n v="30.525243187887821"/>
    <n v="2"/>
    <n v="30.20043225481735"/>
    <n v="32.367772817611687"/>
    <n v="8"/>
    <n v="5"/>
    <n v="30.135359103676869"/>
    <n v="30.20043225481735"/>
    <n v="2.7578915200569472"/>
    <n v="3.7926187389261803"/>
    <n v="2.7578915200569472"/>
    <n v="3.9999176745443337"/>
    <n v="3.7926187389261803"/>
    <n v="0"/>
    <n v="3.9999176745443337"/>
    <n v="1.2909884233486757"/>
    <n v="0"/>
    <n v="1.0640732035162048"/>
    <x v="1"/>
  </r>
  <r>
    <n v="280"/>
    <n v="26"/>
    <n v="6"/>
    <n v="15"/>
    <n v="4"/>
    <n v="14"/>
    <n v="0"/>
    <n v="51.122532810071831"/>
    <n v="197.80726361274719"/>
    <n v="4"/>
    <n v="51.122532810061657"/>
    <n v="4"/>
    <n v="51.11046132894873"/>
    <n v="31.980864286422729"/>
    <n v="8"/>
    <n v="5"/>
    <n v="51.122532810061657"/>
    <n v="45.444455096287193"/>
    <n v="1.990310615846488E-11"/>
    <n v="2.3612838526503591E-2"/>
    <n v="1.990310615846488E-11"/>
    <n v="1.990310615846488E-11"/>
    <n v="11.106800468747473"/>
    <n v="0"/>
    <n v="1.990310615846488E-11"/>
    <n v="0"/>
    <n v="11.085805303526653"/>
    <n v="0"/>
    <x v="1"/>
  </r>
  <r>
    <n v="280"/>
    <n v="26"/>
    <n v="6"/>
    <n v="15"/>
    <n v="4"/>
    <n v="14"/>
    <n v="0.1"/>
    <n v="49.056517567188337"/>
    <n v="198.63638114929199"/>
    <n v="5"/>
    <n v="49.046060635416737"/>
    <n v="4"/>
    <n v="46.40678856725269"/>
    <n v="31.016385316848751"/>
    <n v="8"/>
    <n v="5"/>
    <n v="49.043910545520333"/>
    <n v="43.569223821107563"/>
    <n v="2.1316090685153038E-2"/>
    <n v="5.401380145475164"/>
    <n v="2.1316090685153038E-2"/>
    <n v="2.5698973945178057E-2"/>
    <n v="11.185656908004765"/>
    <n v="0"/>
    <n v="2.5698973945178057E-2"/>
    <n v="4.6331365793339041E-3"/>
    <n v="6.1145466724829056"/>
    <n v="4.3838177185853804E-3"/>
    <x v="1"/>
  </r>
  <r>
    <n v="280"/>
    <n v="26"/>
    <n v="6"/>
    <n v="15"/>
    <n v="4"/>
    <n v="14"/>
    <n v="0.2"/>
    <n v="46.882926401793142"/>
    <n v="198.08416938781741"/>
    <n v="5"/>
    <n v="46.846047740022392"/>
    <n v="4"/>
    <n v="42.130722420256312"/>
    <n v="34.193267583847053"/>
    <n v="9"/>
    <n v="5"/>
    <n v="46.765928368046282"/>
    <n v="41.50644484444674"/>
    <n v="7.8661177108900429E-2"/>
    <n v="10.136321143458041"/>
    <n v="7.8661177108900429E-2"/>
    <n v="0.24955360666732035"/>
    <n v="11.467888141770874"/>
    <n v="0"/>
    <n v="0.24955360666732035"/>
    <n v="0.19016852162399442"/>
    <n v="1.481763283293289"/>
    <n v="0.17102696137941453"/>
    <x v="1"/>
  </r>
  <r>
    <n v="280"/>
    <n v="26"/>
    <n v="6"/>
    <n v="15"/>
    <n v="4"/>
    <n v="14"/>
    <n v="0.3"/>
    <n v="44.600098060501423"/>
    <n v="196.9407958984375"/>
    <n v="5"/>
    <n v="44.450510988533843"/>
    <n v="2"/>
    <n v="39.268202765751482"/>
    <n v="34.811721324920647"/>
    <n v="9"/>
    <n v="5"/>
    <n v="44.450510988533843"/>
    <n v="39.268202765751482"/>
    <n v="0.33539628492444379"/>
    <n v="11.954895900715417"/>
    <n v="0.33539628492444379"/>
    <n v="0.33539628492444379"/>
    <n v="11.954895900715417"/>
    <n v="0"/>
    <n v="0.33539628492444379"/>
    <n v="0"/>
    <n v="0"/>
    <n v="0"/>
    <x v="1"/>
  </r>
  <r>
    <n v="280"/>
    <n v="26"/>
    <n v="6"/>
    <n v="15"/>
    <n v="4"/>
    <n v="16"/>
    <n v="0"/>
    <n v="54.930488603184571"/>
    <n v="205.67165803909299"/>
    <n v="4"/>
    <n v="54.930488603184607"/>
    <n v="4"/>
    <n v="54.930485950140643"/>
    <n v="29.961043834686279"/>
    <n v="8"/>
    <n v="5"/>
    <n v="54.930488603184607"/>
    <n v="54.930485950140643"/>
    <n v="-6.4676535183678191E-14"/>
    <n v="4.8298203711823266E-6"/>
    <n v="-6.4676535183678191E-14"/>
    <n v="-6.4676535183678191E-14"/>
    <n v="4.8298203711823266E-6"/>
    <n v="0"/>
    <n v="-6.4676535183678191E-14"/>
    <n v="0"/>
    <n v="0"/>
    <n v="0"/>
    <x v="1"/>
  </r>
  <r>
    <n v="280"/>
    <n v="26"/>
    <n v="6"/>
    <n v="15"/>
    <n v="4"/>
    <n v="16"/>
    <n v="0.1"/>
    <n v="53.753866099113957"/>
    <n v="198.69128346443179"/>
    <n v="5"/>
    <n v="53.753668339430213"/>
    <n v="3"/>
    <n v="53.509361408177561"/>
    <n v="30.015212535858151"/>
    <n v="8"/>
    <n v="5"/>
    <n v="53.745806318357793"/>
    <n v="53.509361408177561"/>
    <n v="3.678985310169719E-4"/>
    <n v="0.45485973136437441"/>
    <n v="3.678985310169719E-4"/>
    <n v="1.4993862471774741E-2"/>
    <n v="0.45485973136437441"/>
    <n v="0"/>
    <n v="1.4993862471774741E-2"/>
    <n v="1.4692795551131564E-2"/>
    <n v="0"/>
    <n v="1.4626017749662216E-2"/>
    <x v="1"/>
  </r>
  <r>
    <n v="280"/>
    <n v="26"/>
    <n v="6"/>
    <n v="15"/>
    <n v="4"/>
    <n v="16"/>
    <n v="0.2"/>
    <n v="52.56060008841245"/>
    <n v="199.36113309860229"/>
    <n v="5"/>
    <n v="52.558595315234243"/>
    <n v="3"/>
    <n v="52.291146269576018"/>
    <n v="31.896790981292721"/>
    <n v="9"/>
    <n v="5"/>
    <n v="52.558595315234243"/>
    <n v="52.291146269576018"/>
    <n v="3.8142128796758252E-3"/>
    <n v="0.51265361959943823"/>
    <n v="3.8142128796758252E-3"/>
    <n v="3.8142128796758252E-3"/>
    <n v="0.51265361959943823"/>
    <n v="0"/>
    <n v="3.8142128796758252E-3"/>
    <n v="0"/>
    <n v="0"/>
    <n v="0"/>
    <x v="1"/>
  </r>
  <r>
    <n v="280"/>
    <n v="26"/>
    <n v="6"/>
    <n v="15"/>
    <n v="4"/>
    <n v="16"/>
    <n v="0.3"/>
    <n v="51.350587347009593"/>
    <n v="198.11876893043521"/>
    <n v="5"/>
    <n v="51.333322090285037"/>
    <n v="3"/>
    <n v="51.071942954670469"/>
    <n v="32.534724712371833"/>
    <n v="9"/>
    <n v="5"/>
    <n v="51.333322090285037"/>
    <n v="51.071942954670469"/>
    <n v="3.3622315958888073E-2"/>
    <n v="0.54263136360279918"/>
    <n v="3.3622315958888073E-2"/>
    <n v="3.3622315958888073E-2"/>
    <n v="0.54263136360279918"/>
    <n v="0"/>
    <n v="3.3622315958888073E-2"/>
    <n v="0"/>
    <n v="0"/>
    <n v="0"/>
    <x v="1"/>
  </r>
  <r>
    <n v="280"/>
    <n v="26"/>
    <n v="7"/>
    <n v="15"/>
    <n v="4"/>
    <n v="10"/>
    <n v="0"/>
    <n v="33.728246039669877"/>
    <n v="272.30563116073608"/>
    <n v="3"/>
    <n v="33.728241219687163"/>
    <n v="4"/>
    <n v="33.544096084490853"/>
    <n v="72.991063356399536"/>
    <n v="8"/>
    <n v="4"/>
    <n v="33.728241219687163"/>
    <n v="32.000646724069568"/>
    <n v="1.4290641463332589E-5"/>
    <n v="0.54598141558393931"/>
    <n v="1.4290641463332589E-5"/>
    <n v="1.4290641463332589E-5"/>
    <n v="5.1221143061171102"/>
    <n v="0"/>
    <n v="1.4290641463332589E-5"/>
    <n v="0"/>
    <n v="4.601254887100386"/>
    <n v="0"/>
    <x v="1"/>
  </r>
  <r>
    <n v="280"/>
    <n v="26"/>
    <n v="7"/>
    <n v="15"/>
    <n v="4"/>
    <n v="10"/>
    <n v="0.1"/>
    <n v="31.26956186302759"/>
    <n v="269.58067440986628"/>
    <n v="3"/>
    <n v="31.111250456430689"/>
    <n v="2"/>
    <n v="29.63325432341491"/>
    <n v="69.991648197174072"/>
    <n v="8"/>
    <n v="4"/>
    <n v="31.111250456430689"/>
    <n v="29.63325432341491"/>
    <n v="0.50627958041230214"/>
    <n v="5.2329084327446642"/>
    <n v="0.50627958041230214"/>
    <n v="0.50627958041230214"/>
    <n v="5.2329084327446642"/>
    <n v="0"/>
    <n v="0.50627958041230214"/>
    <n v="0"/>
    <n v="0"/>
    <n v="0"/>
    <x v="1"/>
  </r>
  <r>
    <n v="280"/>
    <n v="26"/>
    <n v="7"/>
    <n v="15"/>
    <n v="4"/>
    <n v="10"/>
    <n v="0.2"/>
    <n v="28.57586928016913"/>
    <n v="270.28468728065491"/>
    <n v="4"/>
    <n v="28.065153698932399"/>
    <n v="2"/>
    <n v="27.037513091942252"/>
    <n v="67.290460348129272"/>
    <n v="8"/>
    <n v="4"/>
    <n v="27.965808759428221"/>
    <n v="27.037513091942252"/>
    <n v="1.7872267549570351"/>
    <n v="5.3834099433484424"/>
    <n v="1.7872267549570351"/>
    <n v="2.1348800092820768"/>
    <n v="5.3834099433484424"/>
    <n v="0"/>
    <n v="2.1348800092820768"/>
    <n v="0.36743371761430516"/>
    <n v="0"/>
    <n v="0.3539796737616191"/>
    <x v="1"/>
  </r>
  <r>
    <n v="280"/>
    <n v="26"/>
    <n v="7"/>
    <n v="15"/>
    <n v="4"/>
    <n v="10"/>
    <n v="0.3"/>
    <n v="25.71297588168332"/>
    <n v="271.73321151733398"/>
    <n v="5"/>
    <n v="24.682090850282659"/>
    <n v="2"/>
    <n v="24.255766517080321"/>
    <n v="63.906310558319092"/>
    <n v="7"/>
    <n v="4"/>
    <n v="24.536833790907451"/>
    <n v="24.255766517080321"/>
    <n v="4.0092015647827592"/>
    <n v="5.6672139829643156"/>
    <n v="4.0092015647827592"/>
    <n v="4.5741189047421607"/>
    <n v="5.6672139829643156"/>
    <n v="1"/>
    <n v="5.6672139829643156"/>
    <n v="0.59885577836891424"/>
    <n v="0"/>
    <n v="0.58851197111424758"/>
    <x v="1"/>
  </r>
  <r>
    <n v="280"/>
    <n v="26"/>
    <n v="7"/>
    <n v="15"/>
    <n v="4"/>
    <n v="12"/>
    <n v="0"/>
    <n v="38.001761925378837"/>
    <n v="270.85041761398321"/>
    <n v="3"/>
    <n v="38.001761925252367"/>
    <n v="4"/>
    <n v="36.638163567083922"/>
    <n v="70.544530868530273"/>
    <n v="8"/>
    <n v="4"/>
    <n v="38.001761925252367"/>
    <n v="36.638163567083922"/>
    <n v="3.3279904701860603E-10"/>
    <n v="3.5882503578979028"/>
    <n v="3.3279904701860603E-10"/>
    <n v="3.3279904701860603E-10"/>
    <n v="3.5882503578979028"/>
    <n v="0"/>
    <n v="3.3279904701860603E-10"/>
    <n v="0"/>
    <n v="0"/>
    <n v="0"/>
    <x v="1"/>
  </r>
  <r>
    <n v="280"/>
    <n v="26"/>
    <n v="7"/>
    <n v="15"/>
    <n v="4"/>
    <n v="12"/>
    <n v="0.1"/>
    <n v="36.940664183124113"/>
    <n v="271.68417596817022"/>
    <n v="3"/>
    <n v="36.917600710866829"/>
    <n v="3"/>
    <n v="35.565152597990661"/>
    <n v="68.355720996856689"/>
    <n v="8"/>
    <n v="4"/>
    <n v="36.917600710866829"/>
    <n v="35.565152597990661"/>
    <n v="6.24338321123655E-2"/>
    <n v="3.7235702593615998"/>
    <n v="6.24338321123655E-2"/>
    <n v="6.24338321123655E-2"/>
    <n v="3.7235702593615998"/>
    <n v="0"/>
    <n v="6.24338321123655E-2"/>
    <n v="0"/>
    <n v="0"/>
    <n v="0"/>
    <x v="1"/>
  </r>
  <r>
    <n v="280"/>
    <n v="26"/>
    <n v="7"/>
    <n v="15"/>
    <n v="4"/>
    <n v="12"/>
    <n v="0.2"/>
    <n v="35.678291462673627"/>
    <n v="273.47399163246149"/>
    <n v="3"/>
    <n v="35.515373281937329"/>
    <n v="3"/>
    <n v="34.198474755641733"/>
    <n v="69.206452131271362"/>
    <n v="8"/>
    <n v="4"/>
    <n v="35.253198030724313"/>
    <n v="34.198474755641733"/>
    <n v="0.4566311167303011"/>
    <n v="4.1476669603982232"/>
    <n v="0.4566311167303011"/>
    <n v="1.1914624117975037"/>
    <n v="4.1476669603982232"/>
    <n v="0"/>
    <n v="1.1914624117975037"/>
    <n v="0.76662849172758685"/>
    <n v="0"/>
    <n v="0.73820215581502779"/>
    <x v="1"/>
  </r>
  <r>
    <n v="280"/>
    <n v="26"/>
    <n v="7"/>
    <n v="15"/>
    <n v="4"/>
    <n v="12"/>
    <n v="0.3"/>
    <n v="34.214053611201933"/>
    <n v="273.19358372688288"/>
    <n v="4"/>
    <n v="33.752479796042898"/>
    <n v="3"/>
    <n v="32.54353194717568"/>
    <n v="66.932368278503418"/>
    <n v="8"/>
    <n v="4"/>
    <n v="33.752479796042898"/>
    <n v="32.54353194717568"/>
    <n v="1.3490766700848107"/>
    <n v="4.8825599065505418"/>
    <n v="1.3490766700848107"/>
    <n v="1.3490766700848107"/>
    <n v="4.8825599065505418"/>
    <n v="0"/>
    <n v="1.3490766700848107"/>
    <n v="0"/>
    <n v="0"/>
    <n v="0"/>
    <x v="1"/>
  </r>
  <r>
    <n v="280"/>
    <n v="26"/>
    <n v="7"/>
    <n v="15"/>
    <n v="4"/>
    <n v="14"/>
    <n v="0"/>
    <n v="52.249883019712527"/>
    <n v="279.69394278526312"/>
    <n v="4"/>
    <n v="52.249883019712399"/>
    <n v="5"/>
    <n v="52.246216887841207"/>
    <n v="69.957435369491577"/>
    <n v="8"/>
    <n v="5"/>
    <n v="52.249883019712399"/>
    <n v="47.356862944029622"/>
    <n v="2.4478082063564723E-13"/>
    <n v="7.0165360369072909E-3"/>
    <n v="2.4478082063564723E-13"/>
    <n v="2.4478082063564723E-13"/>
    <n v="9.3646526899149141"/>
    <n v="0"/>
    <n v="2.4478082063564723E-13"/>
    <n v="0"/>
    <n v="9.3582927818634847"/>
    <n v="0"/>
    <x v="1"/>
  </r>
  <r>
    <n v="280"/>
    <n v="26"/>
    <n v="7"/>
    <n v="15"/>
    <n v="4"/>
    <n v="14"/>
    <n v="0.1"/>
    <n v="50.52501750102185"/>
    <n v="277.38743948936462"/>
    <n v="4"/>
    <n v="50.524045356890973"/>
    <n v="5"/>
    <n v="47.663063702705927"/>
    <n v="67.318093776702881"/>
    <n v="8"/>
    <n v="5"/>
    <n v="50.524045356890973"/>
    <n v="45.50880338702656"/>
    <n v="1.9240846989460672E-3"/>
    <n v="5.6644291083284459"/>
    <n v="1.9240846989460672E-3"/>
    <n v="1.9240846989460672E-3"/>
    <n v="9.928178874740297"/>
    <n v="0"/>
    <n v="1.9240846989460672E-3"/>
    <n v="0"/>
    <n v="4.5197688699080931"/>
    <n v="0"/>
    <x v="1"/>
  </r>
  <r>
    <n v="280"/>
    <n v="26"/>
    <n v="7"/>
    <n v="15"/>
    <n v="4"/>
    <n v="14"/>
    <n v="0.2"/>
    <n v="48.746071960291722"/>
    <n v="282.02327966690058"/>
    <n v="5"/>
    <n v="48.743749039259527"/>
    <n v="4"/>
    <n v="43.924266885835237"/>
    <n v="73.03555965423584"/>
    <n v="8"/>
    <n v="4"/>
    <n v="48.714812657951882"/>
    <n v="43.538306312152613"/>
    <n v="4.7653501888070444E-3"/>
    <n v="9.8916792277833174"/>
    <n v="4.7653501888070444E-3"/>
    <n v="6.4126812854386081E-2"/>
    <n v="10.683457022714212"/>
    <n v="0"/>
    <n v="6.4126812854386081E-2"/>
    <n v="6.5877892470816199E-2"/>
    <n v="0.87869553904174336"/>
    <n v="5.9364291581960028E-2"/>
    <x v="1"/>
  </r>
  <r>
    <n v="280"/>
    <n v="26"/>
    <n v="7"/>
    <n v="15"/>
    <n v="4"/>
    <n v="14"/>
    <n v="0.3"/>
    <n v="46.917920150604267"/>
    <n v="280.14028811454767"/>
    <n v="5"/>
    <n v="46.907697802751969"/>
    <n v="4"/>
    <n v="42.162686874684013"/>
    <n v="75.224921464920044"/>
    <n v="9"/>
    <n v="4"/>
    <n v="46.797583074853812"/>
    <n v="41.46627740311343"/>
    <n v="2.1787725925372335E-2"/>
    <n v="10.13521754727444"/>
    <n v="2.1787725925372335E-2"/>
    <n v="0.25648425029110328"/>
    <n v="11.619532003957818"/>
    <n v="0"/>
    <n v="0.25648425029110328"/>
    <n v="0.26116629669603425"/>
    <n v="1.6517198575139473"/>
    <n v="0.23474767054480544"/>
    <x v="1"/>
  </r>
  <r>
    <n v="280"/>
    <n v="26"/>
    <n v="7"/>
    <n v="15"/>
    <n v="4"/>
    <n v="16"/>
    <n v="0"/>
    <n v="54.971897327519883"/>
    <n v="291.66469264030462"/>
    <n v="4"/>
    <n v="54.97189732751977"/>
    <n v="5"/>
    <n v="54.971896881106233"/>
    <n v="76.629392623901367"/>
    <n v="8"/>
    <n v="5"/>
    <n v="54.97189732751977"/>
    <n v="54.971896881106233"/>
    <n v="2.0680901196528727E-13"/>
    <n v="8.1207612004804562E-7"/>
    <n v="2.0680901196528727E-13"/>
    <n v="2.0680901196528727E-13"/>
    <n v="8.1207612004804562E-7"/>
    <n v="0"/>
    <n v="2.0680901196528727E-13"/>
    <n v="0"/>
    <n v="0"/>
    <n v="0"/>
    <x v="1"/>
  </r>
  <r>
    <n v="280"/>
    <n v="26"/>
    <n v="7"/>
    <n v="15"/>
    <n v="4"/>
    <n v="16"/>
    <n v="0.1"/>
    <n v="54.23549440035557"/>
    <n v="280.52658081054688"/>
    <n v="5"/>
    <n v="54.235492050898088"/>
    <n v="4"/>
    <n v="54.134326241452811"/>
    <n v="66.733241558074951"/>
    <n v="8"/>
    <n v="4"/>
    <n v="54.233585967176467"/>
    <n v="54.134326241452811"/>
    <n v="4.3319554986538395E-6"/>
    <n v="0.18653496206000403"/>
    <n v="4.3319554986538395E-6"/>
    <n v="3.5187900473734506E-3"/>
    <n v="0.18653496206000403"/>
    <n v="0"/>
    <n v="3.5187900473734506E-3"/>
    <n v="3.5210260364560231E-3"/>
    <n v="0"/>
    <n v="3.5144582441195642E-3"/>
    <x v="1"/>
  </r>
  <r>
    <n v="280"/>
    <n v="26"/>
    <n v="7"/>
    <n v="15"/>
    <n v="4"/>
    <n v="16"/>
    <n v="0.2"/>
    <n v="53.495203115313487"/>
    <n v="278.8068528175354"/>
    <n v="5"/>
    <n v="53.495178744092136"/>
    <n v="4"/>
    <n v="53.382848747963337"/>
    <n v="65.40816330909729"/>
    <n v="8"/>
    <n v="4"/>
    <n v="53.485947229288413"/>
    <n v="53.382848747963337"/>
    <n v="4.555776954022535E-5"/>
    <n v="0.21002699458484284"/>
    <n v="4.555776954022535E-5"/>
    <n v="1.7302272888134417E-2"/>
    <n v="0.21002699458484284"/>
    <n v="0"/>
    <n v="1.7302272888134417E-2"/>
    <n v="1.729303516061453E-2"/>
    <n v="0"/>
    <n v="1.7256722980372279E-2"/>
    <x v="1"/>
  </r>
  <r>
    <n v="280"/>
    <n v="26"/>
    <n v="7"/>
    <n v="15"/>
    <n v="4"/>
    <n v="16"/>
    <n v="0.3"/>
    <n v="52.748818937839722"/>
    <n v="279.74505996704102"/>
    <n v="5"/>
    <n v="52.748649394647302"/>
    <n v="4"/>
    <n v="52.630524036564907"/>
    <n v="75.574780464172363"/>
    <n v="9"/>
    <n v="4"/>
    <n v="52.748649394647302"/>
    <n v="52.630524036564907"/>
    <n v="3.21416092027114E-4"/>
    <n v="0.22426075816828517"/>
    <n v="3.21416092027114E-4"/>
    <n v="3.21416092027114E-4"/>
    <n v="0.22426075816828517"/>
    <n v="0"/>
    <n v="3.21416092027114E-4"/>
    <n v="0"/>
    <n v="0"/>
    <n v="0"/>
    <x v="1"/>
  </r>
  <r>
    <n v="280"/>
    <n v="30"/>
    <n v="4"/>
    <n v="15"/>
    <n v="4"/>
    <n v="10"/>
    <n v="0"/>
    <n v="29.166666666666639"/>
    <n v="94.354055404663086"/>
    <n v="9"/>
    <n v="29.077947534577131"/>
    <n v="1"/>
    <n v="29.166666666666629"/>
    <n v="8.8299193382263184"/>
    <n v="8"/>
    <n v="4"/>
    <n v="28.764406737121501"/>
    <n v="29.166666666666629"/>
    <n v="0.30417988144974351"/>
    <n v="3.6542197839090901E-14"/>
    <n v="3.6542197839090901E-14"/>
    <n v="1.3791769012976192"/>
    <n v="3.6542197839090901E-14"/>
    <n v="1"/>
    <n v="3.6542197839090901E-14"/>
    <n v="1.074997019847876"/>
    <n v="0"/>
    <n v="0"/>
    <x v="0"/>
  </r>
  <r>
    <n v="280"/>
    <n v="30"/>
    <n v="4"/>
    <n v="15"/>
    <n v="4"/>
    <n v="10"/>
    <n v="0.1"/>
    <n v="24.034109942347879"/>
    <n v="93.769441843032837"/>
    <n v="9"/>
    <n v="23.604114772669149"/>
    <n v="1"/>
    <n v="24.032258064516029"/>
    <n v="9.8494350910186768"/>
    <n v="9"/>
    <n v="4"/>
    <n v="23.023623846644391"/>
    <n v="24.032258064516029"/>
    <n v="1.789103780877203"/>
    <n v="7.7052066263005427E-3"/>
    <n v="7.7052066263005427E-3"/>
    <n v="4.2043832624857096"/>
    <n v="7.7052066263005427E-3"/>
    <n v="1"/>
    <n v="7.7052066263005427E-3"/>
    <n v="2.4154655982238369"/>
    <n v="0"/>
    <n v="0"/>
    <x v="0"/>
  </r>
  <r>
    <n v="280"/>
    <n v="30"/>
    <n v="4"/>
    <n v="15"/>
    <n v="4"/>
    <n v="10"/>
    <n v="0.2"/>
    <n v="19.374759607389791"/>
    <n v="92.287011623382568"/>
    <n v="9"/>
    <n v="18.443861614883769"/>
    <n v="1"/>
    <n v="19.348958333333329"/>
    <n v="9.4079177379608154"/>
    <n v="9"/>
    <n v="4"/>
    <n v="17.90608848386174"/>
    <n v="19.348958333333329"/>
    <n v="4.8046944136068932"/>
    <n v="0.13316951838009608"/>
    <n v="0.13316951838009608"/>
    <n v="7.5803321088323594"/>
    <n v="0.13316951838009608"/>
    <n v="1"/>
    <n v="0.13316951838009608"/>
    <n v="2.7793389274893534"/>
    <n v="0"/>
    <n v="0"/>
    <x v="0"/>
  </r>
  <r>
    <n v="280"/>
    <n v="30"/>
    <n v="4"/>
    <n v="15"/>
    <n v="4"/>
    <n v="10"/>
    <n v="0.3"/>
    <n v="15.1294262428545"/>
    <n v="90.507567644119263"/>
    <n v="9"/>
    <n v="13.59232923756408"/>
    <n v="1"/>
    <n v="15.04662004661999"/>
    <n v="9.7751505374908447"/>
    <n v="9"/>
    <n v="4"/>
    <n v="13.162220596543399"/>
    <n v="15.04662004661999"/>
    <n v="10.159651665682814"/>
    <n v="0.54731881371653412"/>
    <n v="0.54731881371653412"/>
    <n v="13.002513213217156"/>
    <n v="0.54731881371653412"/>
    <n v="1"/>
    <n v="0.54731881371653412"/>
    <n v="2.858506692453489"/>
    <n v="0"/>
    <n v="0"/>
    <x v="0"/>
  </r>
  <r>
    <n v="280"/>
    <n v="30"/>
    <n v="4"/>
    <n v="15"/>
    <n v="4"/>
    <n v="12"/>
    <n v="0"/>
    <n v="45.348021713793628"/>
    <n v="97.459409713745117"/>
    <n v="6"/>
    <n v="44.94597308363177"/>
    <n v="1"/>
    <n v="45.348021713793663"/>
    <n v="8.3231160640716553"/>
    <n v="8"/>
    <n v="4"/>
    <n v="44.801259241523333"/>
    <n v="45.348021713793663"/>
    <n v="0.8865847174091066"/>
    <n v="-7.8343300204424629E-14"/>
    <n v="-7.8343300204424629E-14"/>
    <n v="1.2057030309306411"/>
    <n v="-7.8343300204424629E-14"/>
    <n v="1"/>
    <n v="-7.8343300204424629E-14"/>
    <n v="0.3191183135215343"/>
    <n v="0"/>
    <n v="0"/>
    <x v="0"/>
  </r>
  <r>
    <n v="280"/>
    <n v="30"/>
    <n v="4"/>
    <n v="15"/>
    <n v="4"/>
    <n v="12"/>
    <n v="0.1"/>
    <n v="39.913215583982691"/>
    <n v="96.566734790802002"/>
    <n v="6"/>
    <n v="38.624262668661252"/>
    <n v="1"/>
    <n v="39.913215583982691"/>
    <n v="8.4750010967254639"/>
    <n v="8"/>
    <n v="4"/>
    <n v="38.624262668661252"/>
    <n v="39.913215583982691"/>
    <n v="3.2293888038394467"/>
    <n v="0"/>
    <n v="0"/>
    <n v="3.2293888038394467"/>
    <n v="0"/>
    <n v="1"/>
    <n v="0"/>
    <n v="0"/>
    <n v="0"/>
    <n v="0"/>
    <x v="0"/>
  </r>
  <r>
    <n v="280"/>
    <n v="30"/>
    <n v="4"/>
    <n v="15"/>
    <n v="4"/>
    <n v="12"/>
    <n v="0.2"/>
    <n v="34.96980863056794"/>
    <n v="94.953245639801025"/>
    <n v="6"/>
    <n v="32.662113070429243"/>
    <n v="1"/>
    <n v="34.969808630567897"/>
    <n v="8.1673345565795898"/>
    <n v="8"/>
    <n v="4"/>
    <n v="32.662113070429243"/>
    <n v="34.969808630567897"/>
    <n v="6.5991083466252825"/>
    <n v="1.2191248913023756E-13"/>
    <n v="1.2191248913023756E-13"/>
    <n v="6.5991083466252825"/>
    <n v="1.2191248913023756E-13"/>
    <n v="1"/>
    <n v="1.2191248913023756E-13"/>
    <n v="0"/>
    <n v="0"/>
    <n v="0"/>
    <x v="0"/>
  </r>
  <r>
    <n v="280"/>
    <n v="30"/>
    <n v="4"/>
    <n v="15"/>
    <n v="4"/>
    <n v="12"/>
    <n v="0.3"/>
    <n v="30.439176023632001"/>
    <n v="93.71800422668457"/>
    <n v="6"/>
    <n v="27.07117713273065"/>
    <n v="1"/>
    <n v="30.439176023631919"/>
    <n v="9.0121448040008545"/>
    <n v="8"/>
    <n v="4"/>
    <n v="26.916328024136309"/>
    <n v="30.439176023631919"/>
    <n v="11.0646848268381"/>
    <n v="2.6844489663246015E-13"/>
    <n v="2.6844489663246015E-13"/>
    <n v="11.573401319275744"/>
    <n v="2.6844489663246015E-13"/>
    <n v="1"/>
    <n v="2.6844489663246015E-13"/>
    <n v="0.5087164924376455"/>
    <n v="0"/>
    <n v="0"/>
    <x v="0"/>
  </r>
  <r>
    <n v="280"/>
    <n v="30"/>
    <n v="4"/>
    <n v="15"/>
    <n v="4"/>
    <n v="14"/>
    <n v="0"/>
    <n v="57.134687512431491"/>
    <n v="97.494907855987549"/>
    <n v="5"/>
    <n v="57.114045578333752"/>
    <n v="1"/>
    <n v="55.160263900636622"/>
    <n v="8.8557202816009521"/>
    <n v="9"/>
    <n v="4"/>
    <n v="56.626790579353781"/>
    <n v="55.160263900636622"/>
    <n v="3.6128549916804482E-2"/>
    <n v="3.4557353820571248"/>
    <n v="3.6128549916804482E-2"/>
    <n v="0.88894672429458998"/>
    <n v="3.4557353820571248"/>
    <n v="0"/>
    <n v="0.88894672429458998"/>
    <n v="0.88334421288790688"/>
    <n v="0"/>
    <n v="0.85312639657382505"/>
    <x v="1"/>
  </r>
  <r>
    <n v="280"/>
    <n v="30"/>
    <n v="4"/>
    <n v="15"/>
    <n v="4"/>
    <n v="14"/>
    <n v="0.1"/>
    <n v="52.392135912881713"/>
    <n v="96.794768333435059"/>
    <n v="5"/>
    <n v="51.10201909058928"/>
    <n v="1"/>
    <n v="50.190848006425171"/>
    <n v="9.1893224716186523"/>
    <n v="9"/>
    <n v="4"/>
    <n v="50.547072082470251"/>
    <n v="50.190848006425171"/>
    <n v="2.4624245601241657"/>
    <n v="4.2015616811593084"/>
    <n v="2.4624245601241657"/>
    <n v="3.5216427012623743"/>
    <n v="4.2015616811593084"/>
    <n v="0"/>
    <n v="3.5216427012623743"/>
    <n v="1.1056737037955364"/>
    <n v="0"/>
    <n v="1.0859590638390761"/>
    <x v="1"/>
  </r>
  <r>
    <n v="280"/>
    <n v="30"/>
    <n v="4"/>
    <n v="15"/>
    <n v="4"/>
    <n v="14"/>
    <n v="0.2"/>
    <n v="47.992970017961383"/>
    <n v="97.135256767272949"/>
    <n v="15"/>
    <n v="46.777908717922777"/>
    <n v="2"/>
    <n v="45.727272727272727"/>
    <n v="10.09586191177368"/>
    <n v="9"/>
    <n v="4"/>
    <n v="45.05617754278282"/>
    <n v="45.614789505705687"/>
    <n v="2.5317485031325813"/>
    <n v="4.7208941014501056"/>
    <n v="2.5317485031325813"/>
    <n v="6.1192138641960856"/>
    <n v="4.9552684723734775"/>
    <n v="1"/>
    <n v="4.9552684723734775"/>
    <n v="3.7652172816181979"/>
    <n v="0.24598716446072255"/>
    <n v="2.4864711657608702"/>
    <x v="1"/>
  </r>
  <r>
    <n v="280"/>
    <n v="30"/>
    <n v="4"/>
    <n v="15"/>
    <n v="4"/>
    <n v="14"/>
    <n v="0.3"/>
    <n v="43.875229445681917"/>
    <n v="96.630893468856812"/>
    <n v="15"/>
    <n v="42.728930270112727"/>
    <n v="2"/>
    <n v="41.804347826086868"/>
    <n v="9.7532773017883301"/>
    <n v="9"/>
    <n v="4"/>
    <n v="39.619602008497182"/>
    <n v="41.377806923522023"/>
    <n v="2.6126340307537834"/>
    <n v="4.7199334242999829"/>
    <n v="2.6126340307537834"/>
    <n v="9.6993850310304488"/>
    <n v="5.6921013376163305"/>
    <n v="1"/>
    <n v="5.6921013376163305"/>
    <n v="7.4378107142129686"/>
    <n v="1.020326652001192"/>
    <n v="3.1620809087649069"/>
    <x v="1"/>
  </r>
  <r>
    <n v="280"/>
    <n v="30"/>
    <n v="4"/>
    <n v="15"/>
    <n v="4"/>
    <n v="16"/>
    <n v="0"/>
    <n v="73.6011700249353"/>
    <n v="99.110296249389648"/>
    <n v="7"/>
    <n v="73.601166984770856"/>
    <n v="2"/>
    <n v="73.59575530444269"/>
    <n v="10.192641019821171"/>
    <n v="8"/>
    <n v="4"/>
    <n v="73.598762526159263"/>
    <n v="73.59575530444269"/>
    <n v="4.1305925472599579E-6"/>
    <n v="7.3568402387830982E-3"/>
    <n v="4.1305925472599579E-6"/>
    <n v="3.2710061201765561E-3"/>
    <n v="7.3568402387830982E-3"/>
    <n v="0"/>
    <n v="3.2710061201765561E-3"/>
    <n v="3.2671158841253078E-3"/>
    <n v="0"/>
    <n v="3.2668756625706193E-3"/>
    <x v="1"/>
  </r>
  <r>
    <n v="280"/>
    <n v="30"/>
    <n v="4"/>
    <n v="15"/>
    <n v="4"/>
    <n v="16"/>
    <n v="0.1"/>
    <n v="69.238072563265717"/>
    <n v="98.580971717834473"/>
    <n v="13"/>
    <n v="69.076235977183018"/>
    <n v="2"/>
    <n v="68.757862194707329"/>
    <n v="9.0640823841094971"/>
    <n v="8"/>
    <n v="4"/>
    <n v="67.795345978447514"/>
    <n v="68.757862194707329"/>
    <n v="0.23373929991309761"/>
    <n v="0.69356403316917936"/>
    <n v="0.23373929991309761"/>
    <n v="2.0837185834425469"/>
    <n v="0.69356403316917936"/>
    <n v="0"/>
    <n v="2.0837185834425469"/>
    <n v="1.8628996857236502"/>
    <n v="0"/>
    <n v="0.46090204246342092"/>
    <x v="1"/>
  </r>
  <r>
    <n v="280"/>
    <n v="30"/>
    <n v="4"/>
    <n v="15"/>
    <n v="4"/>
    <n v="16"/>
    <n v="0.2"/>
    <n v="64.877472537707902"/>
    <n v="98.353257417678833"/>
    <n v="13"/>
    <n v="64.515767496469977"/>
    <n v="2"/>
    <n v="64.359777549493302"/>
    <n v="9.17305588722229"/>
    <n v="8"/>
    <n v="4"/>
    <n v="62.109245364278607"/>
    <n v="64.359777549493302"/>
    <n v="0.55752024098610886"/>
    <n v="0.7979580090973909"/>
    <n v="0.55752024098610886"/>
    <n v="4.2668542178802573"/>
    <n v="0.7979580090973909"/>
    <n v="1"/>
    <n v="0.7979580090973909"/>
    <n v="3.739170991293018"/>
    <n v="0"/>
    <n v="0.24178577273409929"/>
    <x v="1"/>
  </r>
  <r>
    <n v="280"/>
    <n v="30"/>
    <n v="4"/>
    <n v="15"/>
    <n v="4"/>
    <n v="16"/>
    <n v="0.3"/>
    <n v="60.518071901948552"/>
    <n v="98.964253187179565"/>
    <n v="13"/>
    <n v="59.91649552689772"/>
    <n v="2"/>
    <n v="60.344135047341432"/>
    <n v="8.2957382202148438"/>
    <n v="8"/>
    <n v="4"/>
    <n v="56.92548772416265"/>
    <n v="60.344135047341432"/>
    <n v="0.99404418571944508"/>
    <n v="0.28741308032571355"/>
    <n v="0.28741308032571355"/>
    <n v="5.9363824141763981"/>
    <n v="0.28741308032571355"/>
    <n v="1"/>
    <n v="0.28741308032571355"/>
    <n v="4.9565840994962498"/>
    <n v="0"/>
    <n v="0"/>
    <x v="0"/>
  </r>
  <r>
    <n v="280"/>
    <n v="30"/>
    <n v="5"/>
    <n v="15"/>
    <n v="4"/>
    <n v="10"/>
    <n v="0"/>
    <n v="36.431818851190691"/>
    <n v="152.53487420082089"/>
    <n v="5"/>
    <n v="35.822093707354121"/>
    <n v="1"/>
    <n v="36.196875328068778"/>
    <n v="20.708510875701901"/>
    <n v="9"/>
    <n v="4"/>
    <n v="35.822093707354121"/>
    <n v="36.196875328068778"/>
    <n v="1.673606103299569"/>
    <n v="0.64488551637117797"/>
    <n v="0.64488551637117797"/>
    <n v="1.673606103299569"/>
    <n v="0.64488551637117797"/>
    <n v="1"/>
    <n v="0.64488551637117797"/>
    <n v="0"/>
    <n v="0"/>
    <n v="0"/>
    <x v="0"/>
  </r>
  <r>
    <n v="280"/>
    <n v="30"/>
    <n v="5"/>
    <n v="15"/>
    <n v="4"/>
    <n v="10"/>
    <n v="0.1"/>
    <n v="31.400279681786479"/>
    <n v="149.87792110443121"/>
    <n v="5"/>
    <n v="29.938933786896431"/>
    <n v="1"/>
    <n v="31.157522172205699"/>
    <n v="20.124064683914181"/>
    <n v="9"/>
    <n v="4"/>
    <n v="29.938933786896431"/>
    <n v="31.157522172205699"/>
    <n v="4.6539263653046117"/>
    <n v="0.77310620173103173"/>
    <n v="0.77310620173103173"/>
    <n v="4.6539263653046117"/>
    <n v="0.77310620173103173"/>
    <n v="1"/>
    <n v="0.77310620173103173"/>
    <n v="0"/>
    <n v="0"/>
    <n v="0"/>
    <x v="0"/>
  </r>
  <r>
    <n v="280"/>
    <n v="30"/>
    <n v="5"/>
    <n v="15"/>
    <n v="4"/>
    <n v="10"/>
    <n v="0.2"/>
    <n v="26.806951119691661"/>
    <n v="149.41351890563959"/>
    <n v="5"/>
    <n v="24.461712651370021"/>
    <n v="1"/>
    <n v="26.56432974420375"/>
    <n v="19.393450975418091"/>
    <n v="8"/>
    <n v="4"/>
    <n v="24.4431759056977"/>
    <n v="26.56432974420375"/>
    <n v="8.7486206762203942"/>
    <n v="0.90506889203706442"/>
    <n v="0.90506889203706442"/>
    <n v="8.8177697024918125"/>
    <n v="0.90506889203706442"/>
    <n v="1"/>
    <n v="0.90506889203706442"/>
    <n v="6.9780588672168506E-2"/>
    <n v="0"/>
    <n v="0"/>
    <x v="0"/>
  </r>
  <r>
    <n v="280"/>
    <n v="30"/>
    <n v="5"/>
    <n v="15"/>
    <n v="4"/>
    <n v="10"/>
    <n v="0.3"/>
    <n v="22.59004471306773"/>
    <n v="146.9027872085571"/>
    <n v="9"/>
    <n v="19.555652032063499"/>
    <n v="1"/>
    <n v="22.34171621539231"/>
    <n v="22.865218162536621"/>
    <n v="9"/>
    <n v="4"/>
    <n v="19.391606779624539"/>
    <n v="22.34171621539231"/>
    <n v="13.432433266716453"/>
    <n v="1.0992828957605763"/>
    <n v="1.0992828957605763"/>
    <n v="14.158617099119692"/>
    <n v="1.0992828957605763"/>
    <n v="1"/>
    <n v="1.0992828957605763"/>
    <n v="0.73425537616461756"/>
    <n v="0"/>
    <n v="0"/>
    <x v="0"/>
  </r>
  <r>
    <n v="280"/>
    <n v="30"/>
    <n v="5"/>
    <n v="15"/>
    <n v="4"/>
    <n v="12"/>
    <n v="0"/>
    <n v="50.882708803162849"/>
    <n v="158.07669901847839"/>
    <n v="5"/>
    <n v="50.874234956822193"/>
    <n v="2"/>
    <n v="50.87853989663612"/>
    <n v="20.775344371795651"/>
    <n v="9"/>
    <n v="4"/>
    <n v="50.874234956822193"/>
    <n v="50.87853989663612"/>
    <n v="1.6653685583912722E-2"/>
    <n v="8.1931693983832293E-3"/>
    <n v="8.1931693983832293E-3"/>
    <n v="1.6653685583912722E-2"/>
    <n v="8.1931693983832293E-3"/>
    <n v="0"/>
    <n v="1.6653685583912722E-2"/>
    <n v="0"/>
    <n v="0"/>
    <n v="0"/>
    <x v="0"/>
  </r>
  <r>
    <n v="280"/>
    <n v="30"/>
    <n v="5"/>
    <n v="15"/>
    <n v="4"/>
    <n v="12"/>
    <n v="0.1"/>
    <n v="45.988681793562442"/>
    <n v="154.8686044216156"/>
    <n v="6"/>
    <n v="44.465359942615613"/>
    <n v="2"/>
    <n v="45.978774102612427"/>
    <n v="18.78843450546265"/>
    <n v="8"/>
    <n v="4"/>
    <n v="44.465359942615613"/>
    <n v="45.978774102612427"/>
    <n v="3.3123842465953555"/>
    <n v="2.1543759385167737E-2"/>
    <n v="2.1543759385167737E-2"/>
    <n v="3.3123842465953555"/>
    <n v="2.1543759385167737E-2"/>
    <n v="1"/>
    <n v="2.1543759385167737E-2"/>
    <n v="0"/>
    <n v="0"/>
    <n v="0"/>
    <x v="0"/>
  </r>
  <r>
    <n v="280"/>
    <n v="30"/>
    <n v="5"/>
    <n v="15"/>
    <n v="4"/>
    <n v="12"/>
    <n v="0.2"/>
    <n v="41.519491264370558"/>
    <n v="153.0188000202179"/>
    <n v="6"/>
    <n v="38.442596500128019"/>
    <n v="2"/>
    <n v="41.490525960913608"/>
    <n v="18.560772895812988"/>
    <n v="8"/>
    <n v="4"/>
    <n v="38.174538076502252"/>
    <n v="41.490525960913608"/>
    <n v="7.410723663858902"/>
    <n v="6.9763146355807867E-2"/>
    <n v="6.9763146355807867E-2"/>
    <n v="8.0563443481754238"/>
    <n v="6.9763146355807867E-2"/>
    <n v="1"/>
    <n v="6.9763146355807867E-2"/>
    <n v="0.64607140405569519"/>
    <n v="0"/>
    <n v="0"/>
    <x v="0"/>
  </r>
  <r>
    <n v="280"/>
    <n v="30"/>
    <n v="5"/>
    <n v="15"/>
    <n v="4"/>
    <n v="12"/>
    <n v="0.3"/>
    <n v="37.408273799833282"/>
    <n v="152.49092125892639"/>
    <n v="7"/>
    <n v="32.778593775174222"/>
    <n v="2"/>
    <n v="37.352825102542667"/>
    <n v="19.147380113601681"/>
    <n v="8"/>
    <n v="4"/>
    <n v="32.360831058339201"/>
    <n v="37.352825102542667"/>
    <n v="12.376085700804758"/>
    <n v="0.1482257577222445"/>
    <n v="0.1482257577222445"/>
    <n v="13.492851256655888"/>
    <n v="0.1482257577222445"/>
    <n v="1"/>
    <n v="0.1482257577222445"/>
    <n v="1.1184233473322571"/>
    <n v="0"/>
    <n v="0"/>
    <x v="0"/>
  </r>
  <r>
    <n v="280"/>
    <n v="30"/>
    <n v="5"/>
    <n v="15"/>
    <n v="4"/>
    <n v="14"/>
    <n v="0"/>
    <n v="60.157144853885953"/>
    <n v="156.52161335945129"/>
    <n v="5"/>
    <n v="60.156936524474617"/>
    <n v="3"/>
    <n v="58.599999999999973"/>
    <n v="20.365019798278809"/>
    <n v="9"/>
    <n v="4"/>
    <n v="60.156936524474617"/>
    <n v="56.40228563360494"/>
    <n v="3.4630867512445952E-4"/>
    <n v="2.5884620316806695"/>
    <n v="3.4630867512445952E-4"/>
    <n v="3.4630867512445952E-4"/>
    <n v="6.241751049523856"/>
    <n v="0"/>
    <n v="3.4630867512445952E-4"/>
    <n v="0"/>
    <n v="3.7503658129608088"/>
    <n v="0"/>
    <x v="1"/>
  </r>
  <r>
    <n v="280"/>
    <n v="30"/>
    <n v="5"/>
    <n v="15"/>
    <n v="4"/>
    <n v="14"/>
    <n v="0.1"/>
    <n v="56.548755633412789"/>
    <n v="155.55526947975159"/>
    <n v="6"/>
    <n v="55.792586998499218"/>
    <n v="3"/>
    <n v="54.057142857142942"/>
    <n v="19.479733467102051"/>
    <n v="9"/>
    <n v="4"/>
    <n v="55.792586998499218"/>
    <n v="52.683535748039162"/>
    <n v="1.3371976561528018"/>
    <n v="4.4061319269731811"/>
    <n v="1.3371976561528018"/>
    <n v="1.3371976561528018"/>
    <n v="6.8351988334289642"/>
    <n v="0"/>
    <n v="1.3371976561528018"/>
    <n v="0"/>
    <n v="2.5410279502448323"/>
    <n v="0"/>
    <x v="1"/>
  </r>
  <r>
    <n v="280"/>
    <n v="30"/>
    <n v="5"/>
    <n v="15"/>
    <n v="4"/>
    <n v="14"/>
    <n v="0.2"/>
    <n v="53.075394660561066"/>
    <n v="155.18708062171939"/>
    <n v="15"/>
    <n v="52.432121532493653"/>
    <n v="3"/>
    <n v="49.92727272727263"/>
    <n v="20.33455395698547"/>
    <n v="9"/>
    <n v="4"/>
    <n v="51.763638308026643"/>
    <n v="49.151785651253761"/>
    <n v="1.2119987654946496"/>
    <n v="5.9314150246493096"/>
    <n v="1.2119987654946496"/>
    <n v="2.4714961818440431"/>
    <n v="7.3925197059774987"/>
    <n v="0"/>
    <n v="2.4714961818440431"/>
    <n v="1.3389139601487854"/>
    <n v="1.5532334006204624"/>
    <n v="1.2749497920902031"/>
    <x v="1"/>
  </r>
  <r>
    <n v="280"/>
    <n v="30"/>
    <n v="5"/>
    <n v="15"/>
    <n v="4"/>
    <n v="14"/>
    <n v="0.3"/>
    <n v="49.799332113594687"/>
    <n v="154.9697279930115"/>
    <n v="15"/>
    <n v="49.336353262352453"/>
    <n v="3"/>
    <n v="46.156521739130383"/>
    <n v="18.558773517608639"/>
    <n v="9"/>
    <n v="4"/>
    <n v="48.098118407155312"/>
    <n v="45.800199743779537"/>
    <n v="0.92968887652179055"/>
    <n v="7.314978373916496"/>
    <n v="0.92968887652179055"/>
    <n v="3.4161375950963051"/>
    <n v="8.030493984724405"/>
    <n v="0"/>
    <n v="3.4161375950963051"/>
    <n v="2.6826866681927557"/>
    <n v="0.77198623710149572"/>
    <n v="2.5097818815522652"/>
    <x v="1"/>
  </r>
  <r>
    <n v="280"/>
    <n v="30"/>
    <n v="5"/>
    <n v="15"/>
    <n v="4"/>
    <n v="16"/>
    <n v="0"/>
    <n v="77.472266938062646"/>
    <n v="157.48971009254461"/>
    <n v="7"/>
    <n v="77.472266932939618"/>
    <n v="3"/>
    <n v="77.47113257685487"/>
    <n v="18.24344086647034"/>
    <n v="8"/>
    <n v="4"/>
    <n v="77.471413772200961"/>
    <n v="77.47113257685487"/>
    <n v="6.6127241891356866E-9"/>
    <n v="1.4642158447255849E-3"/>
    <n v="6.6127241891356866E-9"/>
    <n v="1.1012532553961391E-3"/>
    <n v="1.4642158447255849E-3"/>
    <n v="0"/>
    <n v="1.1012532553961391E-3"/>
    <n v="1.1012627675358842E-3"/>
    <n v="0"/>
    <n v="1.1012466427447723E-3"/>
    <x v="1"/>
  </r>
  <r>
    <n v="280"/>
    <n v="30"/>
    <n v="5"/>
    <n v="15"/>
    <n v="4"/>
    <n v="16"/>
    <n v="0.1"/>
    <n v="74.044595302039539"/>
    <n v="158.21089959144589"/>
    <n v="13"/>
    <n v="74.037391110086887"/>
    <n v="3"/>
    <n v="72.867745311290463"/>
    <n v="18.314398527145389"/>
    <n v="8"/>
    <n v="4"/>
    <n v="73.675897949808558"/>
    <n v="72.867745311290463"/>
    <n v="9.7295311335899928E-3"/>
    <n v="1.589380002616694"/>
    <n v="9.7295311335899928E-3"/>
    <n v="0.49793958725414983"/>
    <n v="1.589380002616694"/>
    <n v="0"/>
    <n v="0.49793958725414983"/>
    <n v="0.49609488908162669"/>
    <n v="0"/>
    <n v="0.48825756129199788"/>
    <x v="1"/>
  </r>
  <r>
    <n v="280"/>
    <n v="30"/>
    <n v="5"/>
    <n v="15"/>
    <n v="4"/>
    <n v="16"/>
    <n v="0.2"/>
    <n v="70.617037065512889"/>
    <n v="157.81305050849909"/>
    <n v="13"/>
    <n v="70.598431744949963"/>
    <n v="3"/>
    <n v="68.682847797140667"/>
    <n v="18.08574914932251"/>
    <n v="8"/>
    <n v="4"/>
    <n v="69.970565057632228"/>
    <n v="68.682847797140667"/>
    <n v="2.6346787313755275E-2"/>
    <n v="2.7389838893662937"/>
    <n v="2.6346787313755275E-2"/>
    <n v="0.9154618131045561"/>
    <n v="2.7389838893662937"/>
    <n v="0"/>
    <n v="0.9154618131045561"/>
    <n v="0.91415354408742655"/>
    <n v="0"/>
    <n v="0.88934934077008976"/>
    <x v="1"/>
  </r>
  <r>
    <n v="280"/>
    <n v="30"/>
    <n v="5"/>
    <n v="15"/>
    <n v="4"/>
    <n v="16"/>
    <n v="0.3"/>
    <n v="67.189716255854464"/>
    <n v="157.90395760536191"/>
    <n v="13"/>
    <n v="67.152746250220375"/>
    <n v="3"/>
    <n v="64.86185441465615"/>
    <n v="18.627626895904541"/>
    <n v="8"/>
    <n v="4"/>
    <n v="66.39600267854604"/>
    <n v="64.86185441465615"/>
    <n v="5.5023309658444347E-2"/>
    <n v="3.4646103167543574"/>
    <n v="5.5023309658444347E-2"/>
    <n v="1.1813021717281991"/>
    <n v="3.4646103167543574"/>
    <n v="0"/>
    <n v="1.1813021717281991"/>
    <n v="1.1667004875262112"/>
    <n v="0"/>
    <n v="1.1268989191515772"/>
    <x v="1"/>
  </r>
  <r>
    <n v="280"/>
    <n v="30"/>
    <n v="6"/>
    <n v="15"/>
    <n v="4"/>
    <n v="10"/>
    <n v="0"/>
    <n v="40.56911774510948"/>
    <n v="229.35780382156369"/>
    <n v="4"/>
    <n v="40.458697349079813"/>
    <n v="2"/>
    <n v="39.846054175485548"/>
    <n v="55.362135648727417"/>
    <n v="9"/>
    <n v="5"/>
    <n v="40.458697349079813"/>
    <n v="39.846054175485548"/>
    <n v="0.27217845042483868"/>
    <n v="1.78230045367722"/>
    <n v="0.27217845042483868"/>
    <n v="0.27217845042483868"/>
    <n v="1.78230045367722"/>
    <n v="0"/>
    <n v="0.27217845042483868"/>
    <n v="0"/>
    <n v="0"/>
    <n v="0"/>
    <x v="1"/>
  </r>
  <r>
    <n v="280"/>
    <n v="30"/>
    <n v="6"/>
    <n v="15"/>
    <n v="4"/>
    <n v="10"/>
    <n v="0.1"/>
    <n v="36.220597575833878"/>
    <n v="226.186000585556"/>
    <n v="4"/>
    <n v="34.539954452761698"/>
    <n v="2"/>
    <n v="35.543841599958938"/>
    <n v="53.970968723297119"/>
    <n v="9"/>
    <n v="5"/>
    <n v="34.508981457429407"/>
    <n v="35.543841599958938"/>
    <n v="4.6400204180880023"/>
    <n v="1.868428521804584"/>
    <n v="1.868428521804584"/>
    <n v="4.7255325228163798"/>
    <n v="1.868428521804584"/>
    <n v="1"/>
    <n v="1.868428521804584"/>
    <n v="8.7140258165924467E-2"/>
    <n v="0"/>
    <n v="0"/>
    <x v="0"/>
  </r>
  <r>
    <n v="280"/>
    <n v="30"/>
    <n v="6"/>
    <n v="15"/>
    <n v="4"/>
    <n v="10"/>
    <n v="0.2"/>
    <n v="32.171727600951868"/>
    <n v="225.27632570266721"/>
    <n v="9"/>
    <n v="29.92121709024633"/>
    <n v="2"/>
    <n v="31.539502211505859"/>
    <n v="48.086735486984253"/>
    <n v="8"/>
    <n v="5"/>
    <n v="29.214363251412241"/>
    <n v="31.539502211505859"/>
    <n v="6.9953051282174616"/>
    <n v="1.9651583442702778"/>
    <n v="1.9651583442702778"/>
    <n v="9.1924325178363375"/>
    <n v="1.9651583442702778"/>
    <n v="1"/>
    <n v="1.9651583442702778"/>
    <n v="2.2411699274575843"/>
    <n v="0"/>
    <n v="0"/>
    <x v="0"/>
  </r>
  <r>
    <n v="280"/>
    <n v="30"/>
    <n v="6"/>
    <n v="15"/>
    <n v="4"/>
    <n v="10"/>
    <n v="0.3"/>
    <n v="28.367389986355249"/>
    <n v="224.67314124107361"/>
    <n v="9"/>
    <n v="25.373236220336089"/>
    <n v="2"/>
    <n v="27.79795438770228"/>
    <n v="47.386599540710449"/>
    <n v="8"/>
    <n v="5"/>
    <n v="24.955662583887591"/>
    <n v="27.79795438770228"/>
    <n v="10.554914524950485"/>
    <n v="2.0073598555484611"/>
    <n v="2.0073598555484611"/>
    <n v="12.026934462806425"/>
    <n v="2.0073598555484611"/>
    <n v="1"/>
    <n v="2.0073598555484611"/>
    <n v="1.5021739751944894"/>
    <n v="0"/>
    <n v="0"/>
    <x v="0"/>
  </r>
  <r>
    <n v="280"/>
    <n v="30"/>
    <n v="6"/>
    <n v="15"/>
    <n v="4"/>
    <n v="12"/>
    <n v="0"/>
    <n v="53.682267525838661"/>
    <n v="233.62016630172729"/>
    <n v="5"/>
    <n v="53.682196010825209"/>
    <n v="3"/>
    <n v="53.669500151590462"/>
    <n v="51.046600103378303"/>
    <n v="9"/>
    <n v="5"/>
    <n v="53.682196010825209"/>
    <n v="53.669500151590462"/>
    <n v="1.3321906236181494E-4"/>
    <n v="2.3783224585387681E-2"/>
    <n v="1.3321906236181494E-4"/>
    <n v="1.3321906236181494E-4"/>
    <n v="2.3783224585387681E-2"/>
    <n v="0"/>
    <n v="1.3321906236181494E-4"/>
    <n v="0"/>
    <n v="0"/>
    <n v="0"/>
    <x v="1"/>
  </r>
  <r>
    <n v="280"/>
    <n v="30"/>
    <n v="6"/>
    <n v="15"/>
    <n v="4"/>
    <n v="12"/>
    <n v="0.1"/>
    <n v="49.879758845406393"/>
    <n v="231.14349889755249"/>
    <n v="5"/>
    <n v="49.02514275122531"/>
    <n v="3"/>
    <n v="49.234164356237791"/>
    <n v="51.545505523681641"/>
    <n v="9"/>
    <n v="5"/>
    <n v="48.984828012053867"/>
    <n v="49.234164356237791"/>
    <n v="1.7133524980139057"/>
    <n v="1.2943015445794537"/>
    <n v="1.2943015445794537"/>
    <n v="1.7941763434065652"/>
    <n v="1.2943015445794537"/>
    <n v="0"/>
    <n v="1.7941763434065652"/>
    <n v="8.1883666958866438E-2"/>
    <n v="0"/>
    <n v="0"/>
    <x v="0"/>
  </r>
  <r>
    <n v="280"/>
    <n v="30"/>
    <n v="6"/>
    <n v="15"/>
    <n v="4"/>
    <n v="12"/>
    <n v="0.2"/>
    <n v="46.121435050345823"/>
    <n v="231.149619102478"/>
    <n v="6"/>
    <n v="44.331285501219163"/>
    <n v="3"/>
    <n v="45.137630326763322"/>
    <n v="48.225377321243293"/>
    <n v="8"/>
    <n v="5"/>
    <n v="43.724264971237268"/>
    <n v="45.137630326763322"/>
    <n v="3.881383021088884"/>
    <n v="2.1330748327943123"/>
    <n v="2.1330748327943123"/>
    <n v="5.197518413058531"/>
    <n v="2.1330748327943123"/>
    <n v="0"/>
    <n v="5.197518413058531"/>
    <n v="1.3448214396447309"/>
    <n v="0"/>
    <n v="0"/>
    <x v="0"/>
  </r>
  <r>
    <n v="280"/>
    <n v="30"/>
    <n v="6"/>
    <n v="15"/>
    <n v="4"/>
    <n v="12"/>
    <n v="0.3"/>
    <n v="42.439203738104368"/>
    <n v="243.522305727005"/>
    <n v="7"/>
    <n v="39.303403635998642"/>
    <n v="3"/>
    <n v="41.335314791321963"/>
    <n v="54.541231155395508"/>
    <n v="8"/>
    <n v="5"/>
    <n v="38.474112215191752"/>
    <n v="40.247249640992273"/>
    <n v="7.388923037899092"/>
    <n v="2.6011066409129389"/>
    <n v="2.6011066409129389"/>
    <n v="9.3429922657868527"/>
    <n v="5.1649274822374487"/>
    <n v="1"/>
    <n v="5.1649274822374487"/>
    <n v="2.0062540348210747"/>
    <n v="2.6322894982721201"/>
    <n v="2.6322894982721201"/>
    <x v="0"/>
  </r>
  <r>
    <n v="280"/>
    <n v="30"/>
    <n v="6"/>
    <n v="15"/>
    <n v="4"/>
    <n v="14"/>
    <n v="0"/>
    <n v="61.995139669986997"/>
    <n v="235.23961043357849"/>
    <n v="5"/>
    <n v="61.995139651090348"/>
    <n v="4"/>
    <n v="61.166666666666828"/>
    <n v="56.933311462402337"/>
    <n v="9"/>
    <n v="5"/>
    <n v="61.995139651090348"/>
    <n v="56.614678582204363"/>
    <n v="3.0480856530089061E-8"/>
    <n v="1.3363515393792216"/>
    <n v="3.0480856530089061E-8"/>
    <n v="3.0480856530089061E-8"/>
    <n v="8.6788434003438759"/>
    <n v="0"/>
    <n v="3.0480856530089061E-8"/>
    <n v="0"/>
    <n v="7.4419423724181799"/>
    <n v="0"/>
    <x v="1"/>
  </r>
  <r>
    <n v="280"/>
    <n v="30"/>
    <n v="6"/>
    <n v="15"/>
    <n v="4"/>
    <n v="14"/>
    <n v="0.1"/>
    <n v="59.620888348920722"/>
    <n v="234.3982272148132"/>
    <n v="6"/>
    <n v="59.450204706312462"/>
    <n v="4"/>
    <n v="56.746031746031868"/>
    <n v="51.411754608154297"/>
    <n v="9"/>
    <n v="5"/>
    <n v="59.450204706312462"/>
    <n v="53.803725047882857"/>
    <n v="0.28628161594869977"/>
    <n v="4.8218949473953892"/>
    <n v="0.28628161594869977"/>
    <n v="0.28628161594869977"/>
    <n v="9.7569215456736309"/>
    <n v="0"/>
    <n v="0.28628161594869977"/>
    <n v="0"/>
    <n v="5.1850439715632808"/>
    <n v="0"/>
    <x v="1"/>
  </r>
  <r>
    <n v="280"/>
    <n v="30"/>
    <n v="6"/>
    <n v="15"/>
    <n v="4"/>
    <n v="14"/>
    <n v="0.2"/>
    <n v="57.083803045944002"/>
    <n v="232.80463576316831"/>
    <n v="6"/>
    <n v="56.705501676525209"/>
    <n v="4"/>
    <n v="52.727272727272783"/>
    <n v="48.520525932312012"/>
    <n v="8"/>
    <n v="5"/>
    <n v="56.665543235122783"/>
    <n v="51.02882875345837"/>
    <n v="0.66271227429314117"/>
    <n v="7.6318151318069276"/>
    <n v="0.66271227429314117"/>
    <n v="0.73271188761649575"/>
    <n v="10.60716695349165"/>
    <n v="0"/>
    <n v="0.73271188761649575"/>
    <n v="7.5783250935635635E-2"/>
    <n v="3.2211868468894012"/>
    <n v="7.046660415838979E-2"/>
    <x v="1"/>
  </r>
  <r>
    <n v="280"/>
    <n v="30"/>
    <n v="6"/>
    <n v="15"/>
    <n v="4"/>
    <n v="14"/>
    <n v="0.3"/>
    <n v="54.414813756313293"/>
    <n v="232.71089577674871"/>
    <n v="8"/>
    <n v="53.701053320989828"/>
    <n v="2"/>
    <n v="50.179261045752433"/>
    <n v="51.769952774047852"/>
    <n v="9"/>
    <n v="5"/>
    <n v="53.701053320989828"/>
    <n v="48.317957050492623"/>
    <n v="1.3117024318412802"/>
    <n v="7.7838228566379035"/>
    <n v="1.3117024318412802"/>
    <n v="1.3117024318412802"/>
    <n v="11.204406088982163"/>
    <n v="0"/>
    <n v="1.3117024318412802"/>
    <n v="0"/>
    <n v="3.709309297246747"/>
    <n v="0"/>
    <x v="1"/>
  </r>
  <r>
    <n v="280"/>
    <n v="30"/>
    <n v="6"/>
    <n v="15"/>
    <n v="4"/>
    <n v="16"/>
    <n v="0"/>
    <n v="79.786631158603356"/>
    <n v="239.01902413368231"/>
    <n v="7"/>
    <n v="79.786631158600784"/>
    <n v="4"/>
    <n v="79.78641959546691"/>
    <n v="46.407076120376587"/>
    <n v="8"/>
    <n v="5"/>
    <n v="79.786153404292747"/>
    <n v="79.78641959546691"/>
    <n v="3.2238041211923099E-12"/>
    <n v="2.6516113460856353E-4"/>
    <n v="3.2238041211923099E-12"/>
    <n v="5.9878992717339E-4"/>
    <n v="2.6516113460856353E-4"/>
    <n v="0"/>
    <n v="5.9878992717339E-4"/>
    <n v="5.9879151171195232E-4"/>
    <n v="0"/>
    <n v="2.6516113138476801E-4"/>
    <x v="1"/>
  </r>
  <r>
    <n v="280"/>
    <n v="30"/>
    <n v="6"/>
    <n v="15"/>
    <n v="4"/>
    <n v="16"/>
    <n v="0.1"/>
    <n v="77.028113521914548"/>
    <n v="238.57225942611689"/>
    <n v="8"/>
    <n v="77.02487126795674"/>
    <n v="4"/>
    <n v="75.352145646476416"/>
    <n v="51.203793048858643"/>
    <n v="9"/>
    <n v="5"/>
    <n v="77.002835473949702"/>
    <n v="75.352145646476416"/>
    <n v="4.2091826082245121E-3"/>
    <n v="2.1757872532621727"/>
    <n v="4.2091826082245121E-3"/>
    <n v="3.2816652010638728E-2"/>
    <n v="2.1757872532621727"/>
    <n v="0"/>
    <n v="3.2816652010638728E-2"/>
    <n v="2.9243751213697544E-2"/>
    <n v="0"/>
    <n v="2.8608673593727565E-2"/>
    <x v="1"/>
  </r>
  <r>
    <n v="280"/>
    <n v="30"/>
    <n v="6"/>
    <n v="15"/>
    <n v="4"/>
    <n v="16"/>
    <n v="0.2"/>
    <n v="74.238897024789324"/>
    <n v="236.10490989685059"/>
    <n v="10"/>
    <n v="74.232218883067247"/>
    <n v="4"/>
    <n v="71.320987511030395"/>
    <n v="50.179662942886353"/>
    <n v="9"/>
    <n v="5"/>
    <n v="74.105820551481955"/>
    <n v="71.320987511030395"/>
    <n v="8.99547540401467E-3"/>
    <n v="3.9304322002313707"/>
    <n v="8.99547540401467E-3"/>
    <n v="0.17925437828492161"/>
    <n v="3.9304322002313707"/>
    <n v="0"/>
    <n v="0.17925437828492161"/>
    <n v="0.17722459544708913"/>
    <n v="0"/>
    <n v="0.17027421985647351"/>
    <x v="1"/>
  </r>
  <r>
    <n v="280"/>
    <n v="30"/>
    <n v="6"/>
    <n v="15"/>
    <n v="4"/>
    <n v="16"/>
    <n v="0.3"/>
    <n v="71.448717065898478"/>
    <n v="238.21745586395261"/>
    <n v="13"/>
    <n v="71.44843859045541"/>
    <n v="4"/>
    <n v="67.640364865623326"/>
    <n v="49.823264598846443"/>
    <n v="8"/>
    <n v="5"/>
    <n v="71.291477365390634"/>
    <n v="61.724172012464031"/>
    <n v="3.8975569401891686E-4"/>
    <n v="5.3301897594083298"/>
    <n v="3.8975569401891686E-4"/>
    <n v="0.22007351141493445"/>
    <n v="13.610524377177155"/>
    <n v="0"/>
    <n v="0.22007351141493445"/>
    <n v="0.23205259962243119"/>
    <n v="8.7465418983363072"/>
    <n v="0.2196846119541995"/>
    <x v="1"/>
  </r>
  <r>
    <n v="280"/>
    <n v="30"/>
    <n v="7"/>
    <n v="15"/>
    <n v="4"/>
    <n v="10"/>
    <n v="0"/>
    <n v="42.853744157705137"/>
    <n v="330.82455825805658"/>
    <n v="4"/>
    <n v="42.851337727997453"/>
    <n v="3"/>
    <n v="41.457756237640147"/>
    <n v="127.3128008842468"/>
    <n v="9"/>
    <n v="4"/>
    <n v="42.851337727997453"/>
    <n v="41.457756237640147"/>
    <n v="5.6154479730580699E-3"/>
    <n v="3.2575634813323298"/>
    <n v="5.6154479730580699E-3"/>
    <n v="5.6154479730580699E-3"/>
    <n v="3.2575634813323298"/>
    <n v="0"/>
    <n v="5.6154479730580699E-3"/>
    <n v="0"/>
    <n v="0"/>
    <n v="0"/>
    <x v="1"/>
  </r>
  <r>
    <n v="280"/>
    <n v="30"/>
    <n v="7"/>
    <n v="15"/>
    <n v="4"/>
    <n v="10"/>
    <n v="0.1"/>
    <n v="39.324910867805279"/>
    <n v="323.36159157752991"/>
    <n v="4"/>
    <n v="38.407957407136458"/>
    <n v="3"/>
    <n v="37.875447614320969"/>
    <n v="118.42918395996089"/>
    <n v="9"/>
    <n v="4"/>
    <n v="38.369588184457463"/>
    <n v="37.875447614320969"/>
    <n v="2.3317369078120858"/>
    <n v="3.6858653242898125"/>
    <n v="2.3317369078120858"/>
    <n v="2.4293066716901954"/>
    <n v="3.6858653242898125"/>
    <n v="0"/>
    <n v="2.4293066716901954"/>
    <n v="0.10130368113322838"/>
    <n v="0"/>
    <n v="9.9899149210849247E-2"/>
    <x v="1"/>
  </r>
  <r>
    <n v="280"/>
    <n v="30"/>
    <n v="7"/>
    <n v="15"/>
    <n v="4"/>
    <n v="10"/>
    <n v="0.2"/>
    <n v="35.764970265034748"/>
    <n v="318.16950941085821"/>
    <n v="9"/>
    <n v="34.263607644780222"/>
    <n v="3"/>
    <n v="34.436458266175933"/>
    <n v="106.272988319397"/>
    <n v="8"/>
    <n v="4"/>
    <n v="33.978317647328183"/>
    <n v="34.436458266175933"/>
    <n v="4.1978578735806105"/>
    <n v="3.7145620114148978"/>
    <n v="3.7145620114148978"/>
    <n v="4.9955378250468376"/>
    <n v="3.7145620114148978"/>
    <n v="1"/>
    <n v="3.7145620114148978"/>
    <n v="0.82845336546196557"/>
    <n v="0"/>
    <n v="0"/>
    <x v="0"/>
  </r>
  <r>
    <n v="280"/>
    <n v="30"/>
    <n v="7"/>
    <n v="15"/>
    <n v="4"/>
    <n v="10"/>
    <n v="0.3"/>
    <n v="32.289320060338937"/>
    <n v="319.25491857528692"/>
    <n v="9"/>
    <n v="30.315949665803519"/>
    <n v="3"/>
    <n v="31.149347148783932"/>
    <n v="105.2211661338806"/>
    <n v="8"/>
    <n v="4"/>
    <n v="30.000705333576349"/>
    <n v="31.149347148783932"/>
    <n v="6.1115266312445984"/>
    <n v="3.5304952517573693"/>
    <n v="3.5304952517573693"/>
    <n v="7.0878380916224391"/>
    <n v="3.5304952517573693"/>
    <n v="1"/>
    <n v="3.5304952517573693"/>
    <n v="1.0120415388528525"/>
    <n v="0"/>
    <n v="0"/>
    <x v="0"/>
  </r>
  <r>
    <n v="280"/>
    <n v="30"/>
    <n v="7"/>
    <n v="15"/>
    <n v="4"/>
    <n v="12"/>
    <n v="0"/>
    <n v="55.07523052654151"/>
    <n v="333.62217092514038"/>
    <n v="5"/>
    <n v="55.075229953490151"/>
    <n v="4"/>
    <n v="55.070617915882771"/>
    <n v="121.8301136493683"/>
    <n v="9"/>
    <n v="4"/>
    <n v="55.075229953490151"/>
    <n v="55.070617915882771"/>
    <n v="1.0404883534309206E-6"/>
    <n v="8.3751091273535985E-3"/>
    <n v="1.0404883534309206E-6"/>
    <n v="1.0404883534309206E-6"/>
    <n v="8.3751091273535985E-3"/>
    <n v="0"/>
    <n v="1.0404883534309206E-6"/>
    <n v="0"/>
    <n v="0"/>
    <n v="0"/>
    <x v="1"/>
  </r>
  <r>
    <n v="280"/>
    <n v="30"/>
    <n v="7"/>
    <n v="15"/>
    <n v="4"/>
    <n v="12"/>
    <n v="0.1"/>
    <n v="52.176416084753093"/>
    <n v="327.35479545593262"/>
    <n v="5"/>
    <n v="51.962896219755159"/>
    <n v="4"/>
    <n v="51.038247852263758"/>
    <n v="117.14467978477479"/>
    <n v="9"/>
    <n v="4"/>
    <n v="51.962896219755159"/>
    <n v="51.038247852263758"/>
    <n v="0.40922677527544637"/>
    <n v="2.1813844604438604"/>
    <n v="0.40922677527544637"/>
    <n v="0.40922677527544637"/>
    <n v="2.1813844604438604"/>
    <n v="0"/>
    <n v="0.40922677527544637"/>
    <n v="0"/>
    <n v="0"/>
    <n v="0"/>
    <x v="1"/>
  </r>
  <r>
    <n v="280"/>
    <n v="30"/>
    <n v="7"/>
    <n v="15"/>
    <n v="4"/>
    <n v="12"/>
    <n v="0.2"/>
    <n v="49.210062708353199"/>
    <n v="324.79578542709351"/>
    <n v="6"/>
    <n v="48.339610430760253"/>
    <n v="3"/>
    <n v="47.342824207758412"/>
    <n v="102.73423933982851"/>
    <n v="8"/>
    <n v="4"/>
    <n v="48.339610430760253"/>
    <n v="47.342824207758412"/>
    <n v="1.7688501694292507"/>
    <n v="3.7944241438201449"/>
    <n v="1.7688501694292507"/>
    <n v="1.7688501694292507"/>
    <n v="3.7944241438201449"/>
    <n v="0"/>
    <n v="1.7688501694292507"/>
    <n v="0"/>
    <n v="0"/>
    <n v="0"/>
    <x v="1"/>
  </r>
  <r>
    <n v="280"/>
    <n v="30"/>
    <n v="7"/>
    <n v="15"/>
    <n v="4"/>
    <n v="12"/>
    <n v="0.3"/>
    <n v="46.212821180513181"/>
    <n v="325.90855002403259"/>
    <n v="6"/>
    <n v="44.439535817493407"/>
    <n v="3"/>
    <n v="44.642361729420472"/>
    <n v="101.9008808135986"/>
    <n v="8"/>
    <n v="4"/>
    <n v="44.038016972787851"/>
    <n v="44.642361729420472"/>
    <n v="3.8372151228186109"/>
    <n v="3.3983197973529777"/>
    <n v="3.3983197973529777"/>
    <n v="4.7060624133511944"/>
    <n v="3.3983197973529777"/>
    <n v="0"/>
    <n v="4.7060624133511944"/>
    <n v="0.89941219315228371"/>
    <n v="0"/>
    <n v="0"/>
    <x v="0"/>
  </r>
  <r>
    <n v="280"/>
    <n v="30"/>
    <n v="7"/>
    <n v="15"/>
    <n v="4"/>
    <n v="14"/>
    <n v="0"/>
    <n v="63.42309764497935"/>
    <n v="329.46913814544678"/>
    <n v="5"/>
    <n v="63.423097644888117"/>
    <n v="5"/>
    <n v="62.999999999999922"/>
    <n v="109.9647874832153"/>
    <n v="8"/>
    <n v="5"/>
    <n v="63.423097644888117"/>
    <n v="56.654930651204673"/>
    <n v="1.4384930831081701E-10"/>
    <n v="0.6671034066292113"/>
    <n v="1.4384930831081701E-10"/>
    <n v="1.4384930831081701E-10"/>
    <n v="10.671454478083907"/>
    <n v="0"/>
    <n v="1.4384930831081701E-10"/>
    <n v="0"/>
    <n v="10.07153864888136"/>
    <n v="0"/>
    <x v="1"/>
  </r>
  <r>
    <n v="280"/>
    <n v="30"/>
    <n v="7"/>
    <n v="15"/>
    <n v="4"/>
    <n v="14"/>
    <n v="0.1"/>
    <n v="61.705304333536468"/>
    <n v="332.29939937591553"/>
    <n v="5"/>
    <n v="61.668373146910469"/>
    <n v="3"/>
    <n v="55.642245239254507"/>
    <n v="108.09024834632871"/>
    <n v="8"/>
    <n v="4"/>
    <n v="61.662275524302473"/>
    <n v="54.50580409196909"/>
    <n v="5.9850910752136527E-2"/>
    <n v="9.8258312794459783"/>
    <n v="5.9850910752136527E-2"/>
    <n v="6.9732755876886737E-2"/>
    <n v="11.667554871217922"/>
    <n v="0"/>
    <n v="6.9732755876886737E-2"/>
    <n v="1.0958620705862697E-2"/>
    <n v="2.0424070639113614"/>
    <n v="9.8877630409832384E-3"/>
    <x v="1"/>
  </r>
  <r>
    <n v="280"/>
    <n v="30"/>
    <n v="7"/>
    <n v="15"/>
    <n v="4"/>
    <n v="14"/>
    <n v="0.2"/>
    <n v="59.853799241976773"/>
    <n v="329.02020645141602"/>
    <n v="6"/>
    <n v="59.778816156384842"/>
    <n v="3"/>
    <n v="54.346405821782199"/>
    <n v="102.1818606853485"/>
    <n v="8"/>
    <n v="4"/>
    <n v="59.778816156384842"/>
    <n v="52.282497904587117"/>
    <n v="0.12527706936161218"/>
    <n v="9.2014099187409979"/>
    <n v="0.12527706936161218"/>
    <n v="0.12527706936161218"/>
    <n v="12.649658723885546"/>
    <n v="0"/>
    <n v="0.12527706936161218"/>
    <n v="0"/>
    <n v="3.7976898122080791"/>
    <n v="0"/>
    <x v="1"/>
  </r>
  <r>
    <n v="280"/>
    <n v="30"/>
    <n v="7"/>
    <n v="15"/>
    <n v="4"/>
    <n v="14"/>
    <n v="0.3"/>
    <n v="57.836079247160022"/>
    <n v="328.88932132720947"/>
    <n v="7"/>
    <n v="57.538801771596653"/>
    <n v="3"/>
    <n v="52.778404557391219"/>
    <n v="103.3432991504669"/>
    <n v="8"/>
    <n v="4"/>
    <n v="57.538801771596653"/>
    <n v="52.778404557391219"/>
    <n v="0.51400004881549244"/>
    <n v="8.7448436263375413"/>
    <n v="0.51400004881549244"/>
    <n v="0.51400004881549244"/>
    <n v="8.7448436263375413"/>
    <n v="0"/>
    <n v="0.51400004881549244"/>
    <n v="0"/>
    <n v="0"/>
    <n v="0"/>
    <x v="1"/>
  </r>
  <r>
    <n v="280"/>
    <n v="30"/>
    <n v="7"/>
    <n v="15"/>
    <n v="4"/>
    <n v="16"/>
    <n v="0"/>
    <n v="81.249800047465655"/>
    <n v="343.15264630317688"/>
    <n v="7"/>
    <n v="81.249800047465556"/>
    <n v="5"/>
    <n v="81.249754021149016"/>
    <n v="126.7091002464294"/>
    <n v="8"/>
    <n v="5"/>
    <n v="81.249592095521123"/>
    <n v="81.249754021149016"/>
    <n v="1.2243228038506033E-13"/>
    <n v="5.6647913732674147E-5"/>
    <n v="1.2243228038506033E-13"/>
    <n v="2.5594148466855343E-4"/>
    <n v="5.6647913732674147E-5"/>
    <n v="0"/>
    <n v="2.5594148466855343E-4"/>
    <n v="2.5594162953171466E-4"/>
    <n v="0"/>
    <n v="5.6647913610241945E-5"/>
    <x v="1"/>
  </r>
  <r>
    <n v="280"/>
    <n v="30"/>
    <n v="7"/>
    <n v="15"/>
    <n v="4"/>
    <n v="16"/>
    <n v="0.1"/>
    <n v="78.984181429242071"/>
    <n v="336.02794432640081"/>
    <n v="7"/>
    <n v="78.983507725070467"/>
    <n v="5"/>
    <n v="76.945343965720326"/>
    <n v="109.8086848258972"/>
    <n v="8"/>
    <n v="5"/>
    <n v="78.983507725070467"/>
    <n v="76.945343965720326"/>
    <n v="8.5296088332213066E-4"/>
    <n v="2.5813237874070212"/>
    <n v="8.5296088332213066E-4"/>
    <n v="8.5296088332213066E-4"/>
    <n v="2.5813237874070212"/>
    <n v="0"/>
    <n v="8.5296088332213066E-4"/>
    <n v="0"/>
    <n v="0"/>
    <n v="0"/>
    <x v="1"/>
  </r>
  <r>
    <n v="280"/>
    <n v="30"/>
    <n v="7"/>
    <n v="15"/>
    <n v="4"/>
    <n v="16"/>
    <n v="0.2"/>
    <n v="76.699280339716807"/>
    <n v="342.30144023895258"/>
    <n v="8"/>
    <n v="76.697106966656023"/>
    <n v="5"/>
    <n v="73.032243915330199"/>
    <n v="106.4650971889496"/>
    <n v="8"/>
    <n v="5"/>
    <n v="76.681661724972116"/>
    <n v="73.032243915330199"/>
    <n v="2.8336290134126385E-3"/>
    <n v="4.7810571470091423"/>
    <n v="2.8336290134126385E-3"/>
    <n v="2.2971030062674428E-2"/>
    <n v="4.7810571470091423"/>
    <n v="0"/>
    <n v="2.2971030062674428E-2"/>
    <n v="2.1148524070837515E-2"/>
    <n v="0"/>
    <n v="2.0137971684670162E-2"/>
    <x v="1"/>
  </r>
  <r>
    <n v="280"/>
    <n v="30"/>
    <n v="7"/>
    <n v="15"/>
    <n v="4"/>
    <n v="16"/>
    <n v="0.3"/>
    <n v="74.401014622543855"/>
    <n v="334.30432677268982"/>
    <n v="8"/>
    <n v="74.391986747789005"/>
    <n v="5"/>
    <n v="69.459413434539641"/>
    <n v="132.11870884895319"/>
    <n v="9"/>
    <n v="5"/>
    <n v="74.333663955143848"/>
    <n v="65.955544328933271"/>
    <n v="1.2134074784665739E-2"/>
    <n v="6.6418465031347642"/>
    <n v="1.2134074784665739E-2"/>
    <n v="9.0523856081391463E-2"/>
    <n v="11.351283764686142"/>
    <n v="0"/>
    <n v="9.0523856081391463E-2"/>
    <n v="8.3966722091775178E-2"/>
    <n v="5.044484156072679"/>
    <n v="7.8399294325729854E-2"/>
    <x v="1"/>
  </r>
  <r>
    <n v="280"/>
    <n v="34"/>
    <n v="4"/>
    <n v="15"/>
    <n v="4"/>
    <n v="10"/>
    <n v="0"/>
    <n v="34.499999999999943"/>
    <n v="109.13810706138609"/>
    <n v="13"/>
    <n v="34.127379645224053"/>
    <n v="1"/>
    <n v="34.499999999999929"/>
    <n v="12.92525935173035"/>
    <n v="9"/>
    <n v="4"/>
    <n v="32.845850697548187"/>
    <n v="34.499999999999929"/>
    <n v="1.0800589993504073"/>
    <n v="4.1190883232469645E-14"/>
    <n v="4.1190883232469645E-14"/>
    <n v="4.7946356592804618"/>
    <n v="4.1190883232469645E-14"/>
    <n v="1"/>
    <n v="4.1190883232469645E-14"/>
    <n v="3.7145766599300551"/>
    <n v="0"/>
    <n v="0"/>
    <x v="0"/>
  </r>
  <r>
    <n v="280"/>
    <n v="34"/>
    <n v="4"/>
    <n v="15"/>
    <n v="4"/>
    <n v="10"/>
    <n v="0.1"/>
    <n v="29.709677419354922"/>
    <n v="107.02699375152589"/>
    <n v="13"/>
    <n v="28.728166550321369"/>
    <n v="1"/>
    <n v="29.709677419354801"/>
    <n v="11.58063364028931"/>
    <n v="8"/>
    <n v="4"/>
    <n v="27.760271752177619"/>
    <n v="29.709677419354801"/>
    <n v="3.3036739348577688"/>
    <n v="4.0657548506576734E-13"/>
    <n v="4.0657548506576734E-13"/>
    <n v="6.5615174465251034"/>
    <n v="4.0657548506576734E-13"/>
    <n v="1"/>
    <n v="4.0657548506576734E-13"/>
    <n v="3.2578435116673479"/>
    <n v="0"/>
    <n v="0"/>
    <x v="0"/>
  </r>
  <r>
    <n v="280"/>
    <n v="34"/>
    <n v="4"/>
    <n v="15"/>
    <n v="4"/>
    <n v="10"/>
    <n v="0.2"/>
    <n v="25.348958333333371"/>
    <n v="107.4312055110931"/>
    <n v="13"/>
    <n v="23.670923332493619"/>
    <n v="1"/>
    <n v="25.348958333333229"/>
    <n v="11.84742188453674"/>
    <n v="8"/>
    <n v="4"/>
    <n v="22.804921754247601"/>
    <n v="25.348958333333229"/>
    <n v="6.6197394732120811"/>
    <n v="5.6060902102296713E-13"/>
    <n v="5.6060902102296713E-13"/>
    <n v="10.036059650389708"/>
    <n v="5.6060902102296713E-13"/>
    <n v="1"/>
    <n v="5.6060902102296713E-13"/>
    <n v="3.4163201771776444"/>
    <n v="0"/>
    <n v="0"/>
    <x v="0"/>
  </r>
  <r>
    <n v="280"/>
    <n v="34"/>
    <n v="4"/>
    <n v="15"/>
    <n v="4"/>
    <n v="10"/>
    <n v="0.3"/>
    <n v="21.3496503496503"/>
    <n v="104.1165132522583"/>
    <n v="13"/>
    <n v="18.94455333682799"/>
    <n v="1"/>
    <n v="21.3496503496503"/>
    <n v="11.215962886810299"/>
    <n v="8"/>
    <n v="4"/>
    <n v="18.492934699743419"/>
    <n v="21.3496503496503"/>
    <n v="11.265275887114022"/>
    <n v="0"/>
    <n v="0"/>
    <n v="13.380620305820013"/>
    <n v="0"/>
    <n v="1"/>
    <n v="0"/>
    <n v="2.1153444187059907"/>
    <n v="0"/>
    <n v="0"/>
    <x v="0"/>
  </r>
  <r>
    <n v="280"/>
    <n v="34"/>
    <n v="4"/>
    <n v="15"/>
    <n v="4"/>
    <n v="12"/>
    <n v="0"/>
    <n v="50.999489590030933"/>
    <n v="111.3489882946014"/>
    <n v="10"/>
    <n v="50.458925995962957"/>
    <n v="1"/>
    <n v="50.999489590030826"/>
    <n v="11.564250230789179"/>
    <n v="8"/>
    <n v="4"/>
    <n v="50.209665134753777"/>
    <n v="50.999489590030826"/>
    <n v="1.0599392237322349"/>
    <n v="2.0898524910894186E-13"/>
    <n v="2.0898524910894186E-13"/>
    <n v="1.5486909018625665"/>
    <n v="2.0898524910894186E-13"/>
    <n v="1"/>
    <n v="2.0898524910894186E-13"/>
    <n v="0.48875167813033271"/>
    <n v="0"/>
    <n v="0"/>
    <x v="0"/>
  </r>
  <r>
    <n v="280"/>
    <n v="34"/>
    <n v="4"/>
    <n v="15"/>
    <n v="4"/>
    <n v="12"/>
    <n v="0.1"/>
    <n v="45.870518700906977"/>
    <n v="114.5457520484924"/>
    <n v="10"/>
    <n v="44.12253441662088"/>
    <n v="1"/>
    <n v="45.870518700906857"/>
    <n v="35.80452561378479"/>
    <n v="9"/>
    <n v="4"/>
    <n v="44.12253441662088"/>
    <n v="45.870518700906857"/>
    <n v="3.8106922131916838"/>
    <n v="2.6333311351203153E-13"/>
    <n v="2.6333311351203153E-13"/>
    <n v="3.8106922131916838"/>
    <n v="2.6333311351203153E-13"/>
    <n v="1"/>
    <n v="2.6333311351203153E-13"/>
    <n v="0"/>
    <n v="0"/>
    <n v="0"/>
    <x v="0"/>
  </r>
  <r>
    <n v="280"/>
    <n v="34"/>
    <n v="4"/>
    <n v="15"/>
    <n v="4"/>
    <n v="12"/>
    <n v="0.2"/>
    <n v="41.218351242211639"/>
    <n v="115.5188312530518"/>
    <n v="10"/>
    <n v="38.185842349581833"/>
    <n v="1"/>
    <n v="41.218351242211639"/>
    <n v="12.45068979263306"/>
    <n v="9"/>
    <n v="4"/>
    <n v="38.06247831786672"/>
    <n v="41.218351242211639"/>
    <n v="7.3571814525279207"/>
    <n v="0"/>
    <n v="0"/>
    <n v="7.6564754029098463"/>
    <n v="0"/>
    <n v="1"/>
    <n v="0"/>
    <n v="0.29929395038192574"/>
    <n v="0"/>
    <n v="0"/>
    <x v="0"/>
  </r>
  <r>
    <n v="280"/>
    <n v="34"/>
    <n v="4"/>
    <n v="15"/>
    <n v="4"/>
    <n v="12"/>
    <n v="0.3"/>
    <n v="36.964678034986591"/>
    <n v="111.25945067405701"/>
    <n v="10"/>
    <n v="32.655055784233262"/>
    <n v="1"/>
    <n v="36.964678034986662"/>
    <n v="11.85088896751404"/>
    <n v="9"/>
    <n v="4"/>
    <n v="32.2197754636084"/>
    <n v="36.964678034986662"/>
    <n v="11.658757711008132"/>
    <n v="-1.9222208160113843E-13"/>
    <n v="-1.9222208160113843E-13"/>
    <n v="12.83631516251055"/>
    <n v="-1.9222208160113843E-13"/>
    <n v="1"/>
    <n v="-1.9222208160113843E-13"/>
    <n v="1.1775574515024161"/>
    <n v="0"/>
    <n v="0"/>
    <x v="0"/>
  </r>
  <r>
    <n v="280"/>
    <n v="34"/>
    <n v="4"/>
    <n v="15"/>
    <n v="4"/>
    <n v="14"/>
    <n v="0"/>
    <n v="66.848621284077481"/>
    <n v="114.2890856266022"/>
    <n v="7"/>
    <n v="66.566171503688125"/>
    <n v="1"/>
    <n v="66.82150582293805"/>
    <n v="11.38532185554504"/>
    <n v="8"/>
    <n v="4"/>
    <n v="65.432188944316806"/>
    <n v="66.82150582293805"/>
    <n v="0.42252147458519457"/>
    <n v="4.0562483740991431E-2"/>
    <n v="4.0562483740991431E-2"/>
    <n v="2.1188654493582679"/>
    <n v="4.0562483740991431E-2"/>
    <n v="0"/>
    <n v="2.1188654493582679"/>
    <n v="1.6970323332373223"/>
    <n v="0"/>
    <n v="0"/>
    <x v="0"/>
  </r>
  <r>
    <n v="280"/>
    <n v="34"/>
    <n v="4"/>
    <n v="15"/>
    <n v="4"/>
    <n v="14"/>
    <n v="0.1"/>
    <n v="61.490750149141569"/>
    <n v="120.1193075180054"/>
    <n v="7"/>
    <n v="59.352704549466537"/>
    <n v="1"/>
    <n v="61.435342366221121"/>
    <n v="15.47604179382324"/>
    <n v="8"/>
    <n v="4"/>
    <n v="58.356801153516429"/>
    <n v="61.435342366221121"/>
    <n v="3.4770198680116104"/>
    <n v="9.0107508505034656E-2"/>
    <n v="9.0107508505034656E-2"/>
    <n v="5.0966185776299087"/>
    <n v="9.0107508505034656E-2"/>
    <n v="1"/>
    <n v="9.0107508505034656E-2"/>
    <n v="1.6210594058603052"/>
    <n v="0"/>
    <n v="0"/>
    <x v="0"/>
  </r>
  <r>
    <n v="280"/>
    <n v="34"/>
    <n v="4"/>
    <n v="15"/>
    <n v="4"/>
    <n v="14"/>
    <n v="0.2"/>
    <n v="56.668800836154119"/>
    <n v="113.30662441253661"/>
    <n v="19"/>
    <n v="54.687022258287037"/>
    <n v="1"/>
    <n v="56.558468090836847"/>
    <n v="11.43819737434387"/>
    <n v="8"/>
    <n v="4"/>
    <n v="52.030075532926183"/>
    <n v="56.558468090836847"/>
    <n v="3.4971246058249528"/>
    <n v="0.19469751201596147"/>
    <n v="0.19469751201596147"/>
    <n v="8.1856775417567622"/>
    <n v="0.19469751201596147"/>
    <n v="1"/>
    <n v="0.19469751201596147"/>
    <n v="4.6976992394730566"/>
    <n v="0"/>
    <n v="0"/>
    <x v="0"/>
  </r>
  <r>
    <n v="280"/>
    <n v="34"/>
    <n v="4"/>
    <n v="15"/>
    <n v="4"/>
    <n v="14"/>
    <n v="0.3"/>
    <n v="52.380812087820757"/>
    <n v="111.5584576129913"/>
    <n v="19"/>
    <n v="50.593370621558847"/>
    <n v="1"/>
    <n v="52.105948127928627"/>
    <n v="10.573208808898929"/>
    <n v="8"/>
    <n v="4"/>
    <n v="47.062871402608387"/>
    <n v="50.84782608695658"/>
    <n v="3.4123973932766014"/>
    <n v="0.52474169249475933"/>
    <n v="0.52474169249475933"/>
    <n v="10.15245940879344"/>
    <n v="2.9266174764415638"/>
    <n v="1"/>
    <n v="2.9266174764415638"/>
    <n v="6.7756165002170325"/>
    <n v="2.4145459130369371"/>
    <n v="2.4145459130369371"/>
    <x v="0"/>
  </r>
  <r>
    <n v="280"/>
    <n v="34"/>
    <n v="4"/>
    <n v="15"/>
    <n v="4"/>
    <n v="16"/>
    <n v="0"/>
    <n v="82.105178197294293"/>
    <n v="114.68509387969971"/>
    <n v="8"/>
    <n v="82.10432505526768"/>
    <n v="2"/>
    <n v="82.000000000000014"/>
    <n v="10.79778003692627"/>
    <n v="8"/>
    <n v="4"/>
    <n v="82.061714745255244"/>
    <n v="82.000000000000014"/>
    <n v="1.0390843127625175E-3"/>
    <n v="0.12810178310744497"/>
    <n v="1.0390843127625175E-3"/>
    <n v="5.2936310465837577E-2"/>
    <n v="0.12810178310744497"/>
    <n v="0"/>
    <n v="5.2936310465837577E-2"/>
    <n v="5.1963792698091572E-2"/>
    <n v="0"/>
    <n v="5.1897765414614154E-2"/>
    <x v="1"/>
  </r>
  <r>
    <n v="280"/>
    <n v="34"/>
    <n v="4"/>
    <n v="15"/>
    <n v="4"/>
    <n v="16"/>
    <n v="0.1"/>
    <n v="77.612608453825359"/>
    <n v="114.9578394889832"/>
    <n v="17"/>
    <n v="77.400328282240807"/>
    <n v="2"/>
    <n v="77.523809523809646"/>
    <n v="12.55287504196167"/>
    <n v="9"/>
    <n v="4"/>
    <n v="75.801359977890954"/>
    <n v="77.523809523809646"/>
    <n v="0.27351248181646415"/>
    <n v="0.11441302100874866"/>
    <n v="0.11441302100874866"/>
    <n v="2.3337039071583132"/>
    <n v="0.11441302100874866"/>
    <n v="1"/>
    <n v="0.11441302100874866"/>
    <n v="2.0625512525397336"/>
    <n v="0"/>
    <n v="0"/>
    <x v="0"/>
  </r>
  <r>
    <n v="280"/>
    <n v="34"/>
    <n v="4"/>
    <n v="15"/>
    <n v="4"/>
    <n v="16"/>
    <n v="0.2"/>
    <n v="73.47245890916895"/>
    <n v="113.8882808685303"/>
    <n v="17"/>
    <n v="72.759630025422084"/>
    <n v="2"/>
    <n v="73.454545454545567"/>
    <n v="12.51740026473999"/>
    <n v="9"/>
    <n v="4"/>
    <n v="69.822589545526384"/>
    <n v="73.454545454545567"/>
    <n v="0.97019875791568067"/>
    <n v="2.4381182948468142E-2"/>
    <n v="2.4381182948468142E-2"/>
    <n v="4.9676700873108821"/>
    <n v="2.4381182948468142E-2"/>
    <n v="1"/>
    <n v="2.4381182948468142E-2"/>
    <n v="3.998446197877803"/>
    <n v="0"/>
    <n v="0"/>
    <x v="0"/>
  </r>
  <r>
    <n v="280"/>
    <n v="34"/>
    <n v="4"/>
    <n v="15"/>
    <n v="4"/>
    <n v="16"/>
    <n v="0.3"/>
    <n v="69.757721357002865"/>
    <n v="129.39115881919861"/>
    <n v="17"/>
    <n v="68.080725627454171"/>
    <n v="2"/>
    <n v="69.739130434782567"/>
    <n v="13.120727300643919"/>
    <n v="9"/>
    <n v="4"/>
    <n v="65.614511070494942"/>
    <n v="69.739130434782567"/>
    <n v="2.4040288256639597"/>
    <n v="2.6650701683838332E-2"/>
    <n v="2.6650701683838332E-2"/>
    <n v="5.9394289347612022"/>
    <n v="2.6650701683838332E-2"/>
    <n v="1"/>
    <n v="2.6650701683838332E-2"/>
    <n v="3.5363425692058801"/>
    <n v="0"/>
    <n v="0"/>
    <x v="0"/>
  </r>
  <r>
    <n v="280"/>
    <n v="34"/>
    <n v="5"/>
    <n v="15"/>
    <n v="4"/>
    <n v="10"/>
    <n v="0"/>
    <n v="40.987453804491913"/>
    <n v="188.68834829330439"/>
    <n v="10"/>
    <n v="40.254081589899393"/>
    <n v="1"/>
    <n v="40.986867990213703"/>
    <n v="33.207416534423828"/>
    <n v="8"/>
    <n v="4"/>
    <n v="40.229082429251399"/>
    <n v="40.986867990213703"/>
    <n v="1.7892602406840621"/>
    <n v="1.4292526708405821E-3"/>
    <n v="1.4292526708405821E-3"/>
    <n v="1.8502524671522846"/>
    <n v="1.4292526708405821E-3"/>
    <n v="1"/>
    <n v="1.4292526708405821E-3"/>
    <n v="6.0993098213707755E-2"/>
    <n v="0"/>
    <n v="0"/>
    <x v="0"/>
  </r>
  <r>
    <n v="280"/>
    <n v="34"/>
    <n v="5"/>
    <n v="15"/>
    <n v="4"/>
    <n v="10"/>
    <n v="0.1"/>
    <n v="36.089020185702999"/>
    <n v="202.15717935562131"/>
    <n v="13"/>
    <n v="34.594320440826998"/>
    <n v="1"/>
    <n v="36.086972779854023"/>
    <n v="37.90610933303833"/>
    <n v="9"/>
    <n v="4"/>
    <n v="34.387929059994569"/>
    <n v="36.086972779854023"/>
    <n v="4.1417022052267871"/>
    <n v="5.6732098528623365E-3"/>
    <n v="5.6732098528623365E-3"/>
    <n v="4.7135974236904703"/>
    <n v="5.6732098528623365E-3"/>
    <n v="1"/>
    <n v="5.6732098528623365E-3"/>
    <n v="0.57192766512033144"/>
    <n v="0"/>
    <n v="0"/>
    <x v="0"/>
  </r>
  <r>
    <n v="280"/>
    <n v="34"/>
    <n v="5"/>
    <n v="15"/>
    <n v="4"/>
    <n v="10"/>
    <n v="0.2"/>
    <n v="31.908141570345769"/>
    <n v="196.58612966537481"/>
    <n v="13"/>
    <n v="29.29561606368825"/>
    <n v="1"/>
    <n v="31.657981475009102"/>
    <n v="37.051252841949463"/>
    <n v="9"/>
    <n v="4"/>
    <n v="29.00028154675131"/>
    <n v="31.479166666666689"/>
    <n v="8.1876454662765532"/>
    <n v="0.78400083184147906"/>
    <n v="0.78400083184147906"/>
    <n v="9.1132227716355487"/>
    <n v="1.3444057929019388"/>
    <n v="1"/>
    <n v="1.3444057929019388"/>
    <n v="0.93289117997013737"/>
    <n v="0.56483325850566146"/>
    <n v="0.56483325850566146"/>
    <x v="0"/>
  </r>
  <r>
    <n v="280"/>
    <n v="34"/>
    <n v="5"/>
    <n v="15"/>
    <n v="4"/>
    <n v="10"/>
    <n v="0.3"/>
    <n v="28.381572050387611"/>
    <n v="223.21648836135861"/>
    <n v="14"/>
    <n v="24.33148349844987"/>
    <n v="2"/>
    <n v="27.734265734265659"/>
    <n v="31.734922409057621"/>
    <n v="8"/>
    <n v="4"/>
    <n v="24.307001135557439"/>
    <n v="27.734265734265659"/>
    <n v="14.270134666069097"/>
    <n v="2.2807274909675477"/>
    <n v="2.2807274909675477"/>
    <n v="14.356396141821627"/>
    <n v="2.2807274909675477"/>
    <n v="1"/>
    <n v="2.2807274909675477"/>
    <n v="8.8274782995908255E-2"/>
    <n v="0"/>
    <n v="0"/>
    <x v="0"/>
  </r>
  <r>
    <n v="280"/>
    <n v="34"/>
    <n v="5"/>
    <n v="15"/>
    <n v="4"/>
    <n v="12"/>
    <n v="0"/>
    <n v="57.592869669979009"/>
    <n v="137.90196394920349"/>
    <n v="9"/>
    <n v="57.542775306487563"/>
    <n v="2"/>
    <n v="57.592869669978981"/>
    <n v="36.441117525100708"/>
    <n v="9"/>
    <n v="4"/>
    <n v="57.465594435079417"/>
    <n v="57.592869669978981"/>
    <n v="8.6980148373399527E-2"/>
    <n v="4.9349354517785335E-14"/>
    <n v="4.9349354517785335E-14"/>
    <n v="0.22099130609207346"/>
    <n v="4.9349354517785335E-14"/>
    <n v="1"/>
    <n v="4.9349354517785335E-14"/>
    <n v="0.134011157718674"/>
    <n v="0"/>
    <n v="0"/>
    <x v="0"/>
  </r>
  <r>
    <n v="280"/>
    <n v="34"/>
    <n v="5"/>
    <n v="15"/>
    <n v="4"/>
    <n v="12"/>
    <n v="0.1"/>
    <n v="52.871146337224928"/>
    <n v="143.6110155582428"/>
    <n v="9"/>
    <n v="50.524666034965151"/>
    <n v="2"/>
    <n v="52.871146337225021"/>
    <n v="36.613223552703857"/>
    <n v="9"/>
    <n v="4"/>
    <n v="50.524666034965151"/>
    <n v="52.871146337225021"/>
    <n v="4.4381112663859419"/>
    <n v="-1.7470881955093491E-13"/>
    <n v="-1.7470881955093491E-13"/>
    <n v="4.4381112663859419"/>
    <n v="-1.7470881955093491E-13"/>
    <n v="1"/>
    <n v="-1.7470881955093491E-13"/>
    <n v="0"/>
    <n v="0"/>
    <n v="0"/>
    <x v="0"/>
  </r>
  <r>
    <n v="280"/>
    <n v="34"/>
    <n v="5"/>
    <n v="15"/>
    <n v="4"/>
    <n v="12"/>
    <n v="0.2"/>
    <n v="48.569429429670983"/>
    <n v="142.653240442276"/>
    <n v="10"/>
    <n v="44.016241883144723"/>
    <n v="2"/>
    <n v="48.569429429670997"/>
    <n v="30.740891456604"/>
    <n v="8"/>
    <n v="4"/>
    <n v="43.001511218774397"/>
    <n v="48.569429429670997"/>
    <n v="9.3745955017225828"/>
    <n v="-2.9258846319739997E-14"/>
    <n v="-2.9258846319739997E-14"/>
    <n v="11.463832860048289"/>
    <n v="-2.9258846319739997E-14"/>
    <n v="1"/>
    <n v="-2.9258846319739997E-14"/>
    <n v="2.0892373583257053"/>
    <n v="0"/>
    <n v="0"/>
    <x v="0"/>
  </r>
  <r>
    <n v="280"/>
    <n v="34"/>
    <n v="5"/>
    <n v="15"/>
    <n v="4"/>
    <n v="12"/>
    <n v="0.3"/>
    <n v="44.622020420913501"/>
    <n v="139.0516057014465"/>
    <n v="21"/>
    <n v="38.862855273793187"/>
    <n v="2"/>
    <n v="44.621587181803498"/>
    <n v="34.379778861999512"/>
    <n v="9"/>
    <n v="4"/>
    <n v="37.68010861264203"/>
    <n v="44.621587181803498"/>
    <n v="12.906553967738093"/>
    <n v="9.7090877086125215E-4"/>
    <n v="9.7090877086125215E-4"/>
    <n v="15.557143631752556"/>
    <n v="9.7090877086125215E-4"/>
    <n v="1"/>
    <n v="9.7090877086125215E-4"/>
    <n v="2.6506153990718557"/>
    <n v="0"/>
    <n v="0"/>
    <x v="0"/>
  </r>
  <r>
    <n v="280"/>
    <n v="34"/>
    <n v="5"/>
    <n v="15"/>
    <n v="4"/>
    <n v="14"/>
    <n v="0"/>
    <n v="72.588579634722734"/>
    <n v="148.20767450332639"/>
    <n v="6"/>
    <n v="72.559705266537023"/>
    <n v="2"/>
    <n v="72.479023738228875"/>
    <n v="34.325444459915161"/>
    <n v="8"/>
    <n v="4"/>
    <n v="71.542862478627455"/>
    <n v="72.479023738228875"/>
    <n v="3.9778114313589998E-2"/>
    <n v="0.15092718034319128"/>
    <n v="3.9778114313589998E-2"/>
    <n v="1.4406083730491677"/>
    <n v="0.15092718034319128"/>
    <n v="0"/>
    <n v="1.4406083730491677"/>
    <n v="1.4029476881229517"/>
    <n v="0"/>
    <n v="0.11119329662624231"/>
    <x v="1"/>
  </r>
  <r>
    <n v="280"/>
    <n v="34"/>
    <n v="5"/>
    <n v="15"/>
    <n v="4"/>
    <n v="14"/>
    <n v="0.1"/>
    <n v="67.964905173886422"/>
    <n v="140.32629776000979"/>
    <n v="7"/>
    <n v="65.23953784238401"/>
    <n v="2"/>
    <n v="67.8126308547468"/>
    <n v="30.966850757598881"/>
    <n v="8"/>
    <n v="4"/>
    <n v="64.40652015213125"/>
    <n v="67.8126308547468"/>
    <n v="4.0099626778403223"/>
    <n v="0.22404845375717336"/>
    <n v="0.22404845375717336"/>
    <n v="5.2356212557806661"/>
    <n v="0.22404845375717336"/>
    <n v="1"/>
    <n v="0.22404845375717336"/>
    <n v="1.2284108133734934"/>
    <n v="0"/>
    <n v="0"/>
    <x v="0"/>
  </r>
  <r>
    <n v="280"/>
    <n v="34"/>
    <n v="5"/>
    <n v="15"/>
    <n v="4"/>
    <n v="14"/>
    <n v="0.2"/>
    <n v="63.785116983902903"/>
    <n v="142.94689202308649"/>
    <n v="19"/>
    <n v="60.417086261323838"/>
    <n v="2"/>
    <n v="63.545070628824732"/>
    <n v="30.341763496398929"/>
    <n v="8"/>
    <n v="4"/>
    <n v="58.99484737455694"/>
    <n v="63.545070628824732"/>
    <n v="5.2802767821669674"/>
    <n v="0.37633599565044307"/>
    <n v="0.37633599565044307"/>
    <n v="7.5100114820748169"/>
    <n v="0.37633599565044307"/>
    <n v="1"/>
    <n v="0.37633599565044307"/>
    <n v="2.2381576929458245"/>
    <n v="0"/>
    <n v="0"/>
    <x v="0"/>
  </r>
  <r>
    <n v="280"/>
    <n v="34"/>
    <n v="5"/>
    <n v="15"/>
    <n v="4"/>
    <n v="14"/>
    <n v="0.3"/>
    <n v="59.90347333412204"/>
    <n v="147.48692321777341"/>
    <n v="19"/>
    <n v="57.313138315634497"/>
    <n v="2"/>
    <n v="59.616100516243932"/>
    <n v="34.944576501846313"/>
    <n v="8"/>
    <n v="4"/>
    <n v="55.851976221906121"/>
    <n v="59.616100516243932"/>
    <n v="4.3241816781466067"/>
    <n v="0.47972646974113836"/>
    <n v="0.47972646974113836"/>
    <n v="6.7633759558782005"/>
    <n v="0.47972646974113836"/>
    <n v="1"/>
    <n v="0.47972646974113836"/>
    <n v="2.4509521439266981"/>
    <n v="0"/>
    <n v="0"/>
    <x v="0"/>
  </r>
  <r>
    <n v="280"/>
    <n v="34"/>
    <n v="5"/>
    <n v="15"/>
    <n v="4"/>
    <n v="16"/>
    <n v="0"/>
    <n v="86.514903529112672"/>
    <n v="144.77431035041809"/>
    <n v="8"/>
    <n v="86.514898140072972"/>
    <n v="3"/>
    <n v="86.399999999999864"/>
    <n v="30.245568513870239"/>
    <n v="8"/>
    <n v="4"/>
    <n v="86.514898140072972"/>
    <n v="86.399999999999864"/>
    <n v="6.2290304675747098E-6"/>
    <n v="0.1328135667100907"/>
    <n v="6.2290304675747098E-6"/>
    <n v="6.2290304675747098E-6"/>
    <n v="0.1328135667100907"/>
    <n v="0"/>
    <n v="6.2290304675747098E-6"/>
    <n v="0"/>
    <n v="0"/>
    <n v="0"/>
    <x v="1"/>
  </r>
  <r>
    <n v="280"/>
    <n v="34"/>
    <n v="5"/>
    <n v="15"/>
    <n v="4"/>
    <n v="16"/>
    <n v="0.1"/>
    <n v="82.943996064821278"/>
    <n v="143.52584457397461"/>
    <n v="17"/>
    <n v="82.868039953231246"/>
    <n v="3"/>
    <n v="82.133333333333297"/>
    <n v="31.405024766922001"/>
    <n v="9"/>
    <n v="4"/>
    <n v="82.069115238722063"/>
    <n v="82.133333333333297"/>
    <n v="9.1575177461513821E-2"/>
    <n v="0.97736155713361328"/>
    <n v="9.1575177461513821E-2"/>
    <n v="1.0547849966325347"/>
    <n v="0.97736155713361328"/>
    <n v="0"/>
    <n v="1.0547849966325347"/>
    <n v="0.97271677902903908"/>
    <n v="0"/>
    <n v="0.88659828362369852"/>
    <x v="1"/>
  </r>
  <r>
    <n v="280"/>
    <n v="34"/>
    <n v="5"/>
    <n v="15"/>
    <n v="4"/>
    <n v="16"/>
    <n v="0.2"/>
    <n v="79.388061225986249"/>
    <n v="139.48157668113711"/>
    <n v="17"/>
    <n v="79.330628221145133"/>
    <n v="3"/>
    <n v="78.254545454545351"/>
    <n v="31.212883234024051"/>
    <n v="9"/>
    <n v="4"/>
    <n v="77.903488189434839"/>
    <n v="78.254545454545351"/>
    <n v="7.2344637158510083E-2"/>
    <n v="1.4278164171489578"/>
    <n v="7.2344637158510083E-2"/>
    <n v="1.8700205215056467"/>
    <n v="1.4278164171489578"/>
    <n v="1"/>
    <n v="1.4278164171489578"/>
    <n v="1.8237151892208714"/>
    <n v="0"/>
    <n v="1.3564531010646383"/>
    <x v="1"/>
  </r>
  <r>
    <n v="280"/>
    <n v="34"/>
    <n v="5"/>
    <n v="15"/>
    <n v="4"/>
    <n v="16"/>
    <n v="0.3"/>
    <n v="75.862353742247123"/>
    <n v="150.7194652557373"/>
    <n v="17"/>
    <n v="75.786119762643025"/>
    <n v="3"/>
    <n v="74.713043478260843"/>
    <n v="33.780238151550293"/>
    <n v="9"/>
    <n v="4"/>
    <n v="74.715416678637865"/>
    <n v="74.713043478260843"/>
    <n v="0.10048986861535188"/>
    <n v="1.5149942063374686"/>
    <n v="0.10048986861535188"/>
    <n v="1.5118659084928152"/>
    <n v="1.5149942063374686"/>
    <n v="1"/>
    <n v="1.5149942063374686"/>
    <n v="1.4330872283588625"/>
    <n v="0"/>
    <n v="1.4127957564769504"/>
    <x v="1"/>
  </r>
  <r>
    <n v="280"/>
    <n v="34"/>
    <n v="6"/>
    <n v="15"/>
    <n v="4"/>
    <n v="10"/>
    <n v="0"/>
    <n v="46.387484710801168"/>
    <n v="197.1007373332977"/>
    <n v="6"/>
    <n v="45.762855368732417"/>
    <n v="2"/>
    <n v="46.383977761890229"/>
    <n v="82.255411863327026"/>
    <n v="8"/>
    <n v="5"/>
    <n v="45.409218005470287"/>
    <n v="46.383977761890229"/>
    <n v="1.3465471257235639"/>
    <n v="7.5601187104727069E-3"/>
    <n v="7.5601187104727069E-3"/>
    <n v="2.1089022425548656"/>
    <n v="7.5601187104727069E-3"/>
    <n v="1"/>
    <n v="7.5601187104727069E-3"/>
    <n v="0.76241275614073001"/>
    <n v="0"/>
    <n v="0"/>
    <x v="0"/>
  </r>
  <r>
    <n v="280"/>
    <n v="34"/>
    <n v="6"/>
    <n v="15"/>
    <n v="4"/>
    <n v="10"/>
    <n v="0.1"/>
    <n v="41.885635613485633"/>
    <n v="197.9219472408295"/>
    <n v="8"/>
    <n v="39.013544353380453"/>
    <n v="2"/>
    <n v="41.882062295416461"/>
    <n v="75.99208664894104"/>
    <n v="8"/>
    <n v="5"/>
    <n v="38.967346321665246"/>
    <n v="41.882062295416461"/>
    <n v="6.856983827602396"/>
    <n v="8.5311301042347871E-3"/>
    <n v="8.5311301042347871E-3"/>
    <n v="6.9672794720126063"/>
    <n v="8.5311301042347871E-3"/>
    <n v="1"/>
    <n v="8.5311301042347871E-3"/>
    <n v="0.11030505467793723"/>
    <n v="0"/>
    <n v="0"/>
    <x v="0"/>
  </r>
  <r>
    <n v="280"/>
    <n v="34"/>
    <n v="6"/>
    <n v="15"/>
    <n v="4"/>
    <n v="10"/>
    <n v="0.2"/>
    <n v="37.795333191622277"/>
    <n v="189.65389704704279"/>
    <n v="13"/>
    <n v="34.751421703846603"/>
    <n v="2"/>
    <n v="37.788345080615208"/>
    <n v="80.99941349029541"/>
    <n v="9"/>
    <n v="5"/>
    <n v="34.310863013778693"/>
    <n v="37.788345080615208"/>
    <n v="8.0536702040515085"/>
    <n v="1.8489348861242969E-2"/>
    <n v="1.8489348861242969E-2"/>
    <n v="9.2193132950497496"/>
    <n v="1.8489348861242969E-2"/>
    <n v="1"/>
    <n v="1.8489348861242969E-2"/>
    <n v="1.1658586506713917"/>
    <n v="0"/>
    <n v="0"/>
    <x v="0"/>
  </r>
  <r>
    <n v="280"/>
    <n v="34"/>
    <n v="6"/>
    <n v="15"/>
    <n v="4"/>
    <n v="10"/>
    <n v="0.3"/>
    <n v="34.039194126117671"/>
    <n v="188.7013494968414"/>
    <n v="14"/>
    <n v="30.05540520392633"/>
    <n v="2"/>
    <n v="34.030949641882657"/>
    <n v="77.856370449066162"/>
    <n v="8"/>
    <n v="5"/>
    <n v="30.05540520392633"/>
    <n v="34.030949641882657"/>
    <n v="11.703534776502391"/>
    <n v="2.4220562344889299E-2"/>
    <n v="2.4220562344889299E-2"/>
    <n v="11.703534776502391"/>
    <n v="2.4220562344889299E-2"/>
    <n v="1"/>
    <n v="2.4220562344889299E-2"/>
    <n v="0"/>
    <n v="0"/>
    <n v="0"/>
    <x v="0"/>
  </r>
  <r>
    <n v="280"/>
    <n v="34"/>
    <n v="6"/>
    <n v="15"/>
    <n v="4"/>
    <n v="12"/>
    <n v="0"/>
    <n v="62.039205111512629"/>
    <n v="212.61659216880801"/>
    <n v="6"/>
    <n v="62.032129440368088"/>
    <n v="3"/>
    <n v="61.967036394460322"/>
    <n v="89.231364727020264"/>
    <n v="8"/>
    <n v="5"/>
    <n v="62.020427641607377"/>
    <n v="61.967036394460322"/>
    <n v="1.1405160868555654E-2"/>
    <n v="0.1163275978836075"/>
    <n v="1.1405160868555654E-2"/>
    <n v="3.0267102667580748E-2"/>
    <n v="0.1163275978836075"/>
    <n v="0"/>
    <n v="3.0267102667580748E-2"/>
    <n v="1.8883908996747537E-2"/>
    <n v="0"/>
    <n v="1.886409327920998E-2"/>
    <x v="1"/>
  </r>
  <r>
    <n v="280"/>
    <n v="34"/>
    <n v="6"/>
    <n v="15"/>
    <n v="4"/>
    <n v="12"/>
    <n v="0.1"/>
    <n v="57.66202702201921"/>
    <n v="208.3142600059509"/>
    <n v="9"/>
    <n v="56.383253503634293"/>
    <n v="3"/>
    <n v="57.519386857296332"/>
    <n v="89.716460466384888"/>
    <n v="9"/>
    <n v="5"/>
    <n v="56.006381844080202"/>
    <n v="57.519386857296332"/>
    <n v="2.21770476070256"/>
    <n v="0.24737278949352176"/>
    <n v="0.24737278949352176"/>
    <n v="2.8712920156392898"/>
    <n v="0.24737278949352176"/>
    <n v="1"/>
    <n v="0.24737278949352176"/>
    <n v="0.65520806139518972"/>
    <n v="0"/>
    <n v="0"/>
    <x v="0"/>
  </r>
  <r>
    <n v="280"/>
    <n v="34"/>
    <n v="6"/>
    <n v="15"/>
    <n v="4"/>
    <n v="12"/>
    <n v="0.2"/>
    <n v="53.551865672625567"/>
    <n v="206.57817268371579"/>
    <n v="10"/>
    <n v="50.712598446862117"/>
    <n v="3"/>
    <n v="53.453413849838761"/>
    <n v="85.667024374008179"/>
    <n v="8"/>
    <n v="5"/>
    <n v="49.906572577273273"/>
    <n v="53.453413849838761"/>
    <n v="5.3019016052970418"/>
    <n v="0.18384387089081894"/>
    <n v="0.18384387089081894"/>
    <n v="6.8070328634986854"/>
    <n v="0.18384387089081894"/>
    <n v="1"/>
    <n v="0.18384387089081894"/>
    <n v="1.5079034462665568"/>
    <n v="0"/>
    <n v="0"/>
    <x v="0"/>
  </r>
  <r>
    <n v="280"/>
    <n v="34"/>
    <n v="6"/>
    <n v="15"/>
    <n v="4"/>
    <n v="12"/>
    <n v="0.3"/>
    <n v="49.897467016098929"/>
    <n v="210.69888997077939"/>
    <n v="10"/>
    <n v="45.097095236024913"/>
    <n v="3"/>
    <n v="49.71121426186027"/>
    <n v="80.735755443572998"/>
    <n v="9"/>
    <n v="5"/>
    <n v="43.709037349874158"/>
    <n v="49.71121426186027"/>
    <n v="9.6204718739033854"/>
    <n v="0.3732709601843438"/>
    <n v="0.3732709601843438"/>
    <n v="12.402292213005792"/>
    <n v="0.3732709601843438"/>
    <n v="1"/>
    <n v="0.3732709601843438"/>
    <n v="2.7922429712518779"/>
    <n v="0"/>
    <n v="0"/>
    <x v="0"/>
  </r>
  <r>
    <n v="280"/>
    <n v="34"/>
    <n v="6"/>
    <n v="15"/>
    <n v="4"/>
    <n v="14"/>
    <n v="0"/>
    <n v="75.130039349833339"/>
    <n v="209.70738315582281"/>
    <n v="6"/>
    <n v="75.128506048337954"/>
    <n v="3"/>
    <n v="74.88663830493465"/>
    <n v="86.325047492980957"/>
    <n v="8"/>
    <n v="5"/>
    <n v="75.049970975048652"/>
    <n v="74.88663830493465"/>
    <n v="2.0408634264727455E-3"/>
    <n v="0.32397300334866597"/>
    <n v="2.0408634264727455E-3"/>
    <n v="0.10657305051027521"/>
    <n v="0.32397300334866597"/>
    <n v="0"/>
    <n v="0.10657305051027521"/>
    <n v="0.10487194387002834"/>
    <n v="0"/>
    <n v="0.10453432048651738"/>
    <x v="1"/>
  </r>
  <r>
    <n v="280"/>
    <n v="34"/>
    <n v="6"/>
    <n v="15"/>
    <n v="4"/>
    <n v="14"/>
    <n v="0.1"/>
    <n v="71.202153802737328"/>
    <n v="214.2362463474274"/>
    <n v="7"/>
    <n v="70.380622286414308"/>
    <n v="3"/>
    <n v="70.864100170519237"/>
    <n v="82.212398767471313"/>
    <n v="8"/>
    <n v="5"/>
    <n v="69.896024259183591"/>
    <n v="70.864100170519237"/>
    <n v="1.153801496790448"/>
    <n v="0.47478006515737636"/>
    <n v="0.47478006515737636"/>
    <n v="1.8343961155617796"/>
    <n v="0.47478006515737636"/>
    <n v="0"/>
    <n v="1.8343961155617796"/>
    <n v="0.68384136123176087"/>
    <n v="0"/>
    <n v="0"/>
    <x v="0"/>
  </r>
  <r>
    <n v="280"/>
    <n v="34"/>
    <n v="6"/>
    <n v="15"/>
    <n v="4"/>
    <n v="14"/>
    <n v="0.2"/>
    <n v="67.581817212794363"/>
    <n v="220.66315913200381"/>
    <n v="8"/>
    <n v="65.370911991029217"/>
    <n v="3"/>
    <n v="67.137130620174503"/>
    <n v="84.353638648986816"/>
    <n v="8"/>
    <n v="5"/>
    <n v="64.391939965489655"/>
    <n v="67.137130620174503"/>
    <n v="3.2714497966275227"/>
    <n v="0.65799738888298664"/>
    <n v="0.65799738888298664"/>
    <n v="4.7200228979649435"/>
    <n v="0.65799738888298664"/>
    <n v="0"/>
    <n v="4.7200228979649435"/>
    <n v="1.4581678074358813"/>
    <n v="0"/>
    <n v="0"/>
    <x v="0"/>
  </r>
  <r>
    <n v="280"/>
    <n v="34"/>
    <n v="6"/>
    <n v="15"/>
    <n v="4"/>
    <n v="14"/>
    <n v="0.3"/>
    <n v="64.177395411463991"/>
    <n v="203.51283574104309"/>
    <n v="19"/>
    <n v="61.466408642418052"/>
    <n v="3"/>
    <n v="63.668977835618641"/>
    <n v="87.909924030303955"/>
    <n v="8"/>
    <n v="5"/>
    <n v="60.942098339424021"/>
    <n v="63.668977835618641"/>
    <n v="4.2242081525198127"/>
    <n v="0.79220662132781294"/>
    <n v="0.79220662132781294"/>
    <n v="5.0411785197846299"/>
    <n v="0.79220662132781294"/>
    <n v="1"/>
    <n v="0.79220662132781294"/>
    <n v="0.82349414238705432"/>
    <n v="0"/>
    <n v="0"/>
    <x v="0"/>
  </r>
  <r>
    <n v="280"/>
    <n v="34"/>
    <n v="6"/>
    <n v="15"/>
    <n v="4"/>
    <n v="16"/>
    <n v="0"/>
    <n v="89.380743744688246"/>
    <n v="211.39932298660281"/>
    <n v="8"/>
    <n v="89.380743701361709"/>
    <n v="4"/>
    <n v="89.333333333333414"/>
    <n v="83.19882607460022"/>
    <n v="8"/>
    <n v="5"/>
    <n v="89.380743701361709"/>
    <n v="89.333333333333414"/>
    <n v="4.8474129000904644E-8"/>
    <n v="5.3043205245928232E-2"/>
    <n v="4.8474129000904644E-8"/>
    <n v="4.8474129000904644E-8"/>
    <n v="5.3043205245928232E-2"/>
    <n v="0"/>
    <n v="4.8474129000904644E-8"/>
    <n v="0"/>
    <n v="0"/>
    <n v="0"/>
    <x v="1"/>
  </r>
  <r>
    <n v="280"/>
    <n v="34"/>
    <n v="6"/>
    <n v="15"/>
    <n v="4"/>
    <n v="16"/>
    <n v="0.1"/>
    <n v="86.429627408113177"/>
    <n v="212.66822957992551"/>
    <n v="17"/>
    <n v="86.399644083932543"/>
    <n v="4"/>
    <n v="85.206349206349458"/>
    <n v="84.038068056106567"/>
    <n v="9"/>
    <n v="5"/>
    <n v="86.231300458467473"/>
    <n v="85.206349206349458"/>
    <n v="3.4691025612149567E-2"/>
    <n v="1.4153459160335218"/>
    <n v="3.4691025612149567E-2"/>
    <n v="0.22946639432936752"/>
    <n v="1.4153459160335218"/>
    <n v="0"/>
    <n v="0.22946639432936752"/>
    <n v="0.19757169158530893"/>
    <n v="0"/>
    <n v="0.19484296173897828"/>
    <x v="1"/>
  </r>
  <r>
    <n v="280"/>
    <n v="34"/>
    <n v="6"/>
    <n v="15"/>
    <n v="4"/>
    <n v="16"/>
    <n v="0.2"/>
    <n v="83.482234020524302"/>
    <n v="214.09439730644229"/>
    <n v="17"/>
    <n v="83.465432234780309"/>
    <n v="4"/>
    <n v="81.454545454545666"/>
    <n v="86.88930869102478"/>
    <n v="9"/>
    <n v="5"/>
    <n v="83.034583015375702"/>
    <n v="81.454545454545666"/>
    <n v="2.0126181266139492E-2"/>
    <n v="2.4288863250594419"/>
    <n v="2.0126181266139492E-2"/>
    <n v="0.53622307836005467"/>
    <n v="2.4288863250594419"/>
    <n v="0"/>
    <n v="0.53622307836005467"/>
    <n v="0.52894435417976138"/>
    <n v="0"/>
    <n v="0.51620078860032614"/>
    <x v="1"/>
  </r>
  <r>
    <n v="280"/>
    <n v="34"/>
    <n v="6"/>
    <n v="15"/>
    <n v="4"/>
    <n v="16"/>
    <n v="0.3"/>
    <n v="80.541409546943711"/>
    <n v="212.41460537910459"/>
    <n v="17"/>
    <n v="80.530639733593176"/>
    <n v="4"/>
    <n v="78.028985507246347"/>
    <n v="88.367934226989746"/>
    <n v="9"/>
    <n v="5"/>
    <n v="79.894874631790699"/>
    <n v="78.028985507246347"/>
    <n v="1.3371771627932546E-2"/>
    <n v="3.11941900921537"/>
    <n v="1.3371771627932546E-2"/>
    <n v="0.8027360320484308"/>
    <n v="3.11941900921537"/>
    <n v="0"/>
    <n v="0.8027360320484308"/>
    <n v="0.81478068395934089"/>
    <n v="0"/>
    <n v="0.78946982652277242"/>
    <x v="1"/>
  </r>
  <r>
    <n v="280"/>
    <n v="34"/>
    <n v="7"/>
    <n v="15"/>
    <n v="4"/>
    <n v="10"/>
    <n v="0"/>
    <n v="50.033943229227738"/>
    <n v="326.22810816764832"/>
    <n v="5"/>
    <n v="49.885010746205538"/>
    <n v="3"/>
    <n v="50.020701985415869"/>
    <n v="201.75943756103521"/>
    <n v="9"/>
    <n v="4"/>
    <n v="49.744550349336834"/>
    <n v="50.020701985415869"/>
    <n v="0.29766289324803841"/>
    <n v="2.6464521797143137E-2"/>
    <n v="2.6464521797143137E-2"/>
    <n v="0.57839310918403342"/>
    <n v="2.6464521797143137E-2"/>
    <n v="1"/>
    <n v="2.6464521797143137E-2"/>
    <n v="0.28080452951191498"/>
    <n v="0"/>
    <n v="0"/>
    <x v="0"/>
  </r>
  <r>
    <n v="280"/>
    <n v="34"/>
    <n v="7"/>
    <n v="15"/>
    <n v="4"/>
    <n v="10"/>
    <n v="0.1"/>
    <n v="45.858540330054133"/>
    <n v="313.56478142738342"/>
    <n v="7"/>
    <n v="43.434458078741493"/>
    <n v="3"/>
    <n v="45.845355360141859"/>
    <n v="174.11913776397711"/>
    <n v="8"/>
    <n v="4"/>
    <n v="43.320241996848488"/>
    <n v="45.845355360141859"/>
    <n v="5.2859995845179117"/>
    <n v="2.8751394652727164E-2"/>
    <n v="2.8751394652727164E-2"/>
    <n v="5.5350613319502688"/>
    <n v="2.8751394652727164E-2"/>
    <n v="1"/>
    <n v="2.8751394652727164E-2"/>
    <n v="0.24913337675271915"/>
    <n v="0"/>
    <n v="0"/>
    <x v="0"/>
  </r>
  <r>
    <n v="280"/>
    <n v="34"/>
    <n v="7"/>
    <n v="15"/>
    <n v="4"/>
    <n v="10"/>
    <n v="0.2"/>
    <n v="42.042608903459112"/>
    <n v="327.65005254745478"/>
    <n v="13"/>
    <n v="39.252918934946187"/>
    <n v="3"/>
    <n v="42.022762084080689"/>
    <n v="164.06542491912839"/>
    <n v="9"/>
    <n v="4"/>
    <n v="38.73961007572494"/>
    <n v="42.022762084080689"/>
    <n v="6.6353873873973566"/>
    <n v="4.7206441027472325E-2"/>
    <n v="4.7206441027472325E-2"/>
    <n v="7.8563127119887488"/>
    <n v="4.7206441027472325E-2"/>
    <n v="1"/>
    <n v="4.7206441027472325E-2"/>
    <n v="1.2215019521901014"/>
    <n v="0"/>
    <n v="0"/>
    <x v="0"/>
  </r>
  <r>
    <n v="280"/>
    <n v="34"/>
    <n v="7"/>
    <n v="15"/>
    <n v="4"/>
    <n v="10"/>
    <n v="0.3"/>
    <n v="38.537611151656677"/>
    <n v="319.45270991325378"/>
    <n v="13"/>
    <n v="35.08457134777197"/>
    <n v="3"/>
    <n v="38.494636332376082"/>
    <n v="185.6199879646301"/>
    <n v="8"/>
    <n v="4"/>
    <n v="35.08457134777197"/>
    <n v="38.494636332376082"/>
    <n v="8.96018123774199"/>
    <n v="0.11151396777417304"/>
    <n v="0.11151396777417304"/>
    <n v="8.96018123774199"/>
    <n v="0.11151396777417304"/>
    <n v="1"/>
    <n v="0.11151396777417304"/>
    <n v="0"/>
    <n v="0"/>
    <n v="0"/>
    <x v="0"/>
  </r>
  <r>
    <n v="280"/>
    <n v="34"/>
    <n v="7"/>
    <n v="15"/>
    <n v="4"/>
    <n v="12"/>
    <n v="0"/>
    <n v="65.144307486718375"/>
    <n v="314.75894904136658"/>
    <n v="6"/>
    <n v="65.14397617321417"/>
    <n v="4"/>
    <n v="65.053350308202909"/>
    <n v="179.08827066421509"/>
    <n v="8"/>
    <n v="4"/>
    <n v="65.14397617321417"/>
    <n v="65.053350308202909"/>
    <n v="5.0858396840345265E-4"/>
    <n v="0.13962413912222668"/>
    <n v="5.0858396840345265E-4"/>
    <n v="5.0858396840345265E-4"/>
    <n v="0.13962413912222668"/>
    <n v="0"/>
    <n v="5.0858396840345265E-4"/>
    <n v="0"/>
    <n v="0"/>
    <n v="0"/>
    <x v="1"/>
  </r>
  <r>
    <n v="280"/>
    <n v="34"/>
    <n v="7"/>
    <n v="15"/>
    <n v="4"/>
    <n v="12"/>
    <n v="0.1"/>
    <n v="61.384100114416093"/>
    <n v="322.45913076400763"/>
    <n v="9"/>
    <n v="60.85886553333355"/>
    <n v="4"/>
    <n v="60.80604761090347"/>
    <n v="192.38303279876709"/>
    <n v="9"/>
    <n v="4"/>
    <n v="60.691285419737277"/>
    <n v="60.80604761090347"/>
    <n v="0.85565248998281163"/>
    <n v="0.94169744679024336"/>
    <n v="0.85565248998281163"/>
    <n v="1.1286549666565986"/>
    <n v="0.94169744679024336"/>
    <n v="0"/>
    <n v="1.1286549666565986"/>
    <n v="0.2755977738737671"/>
    <n v="0"/>
    <n v="8.6787556697307505E-2"/>
    <x v="1"/>
  </r>
  <r>
    <n v="280"/>
    <n v="34"/>
    <n v="7"/>
    <n v="15"/>
    <n v="4"/>
    <n v="12"/>
    <n v="0.2"/>
    <n v="57.730204172643901"/>
    <n v="322.96156311035162"/>
    <n v="9"/>
    <n v="56.132013101079437"/>
    <n v="4"/>
    <n v="56.91221564256935"/>
    <n v="164.0789022445679"/>
    <n v="9"/>
    <n v="4"/>
    <n v="56.132013101079437"/>
    <n v="56.91221564256935"/>
    <n v="2.7683793855726306"/>
    <n v="1.416916052519634"/>
    <n v="1.416916052519634"/>
    <n v="2.7683793855726306"/>
    <n v="1.416916052519634"/>
    <n v="1"/>
    <n v="1.416916052519634"/>
    <n v="0"/>
    <n v="0"/>
    <n v="0"/>
    <x v="0"/>
  </r>
  <r>
    <n v="280"/>
    <n v="34"/>
    <n v="7"/>
    <n v="15"/>
    <n v="4"/>
    <n v="12"/>
    <n v="0.3"/>
    <n v="54.209260719552873"/>
    <n v="324.20306706428528"/>
    <n v="10"/>
    <n v="51.039896556444212"/>
    <n v="4"/>
    <n v="53.320025190551618"/>
    <n v="176.92075634002691"/>
    <n v="8"/>
    <n v="4"/>
    <n v="50.331837177369778"/>
    <n v="53.320025190551618"/>
    <n v="5.8465364054771083"/>
    <n v="1.6403756797231401"/>
    <n v="1.6403756797231401"/>
    <n v="7.1526958507009075"/>
    <n v="1.6403756797231401"/>
    <n v="1"/>
    <n v="1.6403756797231401"/>
    <n v="1.3279426942204513"/>
    <n v="0"/>
    <n v="0"/>
    <x v="0"/>
  </r>
  <r>
    <n v="280"/>
    <n v="34"/>
    <n v="7"/>
    <n v="15"/>
    <n v="4"/>
    <n v="14"/>
    <n v="0"/>
    <n v="76.285224796565757"/>
    <n v="338.48243308067322"/>
    <n v="6"/>
    <n v="76.28510400840716"/>
    <n v="4"/>
    <n v="75.886049321279188"/>
    <n v="159.4433171749115"/>
    <n v="8"/>
    <n v="4"/>
    <n v="76.246249994481119"/>
    <n v="75.886049321279188"/>
    <n v="1.5833755346341901E-4"/>
    <n v="0.52326708920511578"/>
    <n v="1.5833755346341901E-4"/>
    <n v="5.1090892356383165E-2"/>
    <n v="0.52326708920511578"/>
    <n v="0"/>
    <n v="5.1090892356383165E-2"/>
    <n v="5.1200470012010925E-2"/>
    <n v="0"/>
    <n v="5.093263544840862E-2"/>
    <x v="1"/>
  </r>
  <r>
    <n v="280"/>
    <n v="34"/>
    <n v="7"/>
    <n v="15"/>
    <n v="4"/>
    <n v="14"/>
    <n v="0.1"/>
    <n v="73.491493544530911"/>
    <n v="312.53299140930181"/>
    <n v="7"/>
    <n v="73.249085948290841"/>
    <n v="4"/>
    <n v="72.410014065641604"/>
    <n v="163.6174027919769"/>
    <n v="8"/>
    <n v="4"/>
    <n v="72.439646666357234"/>
    <n v="72.410014065641604"/>
    <n v="0.32984442763187005"/>
    <n v="1.4715709624733682"/>
    <n v="0.32984442763187005"/>
    <n v="1.4312498323854701"/>
    <n v="1.4715709624733682"/>
    <n v="0"/>
    <n v="1.4312498323854701"/>
    <n v="1.1178554408231824"/>
    <n v="0"/>
    <n v="1.1050503517614114"/>
    <x v="1"/>
  </r>
  <r>
    <n v="280"/>
    <n v="34"/>
    <n v="7"/>
    <n v="15"/>
    <n v="4"/>
    <n v="14"/>
    <n v="0.2"/>
    <n v="70.632742738607973"/>
    <n v="330.78458786010742"/>
    <n v="7"/>
    <n v="69.690477093170273"/>
    <n v="4"/>
    <n v="69.140142698916137"/>
    <n v="165.68905138969421"/>
    <n v="8"/>
    <n v="4"/>
    <n v="68.650067525521763"/>
    <n v="69.140142698916137"/>
    <n v="1.3340351923254092"/>
    <n v="2.1131843134217969"/>
    <n v="1.3340351923254092"/>
    <n v="2.8070199969772331"/>
    <n v="2.1131843134217969"/>
    <n v="0"/>
    <n v="2.8070199969772331"/>
    <n v="1.504783656839082"/>
    <n v="0"/>
    <n v="0.78968378063818645"/>
    <x v="1"/>
  </r>
  <r>
    <n v="280"/>
    <n v="34"/>
    <n v="7"/>
    <n v="15"/>
    <n v="4"/>
    <n v="14"/>
    <n v="0.3"/>
    <n v="67.712294636299362"/>
    <n v="307.85193657875061"/>
    <n v="8"/>
    <n v="65.873065238623838"/>
    <n v="4"/>
    <n v="66.060174350544855"/>
    <n v="154.84428286552429"/>
    <n v="9"/>
    <n v="4"/>
    <n v="65.387672212514587"/>
    <n v="66.060174350544855"/>
    <n v="2.7162414263975423"/>
    <n v="2.4399118278718528"/>
    <n v="2.4399118278718528"/>
    <n v="3.4330876486625299"/>
    <n v="2.4399118278718528"/>
    <n v="0"/>
    <n v="3.4330876486625299"/>
    <n v="0.73477406149965241"/>
    <n v="0"/>
    <n v="0"/>
    <x v="0"/>
  </r>
  <r>
    <n v="280"/>
    <n v="34"/>
    <n v="7"/>
    <n v="15"/>
    <n v="4"/>
    <n v="16"/>
    <n v="0"/>
    <n v="91.446667421857541"/>
    <n v="280.60094428062439"/>
    <n v="8"/>
    <n v="91.4466674217839"/>
    <n v="5"/>
    <n v="91.428571428571232"/>
    <n v="159.91082096099851"/>
    <n v="8"/>
    <n v="5"/>
    <n v="91.4466674217839"/>
    <n v="91.428571428571232"/>
    <n v="8.0528521388823444E-11"/>
    <n v="1.9788576004447875E-2"/>
    <n v="8.0528521388823444E-11"/>
    <n v="8.0528521388823444E-11"/>
    <n v="1.9788576004447875E-2"/>
    <n v="0"/>
    <n v="8.0528521388823444E-11"/>
    <n v="0"/>
    <n v="0"/>
    <n v="0"/>
    <x v="1"/>
  </r>
  <r>
    <n v="280"/>
    <n v="34"/>
    <n v="7"/>
    <n v="15"/>
    <n v="4"/>
    <n v="16"/>
    <n v="0.1"/>
    <n v="89.005759167732464"/>
    <n v="287.54440808296198"/>
    <n v="9"/>
    <n v="88.99312006161685"/>
    <n v="5"/>
    <n v="87.40136054421761"/>
    <n v="155.85037660598749"/>
    <n v="8"/>
    <n v="5"/>
    <n v="88.969598503687237"/>
    <n v="87.40136054421761"/>
    <n v="1.4200323927124297E-2"/>
    <n v="1.8025784382012231"/>
    <n v="1.4200323927124297E-2"/>
    <n v="4.0627330616978763E-2"/>
    <n v="1.8025784382012231"/>
    <n v="0"/>
    <n v="4.0627330616978763E-2"/>
    <n v="2.6912118739516096E-2"/>
    <n v="0"/>
    <n v="2.6430759943382828E-2"/>
    <x v="1"/>
  </r>
  <r>
    <n v="280"/>
    <n v="34"/>
    <n v="7"/>
    <n v="15"/>
    <n v="4"/>
    <n v="16"/>
    <n v="0.2"/>
    <n v="86.477174427089309"/>
    <n v="280.17533254623407"/>
    <n v="10"/>
    <n v="86.447544090933164"/>
    <n v="5"/>
    <n v="83.740259740259916"/>
    <n v="161.15756177902219"/>
    <n v="9"/>
    <n v="5"/>
    <n v="86.417149258660331"/>
    <n v="83.740259740259916"/>
    <n v="3.4263765383693912E-2"/>
    <n v="3.1648983734279419"/>
    <n v="3.4263765383693912E-2"/>
    <n v="6.9411574587913041E-2"/>
    <n v="3.1648983734279419"/>
    <n v="0"/>
    <n v="6.9411574587913041E-2"/>
    <n v="3.6296558390324841E-2"/>
    <n v="0"/>
    <n v="3.5159856294889255E-2"/>
    <x v="1"/>
  </r>
  <r>
    <n v="280"/>
    <n v="34"/>
    <n v="7"/>
    <n v="15"/>
    <n v="4"/>
    <n v="16"/>
    <n v="0.3"/>
    <n v="83.91181334782631"/>
    <n v="293.69142007827759"/>
    <n v="13"/>
    <n v="83.887302811880005"/>
    <n v="5"/>
    <n v="80.397515527950475"/>
    <n v="146.98534345626831"/>
    <n v="8"/>
    <n v="5"/>
    <n v="83.811054883811138"/>
    <n v="80.397515527950475"/>
    <n v="2.9209875187306149E-2"/>
    <n v="4.1880847042460818"/>
    <n v="2.9209875187306149E-2"/>
    <n v="0.12007661376296794"/>
    <n v="4.1880847042460818"/>
    <n v="0"/>
    <n v="0.12007661376296794"/>
    <n v="9.4838662075768673E-2"/>
    <n v="0"/>
    <n v="9.0893288391754645E-2"/>
    <x v="1"/>
  </r>
  <r>
    <n v="280"/>
    <n v="38"/>
    <n v="4"/>
    <n v="15"/>
    <n v="4"/>
    <n v="10"/>
    <n v="0"/>
    <n v="39.833333333333343"/>
    <n v="82.795516490936279"/>
    <n v="18"/>
    <n v="39.235955573365572"/>
    <n v="1"/>
    <n v="39.833333333333357"/>
    <n v="14.77083110809326"/>
    <n v="9"/>
    <n v="4"/>
    <n v="38.092375784865823"/>
    <n v="39.833333333333357"/>
    <n v="1.4996931212580005"/>
    <n v="-3.5675785895904604E-14"/>
    <n v="-3.5675785895904604E-14"/>
    <n v="4.3706047241862418"/>
    <n v="-3.5675785895904604E-14"/>
    <n v="1"/>
    <n v="-3.5675785895904604E-14"/>
    <n v="2.8709116029282407"/>
    <n v="0"/>
    <n v="0"/>
    <x v="0"/>
  </r>
  <r>
    <n v="280"/>
    <n v="38"/>
    <n v="4"/>
    <n v="15"/>
    <n v="4"/>
    <n v="10"/>
    <n v="0.1"/>
    <n v="35.387096774193473"/>
    <n v="80.818478345870972"/>
    <n v="18"/>
    <n v="33.982846979498703"/>
    <n v="1"/>
    <n v="35.387096774193573"/>
    <n v="14.949193000793461"/>
    <n v="9"/>
    <n v="4"/>
    <n v="33.375828923097927"/>
    <n v="35.387096774193573"/>
    <n v="3.9682537498211468"/>
    <n v="-2.8110806501356802E-13"/>
    <n v="-2.8110806501356802E-13"/>
    <n v="5.683619269276396"/>
    <n v="-2.8110806501356802E-13"/>
    <n v="1"/>
    <n v="-2.8110806501356802E-13"/>
    <n v="1.7153655194552444"/>
    <n v="0"/>
    <n v="0"/>
    <x v="0"/>
  </r>
  <r>
    <n v="280"/>
    <n v="38"/>
    <n v="4"/>
    <n v="15"/>
    <n v="4"/>
    <n v="10"/>
    <n v="0.2"/>
    <n v="31.348958333333361"/>
    <n v="80.394784212112427"/>
    <n v="18"/>
    <n v="29.038174441484831"/>
    <n v="1"/>
    <n v="31.348958333333218"/>
    <n v="14.809956550598139"/>
    <n v="9"/>
    <n v="4"/>
    <n v="28.897985050103649"/>
    <n v="31.348958333333218"/>
    <n v="7.3711664268967834"/>
    <n v="4.5331186331928602E-13"/>
    <n v="4.5331186331928602E-13"/>
    <n v="7.818356377805352"/>
    <n v="4.5331186331928602E-13"/>
    <n v="1"/>
    <n v="4.5331186331928602E-13"/>
    <n v="0.44718995090857083"/>
    <n v="0"/>
    <n v="0"/>
    <x v="0"/>
  </r>
  <r>
    <n v="280"/>
    <n v="38"/>
    <n v="4"/>
    <n v="15"/>
    <n v="4"/>
    <n v="10"/>
    <n v="0.3"/>
    <n v="27.65268065268064"/>
    <n v="79.043149471282959"/>
    <n v="18"/>
    <n v="24.4104248814734"/>
    <n v="1"/>
    <n v="27.652680652680761"/>
    <n v="14.854453802108759"/>
    <n v="9"/>
    <n v="4"/>
    <n v="24.4104248814734"/>
    <n v="27.652680652680761"/>
    <n v="11.724923930269803"/>
    <n v="-4.3681936878516506E-13"/>
    <n v="-4.3681936878516506E-13"/>
    <n v="11.724923930269803"/>
    <n v="-4.3681936878516506E-13"/>
    <n v="1"/>
    <n v="-4.3681936878516506E-13"/>
    <n v="0"/>
    <n v="0"/>
    <n v="0"/>
    <x v="0"/>
  </r>
  <r>
    <n v="280"/>
    <n v="38"/>
    <n v="4"/>
    <n v="15"/>
    <n v="4"/>
    <n v="12"/>
    <n v="0"/>
    <n v="56.333333333333208"/>
    <n v="83.630903482437134"/>
    <n v="14"/>
    <n v="55.734201955169652"/>
    <n v="1"/>
    <n v="56.333333333333471"/>
    <n v="15.211800575256349"/>
    <n v="9"/>
    <n v="4"/>
    <n v="55.586650951925712"/>
    <n v="56.333333333333471"/>
    <n v="1.0635468251424085"/>
    <n v="-4.6668783236314374E-13"/>
    <n v="-4.6668783236314374E-13"/>
    <n v="1.3254716829718887"/>
    <n v="-4.6668783236314374E-13"/>
    <n v="1"/>
    <n v="-4.6668783236314374E-13"/>
    <n v="0.26192485782947905"/>
    <n v="0"/>
    <n v="0"/>
    <x v="0"/>
  </r>
  <r>
    <n v="280"/>
    <n v="38"/>
    <n v="4"/>
    <n v="15"/>
    <n v="4"/>
    <n v="12"/>
    <n v="0.1"/>
    <n v="51.548387096774178"/>
    <n v="82.943643808364868"/>
    <n v="15"/>
    <n v="49.43485873636309"/>
    <n v="1"/>
    <n v="51.548387096774221"/>
    <n v="15.32790517807007"/>
    <n v="9"/>
    <n v="4"/>
    <n v="48.367349070853322"/>
    <n v="51.548387096774221"/>
    <n v="4.1000863061792083"/>
    <n v="-8.2703972998359625E-14"/>
    <n v="-8.2703972998359625E-14"/>
    <n v="6.1709748938389586"/>
    <n v="-8.2703972998359625E-14"/>
    <n v="1"/>
    <n v="-8.2703972998359625E-14"/>
    <n v="2.070888587659748"/>
    <n v="0"/>
    <n v="0"/>
    <x v="0"/>
  </r>
  <r>
    <n v="280"/>
    <n v="38"/>
    <n v="4"/>
    <n v="15"/>
    <n v="4"/>
    <n v="12"/>
    <n v="0.2"/>
    <n v="47.218749999999922"/>
    <n v="82.431613206863403"/>
    <n v="25"/>
    <n v="44.553462600944613"/>
    <n v="1"/>
    <n v="47.218749999999993"/>
    <n v="15.40289521217346"/>
    <n v="9"/>
    <n v="4"/>
    <n v="42.756258732300829"/>
    <n v="47.218749999999993"/>
    <n v="5.6445530621952367"/>
    <n v="-1.5047893808288049E-13"/>
    <n v="-1.5047893808288049E-13"/>
    <n v="9.4506764107459436"/>
    <n v="-1.5047893808288049E-13"/>
    <n v="1"/>
    <n v="-1.5047893808288049E-13"/>
    <n v="3.8061233485507016"/>
    <n v="0"/>
    <n v="0"/>
    <x v="0"/>
  </r>
  <r>
    <n v="280"/>
    <n v="38"/>
    <n v="4"/>
    <n v="15"/>
    <n v="4"/>
    <n v="12"/>
    <n v="0.3"/>
    <n v="43.268065268065293"/>
    <n v="81.738258123397827"/>
    <n v="25"/>
    <n v="41.015884873710007"/>
    <n v="1"/>
    <n v="43.268065268065307"/>
    <n v="14.65416407585144"/>
    <n v="9"/>
    <n v="4"/>
    <n v="38.034897209032238"/>
    <n v="43.268065268065307"/>
    <n v="5.2051793404720232"/>
    <n v="-3.2843748910794399E-14"/>
    <n v="-3.2843748910794399E-14"/>
    <n v="12.094758632287357"/>
    <n v="-3.2843748910794399E-14"/>
    <n v="1"/>
    <n v="-3.2843748910794399E-14"/>
    <n v="6.8895792918153331"/>
    <n v="0"/>
    <n v="0"/>
    <x v="0"/>
  </r>
  <r>
    <n v="280"/>
    <n v="38"/>
    <n v="4"/>
    <n v="15"/>
    <n v="4"/>
    <n v="14"/>
    <n v="0"/>
    <n v="72.828003566271363"/>
    <n v="84.223272323608398"/>
    <n v="11"/>
    <n v="72.418655284461352"/>
    <n v="1"/>
    <n v="72.828003566271178"/>
    <n v="16.000228643417358"/>
    <n v="9"/>
    <n v="4"/>
    <n v="71.454555303125787"/>
    <n v="72.828003566271178"/>
    <n v="0.56207538551776492"/>
    <n v="2.5366768585042571E-13"/>
    <n v="2.5366768585042571E-13"/>
    <n v="1.8858793264815754"/>
    <n v="2.5366768585042571E-13"/>
    <n v="1"/>
    <n v="2.5366768585042571E-13"/>
    <n v="1.323803940963814"/>
    <n v="0"/>
    <n v="0"/>
    <x v="0"/>
  </r>
  <r>
    <n v="280"/>
    <n v="38"/>
    <n v="4"/>
    <n v="15"/>
    <n v="4"/>
    <n v="14"/>
    <n v="0.1"/>
    <n v="67.704988474725695"/>
    <n v="83.157352685928345"/>
    <n v="23"/>
    <n v="66.694704223211417"/>
    <n v="1"/>
    <n v="67.704988474725511"/>
    <n v="15.24620509147644"/>
    <n v="9"/>
    <n v="4"/>
    <n v="65.154367781900476"/>
    <n v="66.785714285714235"/>
    <n v="1.4921858407692039"/>
    <n v="2.7286189017902277E-13"/>
    <n v="2.7286189017902277E-13"/>
    <n v="3.7672566679150497"/>
    <n v="1.3577643386714791"/>
    <n v="1"/>
    <n v="1.3577643386714791"/>
    <n v="2.2750708271458522"/>
    <n v="1.3577643386712099"/>
    <n v="1.3577643386712099"/>
    <x v="0"/>
  </r>
  <r>
    <n v="280"/>
    <n v="38"/>
    <n v="4"/>
    <n v="15"/>
    <n v="4"/>
    <n v="14"/>
    <n v="0.2"/>
    <n v="63.69033422490115"/>
    <n v="83.628535985946655"/>
    <n v="23"/>
    <n v="62.596135798651382"/>
    <n v="2"/>
    <n v="63.18181818181835"/>
    <n v="14.51813101768494"/>
    <n v="9"/>
    <n v="4"/>
    <n v="59.845538020042163"/>
    <n v="63.18181818181835"/>
    <n v="1.7179976201506055"/>
    <n v="0.79841949217466046"/>
    <n v="0.79841949217466046"/>
    <n v="6.0367028241402743"/>
    <n v="0.79841949217466046"/>
    <n v="1"/>
    <n v="0.79841949217466046"/>
    <n v="4.3534641100289679"/>
    <n v="0"/>
    <n v="0"/>
    <x v="0"/>
  </r>
  <r>
    <n v="280"/>
    <n v="38"/>
    <n v="4"/>
    <n v="15"/>
    <n v="4"/>
    <n v="14"/>
    <n v="0.3"/>
    <n v="60.53084738832473"/>
    <n v="84.746621131896973"/>
    <n v="23"/>
    <n v="58.457810973005188"/>
    <n v="2"/>
    <n v="59.891304347826107"/>
    <n v="14.28978204727173"/>
    <n v="9"/>
    <n v="4"/>
    <n v="54.996751003853767"/>
    <n v="59.891304347826107"/>
    <n v="3.4247602747411601"/>
    <n v="1.0565572234529443"/>
    <n v="1.0565572234529443"/>
    <n v="9.1426051728104287"/>
    <n v="1.0565572234529443"/>
    <n v="1"/>
    <n v="1.0565572234529443"/>
    <n v="5.7789023078390311"/>
    <n v="0"/>
    <n v="0"/>
    <x v="0"/>
  </r>
  <r>
    <n v="280"/>
    <n v="38"/>
    <n v="4"/>
    <n v="15"/>
    <n v="4"/>
    <n v="16"/>
    <n v="0"/>
    <n v="90.000000000000085"/>
    <n v="85.240062713623047"/>
    <n v="21"/>
    <n v="89.999999999767113"/>
    <n v="2"/>
    <n v="89.999999999999886"/>
    <n v="14.255921840667719"/>
    <n v="9"/>
    <n v="4"/>
    <n v="89.972998546273217"/>
    <n v="89.999999999999886"/>
    <n v="2.588586135566905E-10"/>
    <n v="2.2105774001425319E-13"/>
    <n v="2.2105774001425319E-13"/>
    <n v="3.0001615252075422E-2"/>
    <n v="2.2105774001425319E-13"/>
    <n v="1"/>
    <n v="2.2105774001425319E-13"/>
    <n v="3.000161499321688E-2"/>
    <n v="0"/>
    <n v="0"/>
    <x v="0"/>
  </r>
  <r>
    <n v="280"/>
    <n v="38"/>
    <n v="4"/>
    <n v="15"/>
    <n v="4"/>
    <n v="16"/>
    <n v="0.1"/>
    <n v="85.904761904761898"/>
    <n v="88.597903966903687"/>
    <n v="21"/>
    <n v="85.362654372364588"/>
    <n v="2"/>
    <n v="85.904761904761941"/>
    <n v="15.009102821350099"/>
    <n v="9"/>
    <n v="4"/>
    <n v="83.45627079427743"/>
    <n v="85.904761904761941"/>
    <n v="0.63105644015207918"/>
    <n v="-4.9627707708299686E-14"/>
    <n v="-4.9627707708299686E-14"/>
    <n v="2.8502390975706118"/>
    <n v="-4.9627707708299686E-14"/>
    <n v="1"/>
    <n v="-4.9627707708299686E-14"/>
    <n v="2.219182657418532"/>
    <n v="0"/>
    <n v="0"/>
    <x v="0"/>
  </r>
  <r>
    <n v="280"/>
    <n v="38"/>
    <n v="4"/>
    <n v="15"/>
    <n v="4"/>
    <n v="16"/>
    <n v="0.2"/>
    <n v="82.18181818181823"/>
    <n v="85.248952865600586"/>
    <n v="21"/>
    <n v="80.684353105999676"/>
    <n v="2"/>
    <n v="82.181818181818173"/>
    <n v="14.603385925292971"/>
    <n v="9"/>
    <n v="4"/>
    <n v="78.042022026199618"/>
    <n v="82.181818181818173"/>
    <n v="1.8221367073013357"/>
    <n v="6.9167876932399095E-14"/>
    <n v="6.9167876932399095E-14"/>
    <n v="5.0373625787394589"/>
    <n v="6.9167876932399095E-14"/>
    <n v="1"/>
    <n v="6.9167876932399095E-14"/>
    <n v="3.2152258714381245"/>
    <n v="0"/>
    <n v="0"/>
    <x v="0"/>
  </r>
  <r>
    <n v="280"/>
    <n v="38"/>
    <n v="4"/>
    <n v="15"/>
    <n v="4"/>
    <n v="16"/>
    <n v="0.3"/>
    <n v="78.782608695652101"/>
    <n v="87.033643484115601"/>
    <n v="21"/>
    <n v="75.968339006196345"/>
    <n v="2"/>
    <n v="78.782608695652044"/>
    <n v="13.67493844032288"/>
    <n v="9"/>
    <n v="4"/>
    <n v="74.31400947044861"/>
    <n v="78.782608695652044"/>
    <n v="3.5721966256888766"/>
    <n v="7.2152242483365647E-14"/>
    <n v="7.2152242483365647E-14"/>
    <n v="5.6720630341986968"/>
    <n v="7.2152242483365647E-14"/>
    <n v="1"/>
    <n v="7.2152242483365647E-14"/>
    <n v="2.0998664085098215"/>
    <n v="0"/>
    <n v="0"/>
    <x v="0"/>
  </r>
  <r>
    <n v="280"/>
    <n v="38"/>
    <n v="5"/>
    <n v="15"/>
    <n v="4"/>
    <n v="10"/>
    <n v="0"/>
    <n v="45.333333333333343"/>
    <n v="137.66449809074399"/>
    <n v="17"/>
    <n v="45.301813907170612"/>
    <n v="2"/>
    <n v="45.333333333333343"/>
    <n v="36.79174542427063"/>
    <n v="9"/>
    <n v="4"/>
    <n v="45.130714865992744"/>
    <n v="45.333333333333343"/>
    <n v="6.9528145947201123E-2"/>
    <n v="0"/>
    <n v="0"/>
    <n v="0.44695250148661597"/>
    <n v="0"/>
    <n v="1"/>
    <n v="0"/>
    <n v="0.37742435553941489"/>
    <n v="0"/>
    <n v="0"/>
    <x v="0"/>
  </r>
  <r>
    <n v="280"/>
    <n v="38"/>
    <n v="5"/>
    <n v="15"/>
    <n v="4"/>
    <n v="10"/>
    <n v="0.1"/>
    <n v="41.227485322820563"/>
    <n v="133.4801619052887"/>
    <n v="17"/>
    <n v="39.598770659256331"/>
    <n v="2"/>
    <n v="41.22580645161274"/>
    <n v="37.18323016166687"/>
    <n v="9"/>
    <n v="4"/>
    <n v="39.399400171439808"/>
    <n v="41.22580645161274"/>
    <n v="3.9505554384678723"/>
    <n v="4.072213463121639E-3"/>
    <n v="4.072213463121639E-3"/>
    <n v="4.4341417796075442"/>
    <n v="4.072213463121639E-3"/>
    <n v="1"/>
    <n v="4.072213463121639E-3"/>
    <n v="0.48360603460972174"/>
    <n v="0"/>
    <n v="0"/>
    <x v="0"/>
  </r>
  <r>
    <n v="280"/>
    <n v="38"/>
    <n v="5"/>
    <n v="15"/>
    <n v="4"/>
    <n v="10"/>
    <n v="0.2"/>
    <n v="37.501030725820883"/>
    <n v="132.3797633647919"/>
    <n v="18"/>
    <n v="34.14323945814715"/>
    <n v="2"/>
    <n v="37.479166666666522"/>
    <n v="35.995905160903931"/>
    <n v="9"/>
    <n v="4"/>
    <n v="34.14323945814715"/>
    <n v="37.479166666666522"/>
    <n v="8.9538639410296685"/>
    <n v="5.8302555239651506E-2"/>
    <n v="5.8302555239651506E-2"/>
    <n v="8.9538639410296685"/>
    <n v="5.8302555239651506E-2"/>
    <n v="1"/>
    <n v="5.8302555239651506E-2"/>
    <n v="0"/>
    <n v="0"/>
    <n v="0"/>
    <x v="0"/>
  </r>
  <r>
    <n v="280"/>
    <n v="38"/>
    <n v="5"/>
    <n v="15"/>
    <n v="4"/>
    <n v="10"/>
    <n v="0.3"/>
    <n v="34.106392291419418"/>
    <n v="131.1028904914856"/>
    <n v="18"/>
    <n v="29.25167622853408"/>
    <n v="2"/>
    <n v="34.03729603729581"/>
    <n v="35.910612106323242"/>
    <n v="9"/>
    <n v="4"/>
    <n v="28.65785012461636"/>
    <n v="34.03729603729581"/>
    <n v="14.234035723874264"/>
    <n v="0.20259033419078734"/>
    <n v="0.20259033419078734"/>
    <n v="15.975134866943455"/>
    <n v="0.20259033419078734"/>
    <n v="1"/>
    <n v="0.20259033419078734"/>
    <n v="1.7446336021141202"/>
    <n v="0"/>
    <n v="0"/>
    <x v="0"/>
  </r>
  <r>
    <n v="280"/>
    <n v="38"/>
    <n v="5"/>
    <n v="15"/>
    <n v="4"/>
    <n v="12"/>
    <n v="0"/>
    <n v="62.933333333333387"/>
    <n v="137.4155836105347"/>
    <n v="13"/>
    <n v="62.832886776700079"/>
    <n v="2"/>
    <n v="62.933333333333309"/>
    <n v="37.502209186553962"/>
    <n v="9"/>
    <n v="4"/>
    <n v="62.832886776700079"/>
    <n v="62.933333333333309"/>
    <n v="0.15960787600631576"/>
    <n v="1.24194440042814E-13"/>
    <n v="1.24194440042814E-13"/>
    <n v="0.15960787600631576"/>
    <n v="1.24194440042814E-13"/>
    <n v="1"/>
    <n v="1.24194440042814E-13"/>
    <n v="0"/>
    <n v="0"/>
    <n v="0"/>
    <x v="0"/>
  </r>
  <r>
    <n v="280"/>
    <n v="38"/>
    <n v="5"/>
    <n v="15"/>
    <n v="4"/>
    <n v="12"/>
    <n v="0.1"/>
    <n v="58.55483870967749"/>
    <n v="136.14002251625061"/>
    <n v="14"/>
    <n v="55.618152594140703"/>
    <n v="2"/>
    <n v="58.554838709677533"/>
    <n v="37.702075481414788"/>
    <n v="9"/>
    <n v="4"/>
    <n v="55.146671867200752"/>
    <n v="58.554838709677533"/>
    <n v="5.0152748777897909"/>
    <n v="-7.280792686832221E-14"/>
    <n v="-7.280792686832221E-14"/>
    <n v="5.8204700372839779"/>
    <n v="-7.280792686832221E-14"/>
    <n v="1"/>
    <n v="-7.280792686832221E-14"/>
    <n v="0.80519515949418619"/>
    <n v="0"/>
    <n v="0"/>
    <x v="0"/>
  </r>
  <r>
    <n v="280"/>
    <n v="38"/>
    <n v="5"/>
    <n v="15"/>
    <n v="4"/>
    <n v="12"/>
    <n v="0.2"/>
    <n v="54.574999999999932"/>
    <n v="137.88491344451899"/>
    <n v="25"/>
    <n v="49.495404231313522"/>
    <n v="2"/>
    <n v="54.574999999999989"/>
    <n v="34.431798219680793"/>
    <n v="9"/>
    <n v="4"/>
    <n v="48.335602249371171"/>
    <n v="54.574999999999989"/>
    <n v="9.3075506526549088"/>
    <n v="-1.0415651646506293E-13"/>
    <n v="-1.0415651646506293E-13"/>
    <n v="11.432703161940026"/>
    <n v="-1.0415651646506293E-13"/>
    <n v="1"/>
    <n v="-1.0415651646506293E-13"/>
    <n v="2.1251525092851149"/>
    <n v="0"/>
    <n v="0"/>
    <x v="0"/>
  </r>
  <r>
    <n v="280"/>
    <n v="38"/>
    <n v="5"/>
    <n v="15"/>
    <n v="4"/>
    <n v="12"/>
    <n v="0.3"/>
    <n v="50.929603729603777"/>
    <n v="134.83547902107239"/>
    <n v="25"/>
    <n v="46.826709227920269"/>
    <n v="2"/>
    <n v="50.929603729603727"/>
    <n v="33.341435670852661"/>
    <n v="9"/>
    <n v="4"/>
    <n v="45.275771009272383"/>
    <n v="50.929603729603727"/>
    <n v="8.0560110451018971"/>
    <n v="9.7660275872705995E-14"/>
    <n v="9.7660275872705995E-14"/>
    <n v="11.101269804392762"/>
    <n v="9.7660275872705995E-14"/>
    <n v="1"/>
    <n v="9.7660275872705995E-14"/>
    <n v="3.0452587592908675"/>
    <n v="0"/>
    <n v="0"/>
    <x v="0"/>
  </r>
  <r>
    <n v="280"/>
    <n v="38"/>
    <n v="5"/>
    <n v="15"/>
    <n v="4"/>
    <n v="14"/>
    <n v="0"/>
    <n v="80.469101857872403"/>
    <n v="142.4248065948486"/>
    <n v="9"/>
    <n v="80.352180573112193"/>
    <n v="2"/>
    <n v="80.469101857872232"/>
    <n v="36.654767513275146"/>
    <n v="9"/>
    <n v="4"/>
    <n v="79.672659672813467"/>
    <n v="80.469101857872232"/>
    <n v="0.14529960203448092"/>
    <n v="2.119201689160407E-13"/>
    <n v="2.119201689160407E-13"/>
    <n v="0.98974906724526712"/>
    <n v="2.119201689160407E-13"/>
    <n v="1"/>
    <n v="2.119201689160407E-13"/>
    <n v="0.84444946521078801"/>
    <n v="0"/>
    <n v="0"/>
    <x v="0"/>
  </r>
  <r>
    <n v="280"/>
    <n v="38"/>
    <n v="5"/>
    <n v="15"/>
    <n v="4"/>
    <n v="14"/>
    <n v="0.1"/>
    <n v="75.827362338304113"/>
    <n v="139.267364025116"/>
    <n v="11"/>
    <n v="71.803733221953337"/>
    <n v="2"/>
    <n v="75.827362338304127"/>
    <n v="37.094106197357178"/>
    <n v="9"/>
    <n v="4"/>
    <n v="70.672682390172426"/>
    <n v="75.827362338304127"/>
    <n v="5.3063023587703562"/>
    <n v="-1.8741064276771506E-14"/>
    <n v="-1.8741064276771506E-14"/>
    <n v="6.7979154083377704"/>
    <n v="-1.8741064276771506E-14"/>
    <n v="1"/>
    <n v="-1.8741064276771506E-14"/>
    <n v="1.491613049567414"/>
    <n v="0"/>
    <n v="0"/>
    <x v="0"/>
  </r>
  <r>
    <n v="280"/>
    <n v="38"/>
    <n v="5"/>
    <n v="15"/>
    <n v="4"/>
    <n v="14"/>
    <n v="0.2"/>
    <n v="71.620652493129427"/>
    <n v="138.2536313533783"/>
    <n v="23"/>
    <n v="68.402050990153953"/>
    <n v="2"/>
    <n v="71.620652493129398"/>
    <n v="34.416479825973511"/>
    <n v="9"/>
    <n v="4"/>
    <n v="66.75968990884688"/>
    <n v="71.620652493129398"/>
    <n v="4.4939572468768487"/>
    <n v="3.9683678437766957E-14"/>
    <n v="3.9683678437766957E-14"/>
    <n v="6.7870962007067144"/>
    <n v="3.9683678437766957E-14"/>
    <n v="1"/>
    <n v="3.9683678437766957E-14"/>
    <n v="2.2931389538298674"/>
    <n v="0"/>
    <n v="0"/>
    <x v="0"/>
  </r>
  <r>
    <n v="280"/>
    <n v="38"/>
    <n v="5"/>
    <n v="15"/>
    <n v="4"/>
    <n v="14"/>
    <n v="0.3"/>
    <n v="67.776994306204273"/>
    <n v="138.07696795463559"/>
    <n v="23"/>
    <n v="65.28992336891595"/>
    <n v="2"/>
    <n v="67.776994306204472"/>
    <n v="34.263871669769287"/>
    <n v="9"/>
    <n v="4"/>
    <n v="63.977404799829053"/>
    <n v="67.776994306204472"/>
    <n v="3.669491341047352"/>
    <n v="-2.9353908070044956E-13"/>
    <n v="-2.9353908070044956E-13"/>
    <n v="5.6060165329984359"/>
    <n v="-2.9353908070044956E-13"/>
    <n v="1"/>
    <n v="-2.9353908070044956E-13"/>
    <n v="1.936525191951078"/>
    <n v="0"/>
    <n v="0"/>
    <x v="0"/>
  </r>
  <r>
    <n v="280"/>
    <n v="38"/>
    <n v="5"/>
    <n v="15"/>
    <n v="4"/>
    <n v="16"/>
    <n v="0"/>
    <n v="95.576640596625339"/>
    <n v="140.75018405914309"/>
    <n v="9"/>
    <n v="95.575630416945444"/>
    <n v="3"/>
    <n v="94.399999999999892"/>
    <n v="33.179664373397827"/>
    <n v="8"/>
    <n v="4"/>
    <n v="94.811757911294123"/>
    <n v="94.399999999999892"/>
    <n v="1.0569315615081222E-3"/>
    <n v="1.2310964156936397"/>
    <n v="1.0569315615081222E-3"/>
    <n v="0.80028203602525738"/>
    <n v="1.2310964156936397"/>
    <n v="0"/>
    <n v="0.80028203602525738"/>
    <n v="0.80918697632555281"/>
    <n v="0"/>
    <n v="0.79923355181540834"/>
    <x v="1"/>
  </r>
  <r>
    <n v="280"/>
    <n v="38"/>
    <n v="5"/>
    <n v="15"/>
    <n v="4"/>
    <n v="16"/>
    <n v="0.1"/>
    <n v="91.443856676774928"/>
    <n v="140.69191598892209"/>
    <n v="21"/>
    <n v="90.863237418744376"/>
    <n v="3"/>
    <n v="90.514285714285677"/>
    <n v="34.366129398345947"/>
    <n v="9"/>
    <n v="4"/>
    <n v="89.772868811109348"/>
    <n v="90.514285714285677"/>
    <n v="0.63494616164632822"/>
    <n v="1.0165482912373107"/>
    <n v="0.63494616164632822"/>
    <n v="1.8273374794022448"/>
    <n v="1.0165482912373107"/>
    <n v="1"/>
    <n v="1.0165482912373107"/>
    <n v="1.2046370349503157"/>
    <n v="0"/>
    <n v="0.38404058051613393"/>
    <x v="1"/>
  </r>
  <r>
    <n v="280"/>
    <n v="38"/>
    <n v="5"/>
    <n v="15"/>
    <n v="4"/>
    <n v="16"/>
    <n v="0.2"/>
    <n v="87.665783075823001"/>
    <n v="139.63400220870969"/>
    <n v="21"/>
    <n v="87.320855500537164"/>
    <n v="3"/>
    <n v="86.981818181818056"/>
    <n v="34.859881401062012"/>
    <n v="9"/>
    <n v="4"/>
    <n v="86.076544155017885"/>
    <n v="86.981818181818056"/>
    <n v="0.39345747358180294"/>
    <n v="0.78019595560262811"/>
    <n v="0.39345747358180294"/>
    <n v="1.8128383333216418"/>
    <n v="0.78019595560262811"/>
    <n v="1"/>
    <n v="0.78019595560262811"/>
    <n v="1.4305418897065305"/>
    <n v="0"/>
    <n v="0.38826614418249916"/>
    <x v="1"/>
  </r>
  <r>
    <n v="280"/>
    <n v="38"/>
    <n v="5"/>
    <n v="15"/>
    <n v="4"/>
    <n v="16"/>
    <n v="0.3"/>
    <n v="84.123485524037079"/>
    <n v="140.05655384063721"/>
    <n v="21"/>
    <n v="83.771028887780801"/>
    <n v="3"/>
    <n v="83.756521739130363"/>
    <n v="34.965658903121948"/>
    <n v="9"/>
    <n v="4"/>
    <n v="82.418313468774855"/>
    <n v="83.756521739130363"/>
    <n v="0.41897531237643332"/>
    <n v="0.43622037605878933"/>
    <n v="0.41897531237643332"/>
    <n v="2.0269869283709077"/>
    <n v="0.43622037605878933"/>
    <n v="1"/>
    <n v="0.43622037605878933"/>
    <n v="1.6150568229410709"/>
    <n v="0"/>
    <n v="1.7317620235835326E-2"/>
    <x v="1"/>
  </r>
  <r>
    <n v="280"/>
    <n v="38"/>
    <n v="6"/>
    <n v="15"/>
    <n v="4"/>
    <n v="10"/>
    <n v="0"/>
    <n v="50.499857090438518"/>
    <n v="211.23236799240109"/>
    <n v="11"/>
    <n v="49.881555512162947"/>
    <n v="2"/>
    <n v="50.499857090438297"/>
    <n v="112.6679975986481"/>
    <n v="9"/>
    <n v="5"/>
    <n v="49.610965094218493"/>
    <n v="50.499857090438297"/>
    <n v="1.2243630257572304"/>
    <n v="4.3617598301547658E-13"/>
    <n v="4.3617598301547658E-13"/>
    <n v="1.7601871518728016"/>
    <n v="4.3617598301547658E-13"/>
    <n v="1"/>
    <n v="4.3617598301547658E-13"/>
    <n v="0.53582412611557351"/>
    <n v="0"/>
    <n v="0"/>
    <x v="0"/>
  </r>
  <r>
    <n v="280"/>
    <n v="38"/>
    <n v="6"/>
    <n v="15"/>
    <n v="4"/>
    <n v="10"/>
    <n v="0.1"/>
    <n v="46.26817745651158"/>
    <n v="208.68191289901731"/>
    <n v="17"/>
    <n v="44.411155291552149"/>
    <n v="2"/>
    <n v="46.268177456511488"/>
    <n v="108.7970795631409"/>
    <n v="9"/>
    <n v="5"/>
    <n v="43.799905124166173"/>
    <n v="46.268177456511488"/>
    <n v="4.013605607666058"/>
    <n v="1.9964165594297298E-13"/>
    <n v="1.9964165594297298E-13"/>
    <n v="5.3347083633570556"/>
    <n v="1.9964165594297298E-13"/>
    <n v="1"/>
    <n v="1.9964165594297298E-13"/>
    <n v="1.321102755691"/>
    <n v="0"/>
    <n v="0"/>
    <x v="0"/>
  </r>
  <r>
    <n v="280"/>
    <n v="38"/>
    <n v="6"/>
    <n v="15"/>
    <n v="4"/>
    <n v="10"/>
    <n v="0.2"/>
    <n v="42.43641341960214"/>
    <n v="205.24313545227051"/>
    <n v="17"/>
    <n v="39.581626317447054"/>
    <n v="2"/>
    <n v="42.436413419602133"/>
    <n v="104.9641668796539"/>
    <n v="9"/>
    <n v="5"/>
    <n v="39.581626317447054"/>
    <n v="42.436413419602133"/>
    <n v="6.7272110720752121"/>
    <n v="1.6743703779450122E-14"/>
    <n v="1.6743703779450122E-14"/>
    <n v="6.7272110720752121"/>
    <n v="1.6743703779450122E-14"/>
    <n v="1"/>
    <n v="1.6743703779450122E-14"/>
    <n v="0"/>
    <n v="0"/>
    <n v="0"/>
    <x v="0"/>
  </r>
  <r>
    <n v="280"/>
    <n v="38"/>
    <n v="6"/>
    <n v="15"/>
    <n v="4"/>
    <n v="10"/>
    <n v="0.3"/>
    <n v="39.178437739825092"/>
    <n v="208.9881911277771"/>
    <n v="18"/>
    <n v="34.986326159698592"/>
    <n v="2"/>
    <n v="38.931942804699737"/>
    <n v="100.83192753791811"/>
    <n v="9"/>
    <n v="5"/>
    <n v="34.574726008724149"/>
    <n v="38.931942804699737"/>
    <n v="10.700047837449109"/>
    <n v="0.62915968411571377"/>
    <n v="0.62915968411571377"/>
    <n v="11.750626101206803"/>
    <n v="0.62915968411571377"/>
    <n v="1"/>
    <n v="0.62915968411571377"/>
    <n v="1.0572299282345512"/>
    <n v="0"/>
    <n v="0"/>
    <x v="0"/>
  </r>
  <r>
    <n v="280"/>
    <n v="38"/>
    <n v="6"/>
    <n v="15"/>
    <n v="4"/>
    <n v="12"/>
    <n v="0"/>
    <n v="67.333333333333371"/>
    <n v="214.64013457298279"/>
    <n v="13"/>
    <n v="67.330435004162041"/>
    <n v="3"/>
    <n v="67.333333333333343"/>
    <n v="107.9804251194"/>
    <n v="9"/>
    <n v="5"/>
    <n v="67.274314757794542"/>
    <n v="67.333333333333343"/>
    <n v="4.3044492643518695E-3"/>
    <n v="4.2210459550104942E-14"/>
    <n v="4.2210459550104942E-14"/>
    <n v="8.765134981014211E-2"/>
    <n v="4.2210459550104942E-14"/>
    <n v="1"/>
    <n v="4.2210459550104942E-14"/>
    <n v="8.3346900545790276E-2"/>
    <n v="0"/>
    <n v="0"/>
    <x v="0"/>
  </r>
  <r>
    <n v="280"/>
    <n v="38"/>
    <n v="6"/>
    <n v="15"/>
    <n v="4"/>
    <n v="12"/>
    <n v="0.1"/>
    <n v="63.226334051922507"/>
    <n v="210.62009167671201"/>
    <n v="13"/>
    <n v="61.487775807790108"/>
    <n v="3"/>
    <n v="63.225806451612812"/>
    <n v="104.7916703224182"/>
    <n v="9"/>
    <n v="5"/>
    <n v="61.487775807790108"/>
    <n v="63.225806451612812"/>
    <n v="2.74973754243709"/>
    <n v="8.3446291423753399E-4"/>
    <n v="8.3446291423753399E-4"/>
    <n v="2.74973754243709"/>
    <n v="8.3446291423753399E-4"/>
    <n v="1"/>
    <n v="8.3446291423753399E-4"/>
    <n v="0"/>
    <n v="0"/>
    <n v="0"/>
    <x v="0"/>
  </r>
  <r>
    <n v="280"/>
    <n v="38"/>
    <n v="6"/>
    <n v="15"/>
    <n v="4"/>
    <n v="12"/>
    <n v="0.2"/>
    <n v="59.489393772022709"/>
    <n v="212.34751296043399"/>
    <n v="14"/>
    <n v="55.813227179242972"/>
    <n v="3"/>
    <n v="59.479166666666607"/>
    <n v="105.4896450042725"/>
    <n v="9"/>
    <n v="5"/>
    <n v="54.503629136469449"/>
    <n v="59.479166666666607"/>
    <n v="6.1795327867479513"/>
    <n v="1.7191476845929587E-2"/>
    <n v="1.7191476845929587E-2"/>
    <n v="8.3809303128216044"/>
    <n v="1.7191476845929587E-2"/>
    <n v="1"/>
    <n v="1.7191476845929587E-2"/>
    <n v="2.2017760438924396"/>
    <n v="0"/>
    <n v="0"/>
    <x v="0"/>
  </r>
  <r>
    <n v="280"/>
    <n v="38"/>
    <n v="6"/>
    <n v="15"/>
    <n v="4"/>
    <n v="12"/>
    <n v="0.3"/>
    <n v="56.073235952840733"/>
    <n v="210.0012412071228"/>
    <n v="23"/>
    <n v="50.405347583947943"/>
    <n v="3"/>
    <n v="56.037296037296016"/>
    <n v="97.692375898361206"/>
    <n v="9"/>
    <n v="5"/>
    <n v="50.052863177014203"/>
    <n v="56.037296037296016"/>
    <n v="10.10801012743344"/>
    <n v="6.4094598669038771E-2"/>
    <n v="6.4094598669038771E-2"/>
    <n v="10.736624476051006"/>
    <n v="6.4094598669038771E-2"/>
    <n v="1"/>
    <n v="6.4094598669038771E-2"/>
    <n v="0.62901751486927926"/>
    <n v="0"/>
    <n v="0"/>
    <x v="0"/>
  </r>
  <r>
    <n v="280"/>
    <n v="38"/>
    <n v="6"/>
    <n v="15"/>
    <n v="4"/>
    <n v="14"/>
    <n v="0"/>
    <n v="85.409410455959417"/>
    <n v="219.29473876953119"/>
    <n v="9"/>
    <n v="85.400188224193883"/>
    <n v="3"/>
    <n v="85.409410455959318"/>
    <n v="109.41723036766049"/>
    <n v="9"/>
    <n v="5"/>
    <n v="85.400188224193883"/>
    <n v="85.409410455959318"/>
    <n v="1.0797676410949494E-2"/>
    <n v="1.164695816015589E-13"/>
    <n v="1.164695816015589E-13"/>
    <n v="1.0797676410949494E-2"/>
    <n v="1.164695816015589E-13"/>
    <n v="0"/>
    <n v="1.0797676410949494E-2"/>
    <n v="0"/>
    <n v="0"/>
    <n v="0"/>
    <x v="0"/>
  </r>
  <r>
    <n v="280"/>
    <n v="38"/>
    <n v="6"/>
    <n v="15"/>
    <n v="4"/>
    <n v="14"/>
    <n v="0.1"/>
    <n v="81.107008221274072"/>
    <n v="215.5618531703949"/>
    <n v="10"/>
    <n v="78.709723123029846"/>
    <n v="3"/>
    <n v="81.107008221274015"/>
    <n v="103.3097851276398"/>
    <n v="9"/>
    <n v="5"/>
    <n v="77.137951013131556"/>
    <n v="81.107008221274015"/>
    <n v="2.9557064806336011"/>
    <n v="7.0084472485693524E-14"/>
    <n v="7.0084472485693524E-14"/>
    <n v="4.893605737884247"/>
    <n v="7.0084472485693524E-14"/>
    <n v="1"/>
    <n v="7.0084472485693524E-14"/>
    <n v="1.9378992572506475"/>
    <n v="0"/>
    <n v="0"/>
    <x v="0"/>
  </r>
  <r>
    <n v="280"/>
    <n v="38"/>
    <n v="6"/>
    <n v="15"/>
    <n v="4"/>
    <n v="14"/>
    <n v="0.2"/>
    <n v="77.1913796964959"/>
    <n v="218.13746428489691"/>
    <n v="23"/>
    <n v="72.031537516726388"/>
    <n v="3"/>
    <n v="77.191379696495929"/>
    <n v="98.78457236289978"/>
    <n v="9"/>
    <n v="5"/>
    <n v="71.396840200724569"/>
    <n v="77.191379696495929"/>
    <n v="6.6844797956160162"/>
    <n v="-3.681979716148824E-14"/>
    <n v="-3.681979716148824E-14"/>
    <n v="7.5067183907769621"/>
    <n v="-3.681979716148824E-14"/>
    <n v="1"/>
    <n v="-3.681979716148824E-14"/>
    <n v="0.82223859516094544"/>
    <n v="0"/>
    <n v="0"/>
    <x v="0"/>
  </r>
  <r>
    <n v="280"/>
    <n v="38"/>
    <n v="6"/>
    <n v="15"/>
    <n v="4"/>
    <n v="14"/>
    <n v="0.3"/>
    <n v="73.600986332838673"/>
    <n v="212.00121569633481"/>
    <n v="23"/>
    <n v="69.462519297524466"/>
    <n v="3"/>
    <n v="73.600986332838488"/>
    <n v="102.48454260826109"/>
    <n v="9"/>
    <n v="5"/>
    <n v="68.610045911386649"/>
    <n v="73.600986332838488"/>
    <n v="5.6228418143735395"/>
    <n v="2.5100358093326231E-13"/>
    <n v="2.5100358093326231E-13"/>
    <n v="6.7810781758847263"/>
    <n v="2.5100358093326231E-13"/>
    <n v="1"/>
    <n v="2.5100358093326231E-13"/>
    <n v="1.1582363615111899"/>
    <n v="0"/>
    <n v="0"/>
    <x v="0"/>
  </r>
  <r>
    <n v="280"/>
    <n v="38"/>
    <n v="6"/>
    <n v="15"/>
    <n v="4"/>
    <n v="16"/>
    <n v="0"/>
    <n v="98.612034377207834"/>
    <n v="218.16806530952451"/>
    <n v="9"/>
    <n v="98.61200761718618"/>
    <n v="4"/>
    <n v="97.333333333333542"/>
    <n v="96.974391460418701"/>
    <n v="8"/>
    <n v="5"/>
    <n v="98.140377304843369"/>
    <n v="97.333333333333542"/>
    <n v="2.7136669295574955E-5"/>
    <n v="1.2966987771320517"/>
    <n v="2.7136669295574955E-5"/>
    <n v="0.47829565158375748"/>
    <n v="1.2966987771320517"/>
    <n v="0"/>
    <n v="0.47829565158375748"/>
    <n v="0.48455169076316046"/>
    <n v="0"/>
    <n v="0.47826864470064229"/>
    <x v="1"/>
  </r>
  <r>
    <n v="280"/>
    <n v="38"/>
    <n v="6"/>
    <n v="15"/>
    <n v="4"/>
    <n v="16"/>
    <n v="0.1"/>
    <n v="95.242143136466311"/>
    <n v="215.40396499633789"/>
    <n v="21"/>
    <n v="94.398989636679772"/>
    <n v="4"/>
    <n v="93.587301587301496"/>
    <n v="97.184966564178467"/>
    <n v="9"/>
    <n v="5"/>
    <n v="93.927510172010543"/>
    <n v="93.587301587301496"/>
    <n v="0.88527354805365766"/>
    <n v="1.7375097773615813"/>
    <n v="0.88527354805365766"/>
    <n v="1.3803059456275732"/>
    <n v="1.7375097773615813"/>
    <n v="0"/>
    <n v="1.3803059456275732"/>
    <n v="0.50378572378157227"/>
    <n v="0"/>
    <n v="0.49945393111075331"/>
    <x v="1"/>
  </r>
  <r>
    <n v="280"/>
    <n v="38"/>
    <n v="6"/>
    <n v="15"/>
    <n v="4"/>
    <n v="16"/>
    <n v="0.2"/>
    <n v="91.983344526355978"/>
    <n v="217.53956699371341"/>
    <n v="21"/>
    <n v="91.464114393043886"/>
    <n v="4"/>
    <n v="90.181818181818201"/>
    <n v="95.669495344161987"/>
    <n v="9"/>
    <n v="5"/>
    <n v="90.693911879271369"/>
    <n v="90.181818181818201"/>
    <n v="0.56448277238203426"/>
    <n v="1.9585353781320549"/>
    <n v="0.56448277238203426"/>
    <n v="1.4018110058121975"/>
    <n v="1.9585353781320549"/>
    <n v="0"/>
    <n v="1.4018110058121975"/>
    <n v="0.85405520680420233"/>
    <n v="0"/>
    <n v="0.84208163921291235"/>
    <x v="1"/>
  </r>
  <r>
    <n v="280"/>
    <n v="38"/>
    <n v="6"/>
    <n v="15"/>
    <n v="4"/>
    <n v="16"/>
    <n v="0.3"/>
    <n v="88.892977270174413"/>
    <n v="216.99735832214361"/>
    <n v="21"/>
    <n v="88.528640271330445"/>
    <n v="4"/>
    <n v="87.072463768115753"/>
    <n v="97.204205751419067"/>
    <n v="9"/>
    <n v="5"/>
    <n v="87.995769844608844"/>
    <n v="87.072463768115753"/>
    <n v="0.40986027246745232"/>
    <n v="2.0479834942703428"/>
    <n v="0.40986027246745232"/>
    <n v="1.0093119311761445"/>
    <n v="2.0479834942703428"/>
    <n v="1"/>
    <n v="2.0479834942703428"/>
    <n v="0.61198501071555522"/>
    <n v="0"/>
    <n v="0.60191868426806561"/>
    <x v="1"/>
  </r>
  <r>
    <n v="280"/>
    <n v="38"/>
    <n v="7"/>
    <n v="15"/>
    <n v="4"/>
    <n v="10"/>
    <n v="0"/>
    <n v="54.427425667412123"/>
    <n v="328.6670081615448"/>
    <n v="9"/>
    <n v="54.082049838192532"/>
    <n v="3"/>
    <n v="54.427425667411953"/>
    <n v="252.64896011352539"/>
    <n v="9"/>
    <n v="4"/>
    <n v="53.580395855892277"/>
    <n v="54.427425667411953"/>
    <n v="0.63456212559099912"/>
    <n v="3.1331677824425808E-13"/>
    <n v="3.1331677824425808E-13"/>
    <n v="1.5562555111383793"/>
    <n v="3.1331677824425808E-13"/>
    <n v="1"/>
    <n v="3.1331677824425808E-13"/>
    <n v="0.92169338554738311"/>
    <n v="0"/>
    <n v="0"/>
    <x v="0"/>
  </r>
  <r>
    <n v="280"/>
    <n v="38"/>
    <n v="7"/>
    <n v="15"/>
    <n v="4"/>
    <n v="10"/>
    <n v="0.1"/>
    <n v="50.465975140021897"/>
    <n v="320.68972444534302"/>
    <n v="17"/>
    <n v="48.147915317331361"/>
    <n v="3"/>
    <n v="50.465975140021818"/>
    <n v="219.18648457527161"/>
    <n v="9"/>
    <n v="4"/>
    <n v="47.761502566032199"/>
    <n v="50.465975140021818"/>
    <n v="4.5933122589207738"/>
    <n v="1.5487603423247179E-13"/>
    <n v="1.5487603423247179E-13"/>
    <n v="5.3590019146284629"/>
    <n v="1.5487603423247179E-13"/>
    <n v="1"/>
    <n v="1.5487603423247179E-13"/>
    <n v="0.7656896557076901"/>
    <n v="0"/>
    <n v="0"/>
    <x v="0"/>
  </r>
  <r>
    <n v="280"/>
    <n v="38"/>
    <n v="7"/>
    <n v="15"/>
    <n v="4"/>
    <n v="10"/>
    <n v="0.2"/>
    <n v="46.863187799686742"/>
    <n v="313.18833255767822"/>
    <n v="17"/>
    <n v="44.242230225112067"/>
    <n v="3"/>
    <n v="46.863187799686628"/>
    <n v="206.32564949989319"/>
    <n v="9"/>
    <n v="4"/>
    <n v="43.853864244190412"/>
    <n v="46.863187799686628"/>
    <n v="5.5927855052835191"/>
    <n v="2.4259305237100405E-13"/>
    <n v="2.4259305237100405E-13"/>
    <n v="6.4215084307953241"/>
    <n v="2.4259305237100405E-13"/>
    <n v="1"/>
    <n v="2.4259305237100405E-13"/>
    <n v="0.82872292551180704"/>
    <n v="0"/>
    <n v="0"/>
    <x v="0"/>
  </r>
  <r>
    <n v="280"/>
    <n v="38"/>
    <n v="7"/>
    <n v="15"/>
    <n v="4"/>
    <n v="10"/>
    <n v="0.3"/>
    <n v="43.55571996083146"/>
    <n v="316.90258717536932"/>
    <n v="17"/>
    <n v="39.853193029740517"/>
    <n v="3"/>
    <n v="43.555719960831318"/>
    <n v="209.0991253852844"/>
    <n v="9"/>
    <n v="4"/>
    <n v="39.808808137969201"/>
    <n v="43.555719960831318"/>
    <n v="8.5006674999759646"/>
    <n v="3.2626839202707383E-13"/>
    <n v="3.2626839202707383E-13"/>
    <n v="8.6025712035795987"/>
    <n v="3.2626839202707383E-13"/>
    <n v="1"/>
    <n v="3.2626839202707383E-13"/>
    <n v="0.1019037036036364"/>
    <n v="0"/>
    <n v="0"/>
    <x v="0"/>
  </r>
  <r>
    <n v="280"/>
    <n v="38"/>
    <n v="7"/>
    <n v="15"/>
    <n v="4"/>
    <n v="12"/>
    <n v="0"/>
    <n v="70.909580697815301"/>
    <n v="327.37269377708441"/>
    <n v="7"/>
    <n v="70.892023206636978"/>
    <n v="4"/>
    <n v="70.476190476190624"/>
    <n v="243.86531376838681"/>
    <n v="9"/>
    <n v="4"/>
    <n v="70.660199631607071"/>
    <n v="70.476190476190624"/>
    <n v="2.4760393455357001E-2"/>
    <n v="0.61118711655000602"/>
    <n v="2.4760393455357001E-2"/>
    <n v="0.35168881800469165"/>
    <n v="0.61118711655000602"/>
    <n v="0"/>
    <n v="0.35168881800469165"/>
    <n v="0.3289388564613534"/>
    <n v="0"/>
    <n v="0.32700939336176704"/>
    <x v="1"/>
  </r>
  <r>
    <n v="280"/>
    <n v="38"/>
    <n v="7"/>
    <n v="15"/>
    <n v="4"/>
    <n v="12"/>
    <n v="0.1"/>
    <n v="66.94980964848348"/>
    <n v="324.16818928718573"/>
    <n v="13"/>
    <n v="66.122039574225198"/>
    <n v="4"/>
    <n v="66.562211981566861"/>
    <n v="222.4013588428497"/>
    <n v="9"/>
    <n v="4"/>
    <n v="65.611242024738829"/>
    <n v="66.562211981566861"/>
    <n v="1.2364039249767047"/>
    <n v="0.57893766830956028"/>
    <n v="0.57893766830956028"/>
    <n v="1.9993598649088502"/>
    <n v="0.57893766830956028"/>
    <n v="1"/>
    <n v="0.57893766830956028"/>
    <n v="0.76739870007298605"/>
    <n v="0"/>
    <n v="0"/>
    <x v="0"/>
  </r>
  <r>
    <n v="280"/>
    <n v="38"/>
    <n v="7"/>
    <n v="15"/>
    <n v="4"/>
    <n v="12"/>
    <n v="0.2"/>
    <n v="63.284802533618851"/>
    <n v="324.15949702262878"/>
    <n v="13"/>
    <n v="61.199720941043353"/>
    <n v="4"/>
    <n v="62.982142857142769"/>
    <n v="224.72962045669561"/>
    <n v="9"/>
    <n v="4"/>
    <n v="61.052354311031422"/>
    <n v="62.982142857142769"/>
    <n v="3.2947587874163604"/>
    <n v="0.47825017122444258"/>
    <n v="0.47825017122444258"/>
    <n v="3.5276213770304223"/>
    <n v="0.47825017122444258"/>
    <n v="1"/>
    <n v="0.47825017122444258"/>
    <n v="0.23398160705041451"/>
    <n v="0"/>
    <n v="0"/>
    <x v="0"/>
  </r>
  <r>
    <n v="280"/>
    <n v="38"/>
    <n v="7"/>
    <n v="15"/>
    <n v="4"/>
    <n v="12"/>
    <n v="0.3"/>
    <n v="60.056883909757147"/>
    <n v="316.9270453453064"/>
    <n v="14"/>
    <n v="56.125567452911042"/>
    <n v="4"/>
    <n v="59.685647685647602"/>
    <n v="202.54941344261169"/>
    <n v="9"/>
    <n v="4"/>
    <n v="54.352531645431192"/>
    <n v="59.685647685647602"/>
    <n v="6.5459880714980008"/>
    <n v="0.61814100223277135"/>
    <n v="0.61814100223277135"/>
    <n v="9.498248815069136"/>
    <n v="0.61814100223277135"/>
    <n v="1"/>
    <n v="0.61814100223277135"/>
    <n v="2.9706233847340924"/>
    <n v="0"/>
    <n v="0"/>
    <x v="0"/>
  </r>
  <r>
    <n v="280"/>
    <n v="38"/>
    <n v="7"/>
    <n v="15"/>
    <n v="4"/>
    <n v="14"/>
    <n v="0"/>
    <n v="88.718666189202025"/>
    <n v="330.35270857810968"/>
    <n v="9"/>
    <n v="88.718294700548157"/>
    <n v="4"/>
    <n v="88.71866618920204"/>
    <n v="253.03030824661249"/>
    <n v="9"/>
    <n v="5"/>
    <n v="88.718294700548157"/>
    <n v="88.71866618920204"/>
    <n v="4.1872659928924558E-4"/>
    <n v="-1.6017885892125385E-14"/>
    <n v="-1.6017885892125385E-14"/>
    <n v="4.1872659928924558E-4"/>
    <n v="-1.6017885892125385E-14"/>
    <n v="0"/>
    <n v="4.1872659928924558E-4"/>
    <n v="0"/>
    <n v="0"/>
    <n v="0"/>
    <x v="0"/>
  </r>
  <r>
    <n v="280"/>
    <n v="38"/>
    <n v="7"/>
    <n v="15"/>
    <n v="4"/>
    <n v="14"/>
    <n v="0.1"/>
    <n v="84.685043710592424"/>
    <n v="326.72419619560242"/>
    <n v="9"/>
    <n v="83.648878494369526"/>
    <n v="4"/>
    <n v="84.685043568212777"/>
    <n v="227.2462291717529"/>
    <n v="9"/>
    <n v="5"/>
    <n v="83.519582440681589"/>
    <n v="84.685043568212777"/>
    <n v="1.2235516105582336"/>
    <n v="1.681284455777084E-7"/>
    <n v="1.681284455777084E-7"/>
    <n v="1.3762303458137786"/>
    <n v="1.681284455777084E-7"/>
    <n v="0"/>
    <n v="1.3762303458137786"/>
    <n v="0.15267873551224109"/>
    <n v="0"/>
    <n v="0"/>
    <x v="0"/>
  </r>
  <r>
    <n v="280"/>
    <n v="38"/>
    <n v="7"/>
    <n v="15"/>
    <n v="4"/>
    <n v="14"/>
    <n v="0.2"/>
    <n v="80.998968264776494"/>
    <n v="321.99758815765381"/>
    <n v="10"/>
    <n v="78.242841204338887"/>
    <n v="4"/>
    <n v="80.998957960313888"/>
    <n v="210.67052865028381"/>
    <n v="9"/>
    <n v="4"/>
    <n v="75.752474452117895"/>
    <n v="80.998957960313888"/>
    <n v="3.4026693419453662"/>
    <n v="1.2721720815226828E-5"/>
    <n v="1.2721720815226828E-5"/>
    <n v="6.4772353587374125"/>
    <n v="1.2721720815226828E-5"/>
    <n v="1"/>
    <n v="1.2721720815226828E-5"/>
    <n v="3.0745664079298018"/>
    <n v="0"/>
    <n v="0"/>
    <x v="0"/>
  </r>
  <r>
    <n v="280"/>
    <n v="38"/>
    <n v="7"/>
    <n v="15"/>
    <n v="4"/>
    <n v="14"/>
    <n v="0.3"/>
    <n v="77.607502924226935"/>
    <n v="329.79672646522522"/>
    <n v="18"/>
    <n v="72.411541600996614"/>
    <n v="4"/>
    <n v="77.607458873567779"/>
    <n v="208.3542945384979"/>
    <n v="9"/>
    <n v="4"/>
    <n v="72.315337075164877"/>
    <n v="77.607458873567779"/>
    <n v="6.6951791095552498"/>
    <n v="5.6760825301805722E-5"/>
    <n v="5.6760825301805722E-5"/>
    <n v="6.8191420283540509"/>
    <n v="5.6760825301805722E-5"/>
    <n v="1"/>
    <n v="5.6760825301805722E-5"/>
    <n v="0.12396298916121787"/>
    <n v="0"/>
    <n v="0"/>
    <x v="0"/>
  </r>
  <r>
    <n v="280"/>
    <n v="38"/>
    <n v="7"/>
    <n v="15"/>
    <n v="4"/>
    <n v="16"/>
    <n v="0"/>
    <n v="100.4062057737349"/>
    <n v="332.03194308280939"/>
    <n v="9"/>
    <n v="100.40620509234429"/>
    <n v="5"/>
    <n v="99.428571428571587"/>
    <n v="227.53304123878479"/>
    <n v="8"/>
    <n v="5"/>
    <n v="99.995804929763736"/>
    <n v="99.428571428571587"/>
    <n v="6.7863395231137532E-7"/>
    <n v="0.97367920401892871"/>
    <n v="6.7863395231137532E-7"/>
    <n v="0.40874051639397441"/>
    <n v="0.97367920401892871"/>
    <n v="0"/>
    <n v="0.40874051639397441"/>
    <n v="0.41275878420458351"/>
    <n v="0"/>
    <n v="0.40873984053386947"/>
    <x v="1"/>
  </r>
  <r>
    <n v="280"/>
    <n v="38"/>
    <n v="7"/>
    <n v="15"/>
    <n v="4"/>
    <n v="16"/>
    <n v="0.1"/>
    <n v="97.598941523032934"/>
    <n v="328.76600313186651"/>
    <n v="21"/>
    <n v="96.91426752277728"/>
    <n v="5"/>
    <n v="95.782312925169819"/>
    <n v="221.32553577423101"/>
    <n v="9"/>
    <n v="5"/>
    <n v="96.981737736259845"/>
    <n v="95.782312925169819"/>
    <n v="0.70151785416041035"/>
    <n v="1.8613199790024348"/>
    <n v="0.70151785416041035"/>
    <n v="0.63238778734852552"/>
    <n v="1.8613199790024348"/>
    <n v="0"/>
    <n v="0.63238778734852552"/>
    <n v="-7.0441202996712332E-2"/>
    <n v="0"/>
    <n v="-6.9618452687276317E-2"/>
    <x v="1"/>
  </r>
  <r>
    <n v="280"/>
    <n v="38"/>
    <n v="7"/>
    <n v="15"/>
    <n v="4"/>
    <n v="16"/>
    <n v="0.2"/>
    <n v="94.848152080451541"/>
    <n v="334.21268391609192"/>
    <n v="21"/>
    <n v="94.39989625255005"/>
    <n v="5"/>
    <n v="92.467532467532806"/>
    <n v="237.06682991981509"/>
    <n v="9"/>
    <n v="5"/>
    <n v="94.09102284349396"/>
    <n v="92.467532467532806"/>
    <n v="0.47260364916890951"/>
    <n v="2.5099272476067434"/>
    <n v="0.47260364916890951"/>
    <n v="0.79825407279983041"/>
    <n v="2.5099272476067434"/>
    <n v="0"/>
    <n v="0.79825407279983041"/>
    <n v="0.33403444518706293"/>
    <n v="0"/>
    <n v="0.32719676749406051"/>
    <x v="1"/>
  </r>
  <r>
    <n v="280"/>
    <n v="38"/>
    <n v="7"/>
    <n v="15"/>
    <n v="4"/>
    <n v="16"/>
    <n v="0.3"/>
    <n v="92.155661283423584"/>
    <n v="328.93622136116028"/>
    <n v="21"/>
    <n v="91.885455525386746"/>
    <n v="5"/>
    <n v="89.440993788819767"/>
    <n v="214.90467262268069"/>
    <n v="9"/>
    <n v="5"/>
    <n v="91.544604834976155"/>
    <n v="89.440993788819767"/>
    <n v="0.29320581532785395"/>
    <n v="2.9457414300949889"/>
    <n v="0.29320581532785395"/>
    <n v="0.66306989710391384"/>
    <n v="2.9457414300949889"/>
    <n v="0"/>
    <n v="0.66306989710391384"/>
    <n v="0.38109000802850795"/>
    <n v="0"/>
    <n v="0.37095173383171398"/>
    <x v="1"/>
  </r>
  <r>
    <n v="300"/>
    <n v="26"/>
    <n v="4"/>
    <n v="15"/>
    <n v="4"/>
    <n v="10"/>
    <n v="0"/>
    <n v="18.735990613877441"/>
    <n v="51.117457866668701"/>
    <n v="2"/>
    <n v="18.737629744801701"/>
    <n v="0"/>
    <n v="18.52790290774254"/>
    <n v="6.4795734882354736"/>
    <n v="8"/>
    <n v="4"/>
    <n v="18.735990613877441"/>
    <n v="18.52790290774254"/>
    <n v="-8.7485682398166596E-3"/>
    <n v="1.110630926452181"/>
    <n v="-8.7485682398166596E-3"/>
    <n v="0"/>
    <n v="1.110630926452181"/>
    <n v="0"/>
    <n v="0"/>
    <n v="8.8468238009588411E-3"/>
    <n v="0"/>
    <n v="8.7478029323076415E-3"/>
    <x v="1"/>
  </r>
  <r>
    <n v="300"/>
    <n v="26"/>
    <n v="4"/>
    <n v="15"/>
    <n v="4"/>
    <n v="10"/>
    <n v="0.1"/>
    <n v="12.64288591039268"/>
    <n v="49.623860597610467"/>
    <n v="2"/>
    <n v="12.642582232555251"/>
    <n v="0"/>
    <n v="12.37085090216739"/>
    <n v="5.9702286720275879"/>
    <n v="8"/>
    <n v="4"/>
    <n v="12.642582232555251"/>
    <n v="12.37085090216739"/>
    <n v="2.4019661300576371E-3"/>
    <n v="2.1516844346564254"/>
    <n v="2.4019661300576371E-3"/>
    <n v="2.4019661300576371E-3"/>
    <n v="2.1516844346564254"/>
    <n v="0"/>
    <n v="2.4019661300576371E-3"/>
    <n v="0"/>
    <n v="0"/>
    <n v="0"/>
    <x v="1"/>
  </r>
  <r>
    <n v="300"/>
    <n v="26"/>
    <n v="4"/>
    <n v="15"/>
    <n v="4"/>
    <n v="10"/>
    <n v="0.2"/>
    <n v="7.0217511978129012"/>
    <n v="47.870180368423462"/>
    <n v="2"/>
    <n v="7.0132065032401734"/>
    <n v="0"/>
    <n v="6.7395024362164344"/>
    <n v="6.4131879806518546"/>
    <n v="8"/>
    <n v="4"/>
    <n v="7.0132065032401734"/>
    <n v="6.7395024362164344"/>
    <n v="0.12168893958232729"/>
    <n v="4.0196348979778751"/>
    <n v="0.12168893958232729"/>
    <n v="0.12168893958232729"/>
    <n v="4.0196348979778751"/>
    <n v="0"/>
    <n v="0.12168893958232729"/>
    <n v="0"/>
    <n v="0"/>
    <n v="0"/>
    <x v="1"/>
  </r>
  <r>
    <n v="300"/>
    <n v="26"/>
    <n v="4"/>
    <n v="15"/>
    <n v="4"/>
    <n v="10"/>
    <n v="0.3"/>
    <n v="1.8692710440013189"/>
    <n v="43.447525262832642"/>
    <n v="2"/>
    <n v="1.787974025957181"/>
    <n v="0"/>
    <n v="1.5494690507939319"/>
    <n v="6.977189302444458"/>
    <n v="8"/>
    <n v="4"/>
    <n v="1.787974025957181"/>
    <n v="1.5494690507939319"/>
    <n v="4.3491294804479175"/>
    <n v="17.108379987678308"/>
    <n v="4.3491294804479175"/>
    <n v="4.3491294804479175"/>
    <n v="17.108379987678308"/>
    <n v="0"/>
    <n v="4.3491294804479175"/>
    <n v="0"/>
    <n v="0"/>
    <n v="0"/>
    <x v="1"/>
  </r>
  <r>
    <n v="300"/>
    <n v="26"/>
    <n v="4"/>
    <n v="15"/>
    <n v="4"/>
    <n v="12"/>
    <n v="0"/>
    <n v="28.278534161358941"/>
    <n v="52.38811469078064"/>
    <n v="2"/>
    <n v="28.25732328900347"/>
    <n v="1"/>
    <n v="28.186935416519749"/>
    <n v="6.5418930053710938"/>
    <n v="8"/>
    <n v="4"/>
    <n v="28.25732328900347"/>
    <n v="28.186935416519749"/>
    <n v="7.500697254829726E-2"/>
    <n v="0.32391617018238883"/>
    <n v="7.500697254829726E-2"/>
    <n v="7.500697254829726E-2"/>
    <n v="0.32391617018238883"/>
    <n v="0"/>
    <n v="7.500697254829726E-2"/>
    <n v="0"/>
    <n v="0"/>
    <n v="0"/>
    <x v="1"/>
  </r>
  <r>
    <n v="300"/>
    <n v="26"/>
    <n v="4"/>
    <n v="15"/>
    <n v="4"/>
    <n v="12"/>
    <n v="0.1"/>
    <n v="22.8123654747105"/>
    <n v="51.627957105636597"/>
    <n v="2"/>
    <n v="22.76673546995961"/>
    <n v="1"/>
    <n v="22.598476906029141"/>
    <n v="7.0054018497467041"/>
    <n v="8"/>
    <n v="4"/>
    <n v="22.76673546995961"/>
    <n v="22.598476906029141"/>
    <n v="0.20002311817016633"/>
    <n v="0.93759925474836392"/>
    <n v="0.20002311817016633"/>
    <n v="0.20002311817016633"/>
    <n v="0.93759925474836392"/>
    <n v="0"/>
    <n v="0.20002311817016633"/>
    <n v="0"/>
    <n v="0"/>
    <n v="0"/>
    <x v="1"/>
  </r>
  <r>
    <n v="300"/>
    <n v="26"/>
    <n v="4"/>
    <n v="15"/>
    <n v="4"/>
    <n v="12"/>
    <n v="0.2"/>
    <n v="17.61849795156008"/>
    <n v="50.675777673721313"/>
    <n v="3"/>
    <n v="17.490277856624619"/>
    <n v="1"/>
    <n v="17.437709960822719"/>
    <n v="7.1802010536193848"/>
    <n v="8"/>
    <n v="4"/>
    <n v="17.490277856624619"/>
    <n v="17.437709960822719"/>
    <n v="0.7277583780864102"/>
    <n v="1.0261260138884465"/>
    <n v="0.7277583780864102"/>
    <n v="0.7277583780864102"/>
    <n v="1.0261260138884465"/>
    <n v="0"/>
    <n v="0.7277583780864102"/>
    <n v="0"/>
    <n v="0"/>
    <n v="0"/>
    <x v="1"/>
  </r>
  <r>
    <n v="300"/>
    <n v="26"/>
    <n v="4"/>
    <n v="15"/>
    <n v="4"/>
    <n v="12"/>
    <n v="0.3"/>
    <n v="12.9034048492666"/>
    <n v="50.287171840667718"/>
    <n v="3"/>
    <n v="12.366299351047321"/>
    <n v="1"/>
    <n v="12.648206584978841"/>
    <n v="6.0309295654296884"/>
    <n v="8"/>
    <n v="4"/>
    <n v="12.366299351047321"/>
    <n v="12.648206584978841"/>
    <n v="4.1625098529696007"/>
    <n v="1.9777591052044265"/>
    <n v="1.9777591052044265"/>
    <n v="4.1625098529696007"/>
    <n v="1.9777591052044265"/>
    <n v="0"/>
    <n v="4.1625098529696007"/>
    <n v="0"/>
    <n v="0"/>
    <n v="0"/>
    <x v="0"/>
  </r>
  <r>
    <n v="300"/>
    <n v="26"/>
    <n v="4"/>
    <n v="15"/>
    <n v="4"/>
    <n v="14"/>
    <n v="0"/>
    <n v="36.724916933634397"/>
    <n v="53.810956239700317"/>
    <n v="3"/>
    <n v="36.724730869157433"/>
    <n v="2"/>
    <n v="36.096675239503377"/>
    <n v="6.6699237823486328"/>
    <n v="8"/>
    <n v="4"/>
    <n v="36.724730869157433"/>
    <n v="33.053118315517168"/>
    <n v="5.0664369724730133E-4"/>
    <n v="1.7106687954293158"/>
    <n v="5.0664369724730133E-4"/>
    <n v="5.0664369724730133E-4"/>
    <n v="9.9981127928826563"/>
    <n v="0"/>
    <n v="5.0664369724730133E-4"/>
    <n v="0"/>
    <n v="8.4316821529740498"/>
    <n v="0"/>
    <x v="1"/>
  </r>
  <r>
    <n v="300"/>
    <n v="26"/>
    <n v="4"/>
    <n v="15"/>
    <n v="4"/>
    <n v="14"/>
    <n v="0.1"/>
    <n v="32.695918270840757"/>
    <n v="52.215196132659912"/>
    <n v="3"/>
    <n v="32.580638335405141"/>
    <n v="2"/>
    <n v="30.544452609050818"/>
    <n v="6.9983572959899902"/>
    <n v="8"/>
    <n v="4"/>
    <n v="32.580638335405141"/>
    <n v="28.737577956823682"/>
    <n v="0.35258203938693616"/>
    <n v="6.5802270606624402"/>
    <n v="0.35258203938693616"/>
    <n v="0.35258203938693616"/>
    <n v="12.106527430206011"/>
    <n v="0"/>
    <n v="0.35258203938693616"/>
    <n v="0"/>
    <n v="5.9155574838873699"/>
    <n v="0"/>
    <x v="1"/>
  </r>
  <r>
    <n v="300"/>
    <n v="26"/>
    <n v="4"/>
    <n v="15"/>
    <n v="4"/>
    <n v="14"/>
    <n v="0.2"/>
    <n v="28.723422473486671"/>
    <n v="52.894952058792107"/>
    <n v="11"/>
    <n v="28.468031626195071"/>
    <n v="2"/>
    <n v="25.496977490457699"/>
    <n v="7.2171206474304199"/>
    <n v="8"/>
    <n v="4"/>
    <n v="28.164474447535081"/>
    <n v="24.598837045861661"/>
    <n v="0.88913794143904934"/>
    <n v="11.232801334893718"/>
    <n v="0.88913794143904934"/>
    <n v="1.9459659672085752"/>
    <n v="14.359658677277173"/>
    <n v="0"/>
    <n v="1.9459659672085752"/>
    <n v="1.1905614254614945"/>
    <n v="3.5225369161194462"/>
    <n v="1.0663089835149302"/>
    <x v="1"/>
  </r>
  <r>
    <n v="300"/>
    <n v="26"/>
    <n v="4"/>
    <n v="15"/>
    <n v="4"/>
    <n v="14"/>
    <n v="0.3"/>
    <n v="24.868845090471929"/>
    <n v="52.194285869598389"/>
    <n v="11"/>
    <n v="24.588974198636979"/>
    <n v="2"/>
    <n v="20.888413251742019"/>
    <n v="6.4490318298339844"/>
    <n v="8"/>
    <n v="4"/>
    <n v="23.549857056860731"/>
    <n v="20.641323292099521"/>
    <n v="1.125387571544999"/>
    <n v="16.005696381352845"/>
    <n v="1.125387571544999"/>
    <n v="5.3037767890417475"/>
    <n v="16.999268695401177"/>
    <n v="0"/>
    <n v="5.3037767890417475"/>
    <n v="4.9746102265072238"/>
    <n v="1.1829044009453009"/>
    <n v="4.2259475055037026"/>
    <x v="1"/>
  </r>
  <r>
    <n v="300"/>
    <n v="26"/>
    <n v="4"/>
    <n v="15"/>
    <n v="4"/>
    <n v="16"/>
    <n v="0"/>
    <n v="44.362932557084228"/>
    <n v="54.552546977996833"/>
    <n v="4"/>
    <n v="44.362932516178127"/>
    <n v="2"/>
    <n v="44.361291610403093"/>
    <n v="6.7450776100158691"/>
    <n v="8"/>
    <n v="4"/>
    <n v="44.362588248897111"/>
    <n v="44.361291610403093"/>
    <n v="9.2207839426473213E-8"/>
    <n v="3.6989139052605469E-3"/>
    <n v="9.2207839426473213E-8"/>
    <n v="7.7611683283966202E-4"/>
    <n v="3.6989139052605469E-3"/>
    <n v="0"/>
    <n v="7.7611683283966202E-4"/>
    <n v="7.7605333054479137E-4"/>
    <n v="0"/>
    <n v="7.7602462571579119E-4"/>
    <x v="1"/>
  </r>
  <r>
    <n v="300"/>
    <n v="26"/>
    <n v="4"/>
    <n v="15"/>
    <n v="4"/>
    <n v="16"/>
    <n v="0.1"/>
    <n v="41.122563137861221"/>
    <n v="54.048807144165039"/>
    <n v="9"/>
    <n v="41.103470289089238"/>
    <n v="1"/>
    <n v="40.031295080834226"/>
    <n v="6.5098178386688232"/>
    <n v="8"/>
    <n v="4"/>
    <n v="40.945602239601612"/>
    <n v="40.031295080834226"/>
    <n v="4.642913115112806E-2"/>
    <n v="2.6536965932025582"/>
    <n v="4.642913115112806E-2"/>
    <n v="0.43032555550186941"/>
    <n v="2.6536965932025582"/>
    <n v="0"/>
    <n v="0.43032555550186941"/>
    <n v="0.39436158427761608"/>
    <n v="0"/>
    <n v="0.38407474691870652"/>
    <x v="1"/>
  </r>
  <r>
    <n v="300"/>
    <n v="26"/>
    <n v="4"/>
    <n v="15"/>
    <n v="4"/>
    <n v="16"/>
    <n v="0.2"/>
    <n v="37.882261923734248"/>
    <n v="53.480743885040283"/>
    <n v="9"/>
    <n v="37.808668111088878"/>
    <n v="1"/>
    <n v="36.799968266918462"/>
    <n v="6.6169586181640616"/>
    <n v="8"/>
    <n v="4"/>
    <n v="37.247072402932552"/>
    <n v="36.799968266918462"/>
    <n v="0.19426984796613178"/>
    <n v="2.8569932254697279"/>
    <n v="0.19426984796613178"/>
    <n v="1.6767465524642613"/>
    <n v="2.8569932254697279"/>
    <n v="0"/>
    <n v="1.6767465524642613"/>
    <n v="1.5260766098572287"/>
    <n v="0"/>
    <n v="1.4853623156104121"/>
    <x v="1"/>
  </r>
  <r>
    <n v="300"/>
    <n v="26"/>
    <n v="4"/>
    <n v="15"/>
    <n v="4"/>
    <n v="16"/>
    <n v="0.3"/>
    <n v="34.642151874779017"/>
    <n v="53.127798795700073"/>
    <n v="9"/>
    <n v="34.471108215728968"/>
    <n v="1"/>
    <n v="33.592175817376663"/>
    <n v="6.620171070098877"/>
    <n v="8"/>
    <n v="4"/>
    <n v="33.58192716374306"/>
    <n v="33.592175817376663"/>
    <n v="0.49374432531882184"/>
    <n v="3.0309204266458454"/>
    <n v="0.49374432531882184"/>
    <n v="3.0605047713789584"/>
    <n v="3.0309204266458454"/>
    <n v="0"/>
    <n v="3.0605047713789584"/>
    <n v="2.6469885631104297"/>
    <n v="0"/>
    <n v="2.5497654234140721"/>
    <x v="1"/>
  </r>
  <r>
    <n v="300"/>
    <n v="26"/>
    <n v="5"/>
    <n v="15"/>
    <n v="4"/>
    <n v="10"/>
    <n v="0"/>
    <n v="23.722729954197451"/>
    <n v="83.381536722183228"/>
    <n v="2"/>
    <n v="23.690189628083068"/>
    <n v="1"/>
    <n v="22.985703094026771"/>
    <n v="13.35791110992432"/>
    <n v="8"/>
    <n v="4"/>
    <n v="23.690189628083068"/>
    <n v="22.985703094026771"/>
    <n v="0.13716939904138228"/>
    <n v="3.1068383006242994"/>
    <n v="0.13716939904138228"/>
    <n v="0.13716939904138228"/>
    <n v="3.1068383006242994"/>
    <n v="0"/>
    <n v="0.13716939904138228"/>
    <n v="0"/>
    <n v="0"/>
    <n v="0"/>
    <x v="1"/>
  </r>
  <r>
    <n v="300"/>
    <n v="26"/>
    <n v="5"/>
    <n v="15"/>
    <n v="4"/>
    <n v="10"/>
    <n v="0.1"/>
    <n v="18.932570463326599"/>
    <n v="82.286152601242065"/>
    <n v="2"/>
    <n v="18.651657633325101"/>
    <n v="1"/>
    <n v="18.18215529322114"/>
    <n v="13.38741827011108"/>
    <n v="8"/>
    <n v="4"/>
    <n v="18.651657633325101"/>
    <n v="18.18215529322114"/>
    <n v="1.4837543087223193"/>
    <n v="3.9636201093721173"/>
    <n v="1.4837543087223193"/>
    <n v="1.4837543087223193"/>
    <n v="3.9636201093721173"/>
    <n v="0"/>
    <n v="1.4837543087223193"/>
    <n v="0"/>
    <n v="0"/>
    <n v="0"/>
    <x v="1"/>
  </r>
  <r>
    <n v="300"/>
    <n v="26"/>
    <n v="5"/>
    <n v="15"/>
    <n v="4"/>
    <n v="10"/>
    <n v="0.2"/>
    <n v="14.329147253651531"/>
    <n v="82.419773578643799"/>
    <n v="2"/>
    <n v="13.656347589250171"/>
    <n v="1"/>
    <n v="13.613157606945849"/>
    <n v="13.600481033325201"/>
    <n v="8"/>
    <n v="4"/>
    <n v="13.656347589250171"/>
    <n v="13.613157606945849"/>
    <n v="4.6953224256238197"/>
    <n v="4.9967359119938148"/>
    <n v="4.6953224256238197"/>
    <n v="4.6953224256238197"/>
    <n v="4.9967359119938148"/>
    <n v="1"/>
    <n v="4.9967359119938148"/>
    <n v="0"/>
    <n v="0"/>
    <n v="0"/>
    <x v="1"/>
  </r>
  <r>
    <n v="300"/>
    <n v="26"/>
    <n v="5"/>
    <n v="15"/>
    <n v="4"/>
    <n v="10"/>
    <n v="0.3"/>
    <n v="9.9376601943100589"/>
    <n v="80.949763059616089"/>
    <n v="2"/>
    <n v="8.8120149889133863"/>
    <n v="1"/>
    <n v="9.2737601996729531"/>
    <n v="13.64830160140991"/>
    <n v="8"/>
    <n v="4"/>
    <n v="8.8012536561080008"/>
    <n v="9.2737601996729531"/>
    <n v="11.327064755556604"/>
    <n v="6.6806469697689064"/>
    <n v="6.6806469697689064"/>
    <n v="11.435353151365781"/>
    <n v="6.6806469697689064"/>
    <n v="1"/>
    <n v="6.6806469697689064"/>
    <n v="0.11604066283453177"/>
    <n v="0"/>
    <n v="0"/>
    <x v="0"/>
  </r>
  <r>
    <n v="300"/>
    <n v="26"/>
    <n v="5"/>
    <n v="15"/>
    <n v="4"/>
    <n v="12"/>
    <n v="0"/>
    <n v="29.78936178732615"/>
    <n v="83.385569334030151"/>
    <n v="2"/>
    <n v="29.78905521565428"/>
    <n v="2"/>
    <n v="29.594277996681569"/>
    <n v="15.21904635429382"/>
    <n v="8"/>
    <n v="4"/>
    <n v="29.78905521565428"/>
    <n v="29.315169645295921"/>
    <n v="1.0291313860953562E-3"/>
    <n v="0.65487737547831393"/>
    <n v="1.0291313860953562E-3"/>
    <n v="1.0291313860953562E-3"/>
    <n v="1.5918170567587462"/>
    <n v="0"/>
    <n v="1.0291313860953562E-3"/>
    <n v="0"/>
    <n v="0.9431159341577624"/>
    <n v="0"/>
    <x v="1"/>
  </r>
  <r>
    <n v="300"/>
    <n v="26"/>
    <n v="5"/>
    <n v="15"/>
    <n v="4"/>
    <n v="12"/>
    <n v="0.1"/>
    <n v="26.51377390585731"/>
    <n v="84.078423023223877"/>
    <n v="2"/>
    <n v="26.207300312794612"/>
    <n v="1"/>
    <n v="26.057672884005431"/>
    <n v="14.84880900382996"/>
    <n v="8"/>
    <n v="4"/>
    <n v="26.201634560548051"/>
    <n v="26.057672884005431"/>
    <n v="1.1559033208584206"/>
    <n v="1.7202418013797687"/>
    <n v="1.1559033208584206"/>
    <n v="1.1772724110025778"/>
    <n v="1.7202418013797687"/>
    <n v="0"/>
    <n v="1.1772724110025778"/>
    <n v="2.1743124460044734E-2"/>
    <n v="0"/>
    <n v="2.1618984706313165E-2"/>
    <x v="1"/>
  </r>
  <r>
    <n v="300"/>
    <n v="26"/>
    <n v="5"/>
    <n v="15"/>
    <n v="4"/>
    <n v="12"/>
    <n v="0.2"/>
    <n v="23.124245732349401"/>
    <n v="82.6026930809021"/>
    <n v="3"/>
    <n v="22.482399048788011"/>
    <n v="1"/>
    <n v="22.654997738564809"/>
    <n v="14.61316967010498"/>
    <n v="8"/>
    <n v="4"/>
    <n v="22.482399048788011"/>
    <n v="22.654997738564809"/>
    <n v="2.7756437593269725"/>
    <n v="2.0292467015611346"/>
    <n v="2.0292467015611346"/>
    <n v="2.7756437593269725"/>
    <n v="2.0292467015611346"/>
    <n v="0"/>
    <n v="2.7756437593269725"/>
    <n v="0"/>
    <n v="0"/>
    <n v="0"/>
    <x v="0"/>
  </r>
  <r>
    <n v="300"/>
    <n v="26"/>
    <n v="5"/>
    <n v="15"/>
    <n v="4"/>
    <n v="12"/>
    <n v="0.3"/>
    <n v="19.679019750586711"/>
    <n v="82.995172262191772"/>
    <n v="3"/>
    <n v="18.457852139510219"/>
    <n v="1"/>
    <n v="19.160388240662488"/>
    <n v="14.401565551757811"/>
    <n v="8"/>
    <n v="4"/>
    <n v="18.310387887074711"/>
    <n v="19.160388240662488"/>
    <n v="6.2054290638134253"/>
    <n v="2.6354539834676491"/>
    <n v="2.6354539834676491"/>
    <n v="6.9547766141715259"/>
    <n v="2.6354539834676491"/>
    <n v="1"/>
    <n v="2.6354539834676491"/>
    <n v="0.76963081636601327"/>
    <n v="0"/>
    <n v="0"/>
    <x v="0"/>
  </r>
  <r>
    <n v="300"/>
    <n v="26"/>
    <n v="5"/>
    <n v="15"/>
    <n v="4"/>
    <n v="14"/>
    <n v="0"/>
    <n v="39.445486821609613"/>
    <n v="85.10617995262146"/>
    <n v="3"/>
    <n v="39.445486767426267"/>
    <n v="3"/>
    <n v="39.269590930390841"/>
    <n v="14.298908472061161"/>
    <n v="8"/>
    <n v="4"/>
    <n v="39.445486767426267"/>
    <n v="35.264203120899268"/>
    <n v="1.3736259880662618E-7"/>
    <n v="0.4459214612162179"/>
    <n v="1.3736259880662618E-7"/>
    <n v="1.3736259880662618E-7"/>
    <n v="10.600157426424998"/>
    <n v="0"/>
    <n v="1.3736259880662618E-7"/>
    <n v="0"/>
    <n v="10.199718699875207"/>
    <n v="0"/>
    <x v="1"/>
  </r>
  <r>
    <n v="300"/>
    <n v="26"/>
    <n v="5"/>
    <n v="15"/>
    <n v="4"/>
    <n v="14"/>
    <n v="0.1"/>
    <n v="37.041526738900309"/>
    <n v="85.409082174301147"/>
    <n v="4"/>
    <n v="36.940713353674198"/>
    <n v="3"/>
    <n v="33.932943743229679"/>
    <n v="14.10356378555298"/>
    <n v="8"/>
    <n v="4"/>
    <n v="36.911627189617327"/>
    <n v="33.081162492418493"/>
    <n v="0.2721631479629017"/>
    <n v="8.3921567746991812"/>
    <n v="0.2721631479629017"/>
    <n v="0.35068627219018944"/>
    <n v="10.691687398302395"/>
    <n v="0"/>
    <n v="0.35068627219018944"/>
    <n v="8.5716595285588768E-2"/>
    <n v="2.5101896766063327"/>
    <n v="7.8737418464004102E-2"/>
    <x v="1"/>
  </r>
  <r>
    <n v="300"/>
    <n v="26"/>
    <n v="5"/>
    <n v="15"/>
    <n v="4"/>
    <n v="14"/>
    <n v="0.2"/>
    <n v="34.40177397749315"/>
    <n v="84.945226192474365"/>
    <n v="4"/>
    <n v="34.174106627727113"/>
    <n v="1"/>
    <n v="30.61942347414244"/>
    <n v="14.871314764022831"/>
    <n v="8"/>
    <n v="4"/>
    <n v="34.174106627727113"/>
    <n v="30.61942347414244"/>
    <n v="0.66178956327945426"/>
    <n v="10.994637967871238"/>
    <n v="0.66178956327945426"/>
    <n v="0.66178956327945426"/>
    <n v="10.994637967871238"/>
    <n v="0"/>
    <n v="0.66178956327945426"/>
    <n v="0"/>
    <n v="0"/>
    <n v="0"/>
    <x v="1"/>
  </r>
  <r>
    <n v="300"/>
    <n v="26"/>
    <n v="5"/>
    <n v="15"/>
    <n v="4"/>
    <n v="14"/>
    <n v="0.3"/>
    <n v="31.52410098132389"/>
    <n v="84.667832851409912"/>
    <n v="5"/>
    <n v="31.12202314259574"/>
    <n v="1"/>
    <n v="27.893402788452821"/>
    <n v="15.103790044784549"/>
    <n v="9"/>
    <n v="4"/>
    <n v="30.97829229892643"/>
    <n v="27.893402788452821"/>
    <n v="1.2754617140909328"/>
    <n v="11.517214067490892"/>
    <n v="1.2754617140909328"/>
    <n v="1.7314012625477211"/>
    <n v="11.517214067490892"/>
    <n v="0"/>
    <n v="1.7314012625477211"/>
    <n v="0.51528615837724578"/>
    <n v="0"/>
    <n v="0.46183001346268582"/>
    <x v="1"/>
  </r>
  <r>
    <n v="300"/>
    <n v="26"/>
    <n v="5"/>
    <n v="15"/>
    <n v="4"/>
    <n v="16"/>
    <n v="0"/>
    <n v="44.805371110796827"/>
    <n v="87.821301698684692"/>
    <n v="4"/>
    <n v="44.805371110796507"/>
    <n v="3"/>
    <n v="44.805186778601943"/>
    <n v="13.67823362350464"/>
    <n v="8"/>
    <n v="4"/>
    <n v="44.805283285717749"/>
    <n v="44.805186778601943"/>
    <n v="7.1362924391668702E-13"/>
    <n v="4.114064682740419E-4"/>
    <n v="7.1362924391668702E-13"/>
    <n v="1.9601462257838842E-4"/>
    <n v="4.114064682740419E-4"/>
    <n v="0"/>
    <n v="1.9601462257838842E-4"/>
    <n v="1.9601542828490996E-4"/>
    <n v="0"/>
    <n v="1.9601462186476056E-4"/>
    <x v="1"/>
  </r>
  <r>
    <n v="300"/>
    <n v="26"/>
    <n v="5"/>
    <n v="15"/>
    <n v="4"/>
    <n v="16"/>
    <n v="0.1"/>
    <n v="43.027354358597613"/>
    <n v="88.30251145362854"/>
    <n v="4"/>
    <n v="43.017442271066088"/>
    <n v="2"/>
    <n v="42.41946053227057"/>
    <n v="13.65598368644714"/>
    <n v="8"/>
    <n v="4"/>
    <n v="43.017442271066088"/>
    <n v="42.165294015677972"/>
    <n v="2.3036711597268941E-2"/>
    <n v="1.4128078181631805"/>
    <n v="2.3036711597268941E-2"/>
    <n v="2.3036711597268941E-2"/>
    <n v="2.0035169621052615"/>
    <n v="0"/>
    <n v="2.3036711597268941E-2"/>
    <n v="0"/>
    <n v="0.59917432565942408"/>
    <n v="0"/>
    <x v="1"/>
  </r>
  <r>
    <n v="300"/>
    <n v="26"/>
    <n v="5"/>
    <n v="15"/>
    <n v="4"/>
    <n v="16"/>
    <n v="0.2"/>
    <n v="41.154305865085618"/>
    <n v="85.617022037506104"/>
    <n v="4"/>
    <n v="41.102737754489063"/>
    <n v="2"/>
    <n v="40.426776251995307"/>
    <n v="13.34094929695129"/>
    <n v="8"/>
    <n v="4"/>
    <n v="41.102737754489063"/>
    <n v="39.671537488210802"/>
    <n v="0.12530428958177314"/>
    <n v="1.7678092189802457"/>
    <n v="0.12530428958177314"/>
    <n v="0.12530428958177314"/>
    <n v="3.6029483323949418"/>
    <n v="0"/>
    <n v="0.12530428958177314"/>
    <n v="0"/>
    <n v="1.8681647012287523"/>
    <n v="0"/>
    <x v="1"/>
  </r>
  <r>
    <n v="300"/>
    <n v="26"/>
    <n v="5"/>
    <n v="15"/>
    <n v="4"/>
    <n v="16"/>
    <n v="0.3"/>
    <n v="39.178360835813692"/>
    <n v="85.012906074523926"/>
    <n v="5"/>
    <n v="39.075039581614831"/>
    <n v="2"/>
    <n v="38.43502029041354"/>
    <n v="14.5696268081665"/>
    <n v="9"/>
    <n v="4"/>
    <n v="38.989941372479052"/>
    <n v="36.911630186997598"/>
    <n v="0.26372020675355168"/>
    <n v="1.897324261510833"/>
    <n v="0.26372020675355168"/>
    <n v="0.48092737754970549"/>
    <n v="5.7856699475390796"/>
    <n v="0"/>
    <n v="0.48092737754970549"/>
    <n v="0.2214079984680129"/>
    <n v="3.9635470253567306"/>
    <n v="0.21778150463043613"/>
    <x v="1"/>
  </r>
  <r>
    <n v="300"/>
    <n v="26"/>
    <n v="6"/>
    <n v="15"/>
    <n v="4"/>
    <n v="10"/>
    <n v="0"/>
    <n v="25.966114982181399"/>
    <n v="126.6514887809753"/>
    <n v="2"/>
    <n v="25.965236039220571"/>
    <n v="3"/>
    <n v="25.115789599117171"/>
    <n v="32.017821788787842"/>
    <n v="8"/>
    <n v="5"/>
    <n v="25.965236039220571"/>
    <n v="24.814250810152341"/>
    <n v="3.3849613676553178E-3"/>
    <n v="3.2747501258765195"/>
    <n v="3.3849613676553178E-3"/>
    <n v="3.3849613676553178E-3"/>
    <n v="4.4360281575410703"/>
    <n v="0"/>
    <n v="3.3849613676553178E-3"/>
    <n v="0"/>
    <n v="1.2005945016175379"/>
    <n v="0"/>
    <x v="1"/>
  </r>
  <r>
    <n v="300"/>
    <n v="26"/>
    <n v="6"/>
    <n v="15"/>
    <n v="4"/>
    <n v="10"/>
    <n v="0.1"/>
    <n v="22.695433478398758"/>
    <n v="125.682480096817"/>
    <n v="2"/>
    <n v="22.339788086972771"/>
    <n v="1"/>
    <n v="21.663164210493729"/>
    <n v="30.041893482208248"/>
    <n v="8"/>
    <n v="5"/>
    <n v="22.339788086972771"/>
    <n v="21.663164210493729"/>
    <n v="1.5670350238715935"/>
    <n v="4.548356694255391"/>
    <n v="1.5670350238715935"/>
    <n v="1.5670350238715935"/>
    <n v="4.548356694255391"/>
    <n v="0"/>
    <n v="1.5670350238715935"/>
    <n v="0"/>
    <n v="0"/>
    <n v="0"/>
    <x v="1"/>
  </r>
  <r>
    <n v="300"/>
    <n v="26"/>
    <n v="6"/>
    <n v="15"/>
    <n v="4"/>
    <n v="10"/>
    <n v="0.2"/>
    <n v="19.177704898974358"/>
    <n v="123.6236369609833"/>
    <n v="3"/>
    <n v="18.45604488470169"/>
    <n v="1"/>
    <n v="18.253042290186581"/>
    <n v="31.245963573455811"/>
    <n v="8"/>
    <n v="5"/>
    <n v="18.45604488470169"/>
    <n v="18.253042290186581"/>
    <n v="3.7630155332678177"/>
    <n v="4.8215498864894357"/>
    <n v="3.7630155332678177"/>
    <n v="3.7630155332678177"/>
    <n v="4.8215498864894357"/>
    <n v="1"/>
    <n v="4.8215498864894357"/>
    <n v="0"/>
    <n v="0"/>
    <n v="0"/>
    <x v="1"/>
  </r>
  <r>
    <n v="300"/>
    <n v="26"/>
    <n v="6"/>
    <n v="15"/>
    <n v="4"/>
    <n v="10"/>
    <n v="0.3"/>
    <n v="15.521123112136079"/>
    <n v="124.33829164505001"/>
    <n v="5"/>
    <n v="14.468413887083701"/>
    <n v="1"/>
    <n v="14.697105589958189"/>
    <n v="28.261900424957279"/>
    <n v="7"/>
    <n v="5"/>
    <n v="14.31587435062351"/>
    <n v="14.697105589958189"/>
    <n v="6.7824294507995857"/>
    <n v="5.3090070623406396"/>
    <n v="5.3090070623406396"/>
    <n v="7.7652161689908681"/>
    <n v="5.3090070623406396"/>
    <n v="1"/>
    <n v="5.3090070623406396"/>
    <n v="1.0378882802911458"/>
    <n v="0"/>
    <n v="0"/>
    <x v="0"/>
  </r>
  <r>
    <n v="300"/>
    <n v="26"/>
    <n v="6"/>
    <n v="15"/>
    <n v="4"/>
    <n v="12"/>
    <n v="0"/>
    <n v="30.208802948920869"/>
    <n v="127.8733923435211"/>
    <n v="2"/>
    <n v="30.20880268829734"/>
    <n v="3"/>
    <n v="29.89883083108856"/>
    <n v="30.787513494491581"/>
    <n v="8"/>
    <n v="5"/>
    <n v="30.20880268829734"/>
    <n v="29.80869572012233"/>
    <n v="8.6274034197658719E-7"/>
    <n v="1.0260986453400078"/>
    <n v="8.6274034197658719E-7"/>
    <n v="8.6274034197658719E-7"/>
    <n v="1.324472305225296"/>
    <n v="0"/>
    <n v="8.6274034197658719E-7"/>
    <n v="0"/>
    <n v="0.30146700877851151"/>
    <n v="0"/>
    <x v="1"/>
  </r>
  <r>
    <n v="300"/>
    <n v="26"/>
    <n v="6"/>
    <n v="15"/>
    <n v="4"/>
    <n v="12"/>
    <n v="0.1"/>
    <n v="28.526492327430681"/>
    <n v="126.71194267272951"/>
    <n v="2"/>
    <n v="28.415004076948769"/>
    <n v="2"/>
    <n v="27.95359273195411"/>
    <n v="33.399429321289063"/>
    <n v="8"/>
    <n v="5"/>
    <n v="28.322458785086688"/>
    <n v="27.890207084145072"/>
    <n v="0.39082355167342658"/>
    <n v="2.0083071865294788"/>
    <n v="0.39082355167342658"/>
    <n v="0.71524230880568829"/>
    <n v="2.2305064218279873"/>
    <n v="0"/>
    <n v="0.71524230880568829"/>
    <n v="0.33106761177174515"/>
    <n v="0.22675313480038545"/>
    <n v="0.32569163675452906"/>
    <x v="1"/>
  </r>
  <r>
    <n v="300"/>
    <n v="26"/>
    <n v="6"/>
    <n v="15"/>
    <n v="4"/>
    <n v="12"/>
    <n v="0.2"/>
    <n v="26.54822924027517"/>
    <n v="125.9317436218262"/>
    <n v="3"/>
    <n v="26.25652431415644"/>
    <n v="2"/>
    <n v="25.787145175772569"/>
    <n v="31.827521800994869"/>
    <n v="8"/>
    <n v="5"/>
    <n v="26.25652431415644"/>
    <n v="25.581494648216221"/>
    <n v="1.0987735697121244"/>
    <n v="2.8667978478504068"/>
    <n v="1.0987735697121244"/>
    <n v="1.0987735697121244"/>
    <n v="3.6414277702271645"/>
    <n v="0"/>
    <n v="1.0987735697121244"/>
    <n v="0"/>
    <n v="0.79749241784840652"/>
    <n v="0"/>
    <x v="1"/>
  </r>
  <r>
    <n v="300"/>
    <n v="26"/>
    <n v="6"/>
    <n v="15"/>
    <n v="4"/>
    <n v="12"/>
    <n v="0.3"/>
    <n v="24.257574375294141"/>
    <n v="125.9077255725861"/>
    <n v="3"/>
    <n v="23.603152722086811"/>
    <n v="2"/>
    <n v="23.36462621642395"/>
    <n v="30.873489856719971"/>
    <n v="8"/>
    <n v="5"/>
    <n v="23.244074246696321"/>
    <n v="23.36462621642395"/>
    <n v="2.6978033462152124"/>
    <n v="3.6811106710637995"/>
    <n v="2.6978033462152124"/>
    <n v="4.1780769705896441"/>
    <n v="3.6811106710637995"/>
    <n v="0"/>
    <n v="4.1780769705896441"/>
    <n v="1.5368466504209639"/>
    <n v="0"/>
    <n v="1.0105705304345141"/>
    <x v="1"/>
  </r>
  <r>
    <n v="300"/>
    <n v="26"/>
    <n v="6"/>
    <n v="15"/>
    <n v="4"/>
    <n v="14"/>
    <n v="0"/>
    <n v="41.16415218362161"/>
    <n v="128.6861381530762"/>
    <n v="3"/>
    <n v="41.164152183591447"/>
    <n v="4"/>
    <n v="41.110461328948723"/>
    <n v="31.084065437316891"/>
    <n v="8"/>
    <n v="5"/>
    <n v="41.164152183591447"/>
    <n v="37.181781224503887"/>
    <n v="7.3273801433999462E-11"/>
    <n v="0.13043109556438093"/>
    <n v="7.3273801433999462E-11"/>
    <n v="7.3273801433999462E-11"/>
    <n v="9.674366524915893"/>
    <n v="0"/>
    <n v="7.3273801433999462E-11"/>
    <n v="0"/>
    <n v="9.5563999464982441"/>
    <n v="0"/>
    <x v="1"/>
  </r>
  <r>
    <n v="300"/>
    <n v="26"/>
    <n v="6"/>
    <n v="15"/>
    <n v="4"/>
    <n v="14"/>
    <n v="0.1"/>
    <n v="39.38276647465954"/>
    <n v="131.53563451766971"/>
    <n v="3"/>
    <n v="39.370058767836241"/>
    <n v="4"/>
    <n v="35.93059809106223"/>
    <n v="30.993429899215698"/>
    <n v="8"/>
    <n v="5"/>
    <n v="39.370058767836241"/>
    <n v="35.560757009698918"/>
    <n v="3.226717663797412E-2"/>
    <n v="8.7656827912751503"/>
    <n v="3.226717663797412E-2"/>
    <n v="3.226717663797412E-2"/>
    <n v="9.7047764976588358"/>
    <n v="0"/>
    <n v="3.226717663797412E-2"/>
    <n v="0"/>
    <n v="1.0293206932597931"/>
    <n v="0"/>
    <x v="1"/>
  </r>
  <r>
    <n v="300"/>
    <n v="26"/>
    <n v="6"/>
    <n v="15"/>
    <n v="4"/>
    <n v="14"/>
    <n v="0.2"/>
    <n v="37.452491677192732"/>
    <n v="130.56497669219971"/>
    <n v="4"/>
    <n v="37.418730147107567"/>
    <n v="2"/>
    <n v="33.70012129622279"/>
    <n v="31.908429861068729"/>
    <n v="8"/>
    <n v="5"/>
    <n v="37.339222299979411"/>
    <n v="33.70012129622279"/>
    <n v="9.0144950504654542E-2"/>
    <n v="10.019013990609885"/>
    <n v="9.0144950504654542E-2"/>
    <n v="0.30243482380185127"/>
    <n v="10.019013990609885"/>
    <n v="0"/>
    <n v="0.30243482380185127"/>
    <n v="0.23592748058466809"/>
    <n v="0"/>
    <n v="0.21248141456318634"/>
    <x v="1"/>
  </r>
  <r>
    <n v="300"/>
    <n v="26"/>
    <n v="6"/>
    <n v="15"/>
    <n v="4"/>
    <n v="14"/>
    <n v="0.3"/>
    <n v="35.347453750663639"/>
    <n v="131.59625053405759"/>
    <n v="4"/>
    <n v="35.203858027807932"/>
    <n v="2"/>
    <n v="31.59951152957786"/>
    <n v="31.403431177139279"/>
    <n v="8"/>
    <n v="5"/>
    <n v="35.203858027807932"/>
    <n v="31.59951152957786"/>
    <n v="0.40624064145783412"/>
    <n v="10.603146262028599"/>
    <n v="0.40624064145783412"/>
    <n v="0.40624064145783412"/>
    <n v="10.603146262028599"/>
    <n v="0"/>
    <n v="0.40624064145783412"/>
    <n v="0"/>
    <n v="0"/>
    <n v="0"/>
    <x v="1"/>
  </r>
  <r>
    <n v="300"/>
    <n v="26"/>
    <n v="6"/>
    <n v="15"/>
    <n v="4"/>
    <n v="16"/>
    <n v="0"/>
    <n v="44.930514941301396"/>
    <n v="135.0191676616669"/>
    <n v="4"/>
    <n v="44.930514941301134"/>
    <n v="4"/>
    <n v="44.930485950140607"/>
    <n v="29.748777151107792"/>
    <n v="8"/>
    <n v="5"/>
    <n v="44.930494274796438"/>
    <n v="44.930485950140607"/>
    <n v="5.8512752986405509E-13"/>
    <n v="6.4524434734912302E-5"/>
    <n v="5.8512752986405509E-13"/>
    <n v="4.5996590481791478E-5"/>
    <n v="6.4524434734912302E-5"/>
    <n v="0"/>
    <n v="4.5996590481791478E-5"/>
    <n v="4.5996619575722729E-5"/>
    <n v="0"/>
    <n v="4.5996589896664222E-5"/>
    <x v="1"/>
  </r>
  <r>
    <n v="300"/>
    <n v="26"/>
    <n v="6"/>
    <n v="15"/>
    <n v="4"/>
    <n v="16"/>
    <n v="0.1"/>
    <n v="43.822164005735956"/>
    <n v="130.65538573265081"/>
    <n v="4"/>
    <n v="43.82185255691256"/>
    <n v="3"/>
    <n v="43.55397723115609"/>
    <n v="29.91520357131958"/>
    <n v="8"/>
    <n v="5"/>
    <n v="43.807252215297517"/>
    <n v="43.07647418673178"/>
    <n v="7.1071073385470078E-4"/>
    <n v="0.61198888887541825"/>
    <n v="7.1071073385470078E-4"/>
    <n v="3.4027964562607815E-2"/>
    <n v="1.7016271010865014"/>
    <n v="0"/>
    <n v="3.4027964562607815E-2"/>
    <n v="3.3522407236322986E-2"/>
    <n v="1.0963477385544733"/>
    <n v="3.3317490619735199E-2"/>
    <x v="1"/>
  </r>
  <r>
    <n v="300"/>
    <n v="26"/>
    <n v="6"/>
    <n v="15"/>
    <n v="4"/>
    <n v="16"/>
    <n v="0.2"/>
    <n v="42.683654738089828"/>
    <n v="129.24076843261719"/>
    <n v="4"/>
    <n v="42.680590085262509"/>
    <n v="3"/>
    <n v="42.329602428186107"/>
    <n v="30.316235303878781"/>
    <n v="8"/>
    <n v="5"/>
    <n v="42.680590085262509"/>
    <n v="41.227351153158118"/>
    <n v="7.1799213214623634E-3"/>
    <n v="0.82947983736681807"/>
    <n v="7.1799213214623634E-3"/>
    <n v="7.1799213214623634E-3"/>
    <n v="3.411853070848081"/>
    <n v="0"/>
    <n v="7.1799213214623634E-3"/>
    <n v="0"/>
    <n v="2.6039726616804466"/>
    <n v="0"/>
    <x v="1"/>
  </r>
  <r>
    <n v="300"/>
    <n v="26"/>
    <n v="6"/>
    <n v="15"/>
    <n v="4"/>
    <n v="16"/>
    <n v="0.3"/>
    <n v="41.508672164879627"/>
    <n v="130.68265318870539"/>
    <n v="4"/>
    <n v="41.485081884280753"/>
    <n v="3"/>
    <n v="41.103850558364897"/>
    <n v="33.843852043151863"/>
    <n v="8"/>
    <n v="5"/>
    <n v="41.485081884280753"/>
    <n v="39.217524077807653"/>
    <n v="5.6832173539952527E-2"/>
    <n v="0.97526995059420019"/>
    <n v="5.6832173539952527E-2"/>
    <n v="5.6832173539952527E-2"/>
    <n v="5.5196853273724047"/>
    <n v="0"/>
    <n v="5.6832173539952527E-2"/>
    <n v="0"/>
    <n v="4.5891721941689587"/>
    <n v="0"/>
    <x v="1"/>
  </r>
  <r>
    <n v="300"/>
    <n v="26"/>
    <n v="7"/>
    <n v="15"/>
    <n v="4"/>
    <n v="10"/>
    <n v="0"/>
    <n v="27.283105482016492"/>
    <n v="188.77552008628851"/>
    <n v="2"/>
    <n v="27.28309729985239"/>
    <n v="4"/>
    <n v="26.877429417824189"/>
    <n v="74.752067565917969"/>
    <n v="8"/>
    <n v="4"/>
    <n v="27.28309729985239"/>
    <n v="26.149501786017179"/>
    <n v="2.9989856203151683E-5"/>
    <n v="1.4869130805497999"/>
    <n v="2.9989856203151683E-5"/>
    <n v="2.9989856203151683E-5"/>
    <n v="4.1549657781681812"/>
    <n v="0"/>
    <n v="2.9989856203151683E-5"/>
    <n v="0"/>
    <n v="2.7083231081774248"/>
    <n v="0"/>
    <x v="1"/>
  </r>
  <r>
    <n v="300"/>
    <n v="26"/>
    <n v="7"/>
    <n v="15"/>
    <n v="4"/>
    <n v="10"/>
    <n v="0.1"/>
    <n v="25.06134292579252"/>
    <n v="181.531368970871"/>
    <n v="2"/>
    <n v="24.942420211186349"/>
    <n v="2"/>
    <n v="23.98950055832557"/>
    <n v="74.458005428314209"/>
    <n v="8"/>
    <n v="5"/>
    <n v="24.942420211186349"/>
    <n v="23.98950055832557"/>
    <n v="0.47452650465821106"/>
    <n v="4.2768752282777136"/>
    <n v="0.47452650465821106"/>
    <n v="0.47452650465821106"/>
    <n v="4.2768752282777136"/>
    <n v="0"/>
    <n v="0.47452650465821106"/>
    <n v="0"/>
    <n v="0"/>
    <n v="0"/>
    <x v="1"/>
  </r>
  <r>
    <n v="300"/>
    <n v="26"/>
    <n v="7"/>
    <n v="15"/>
    <n v="4"/>
    <n v="10"/>
    <n v="0.2"/>
    <n v="22.503600821487659"/>
    <n v="183.5882115364075"/>
    <n v="3"/>
    <n v="22.130218734052701"/>
    <n v="2"/>
    <n v="21.46386321077749"/>
    <n v="72.404892444610596"/>
    <n v="8"/>
    <n v="5"/>
    <n v="22.130218734052701"/>
    <n v="21.46386321077749"/>
    <n v="1.6592104099110789"/>
    <n v="4.6203166282498733"/>
    <n v="1.6592104099110789"/>
    <n v="1.6592104099110789"/>
    <n v="4.6203166282498733"/>
    <n v="0"/>
    <n v="1.6592104099110789"/>
    <n v="0"/>
    <n v="0"/>
    <n v="0"/>
    <x v="1"/>
  </r>
  <r>
    <n v="300"/>
    <n v="26"/>
    <n v="7"/>
    <n v="15"/>
    <n v="4"/>
    <n v="10"/>
    <n v="0.3"/>
    <n v="19.679387789765119"/>
    <n v="179.6838347911835"/>
    <n v="4"/>
    <n v="18.812468932955969"/>
    <n v="2"/>
    <n v="18.664903380705152"/>
    <n v="73.270876884460449"/>
    <n v="8"/>
    <n v="5"/>
    <n v="18.77629057829261"/>
    <n v="18.664903380705152"/>
    <n v="4.4052125303411023"/>
    <n v="5.1550608174283852"/>
    <n v="4.4052125303411023"/>
    <n v="4.5890513522081893"/>
    <n v="5.1550608174283852"/>
    <n v="1"/>
    <n v="5.1550608174283852"/>
    <n v="0.19383092387587175"/>
    <n v="0"/>
    <n v="0.19231050848398651"/>
    <x v="1"/>
  </r>
  <r>
    <n v="300"/>
    <n v="26"/>
    <n v="7"/>
    <n v="15"/>
    <n v="4"/>
    <n v="12"/>
    <n v="0"/>
    <n v="30.413118628227"/>
    <n v="184.6018097400665"/>
    <n v="2"/>
    <n v="30.413118627822389"/>
    <n v="4"/>
    <n v="29.971496900417261"/>
    <n v="67.909002065658569"/>
    <n v="8"/>
    <n v="4"/>
    <n v="30.413118627822389"/>
    <n v="29.94212643744584"/>
    <n v="1.3303846290715603E-9"/>
    <n v="1.4520764319113975"/>
    <n v="1.3303846290715603E-9"/>
    <n v="1.3303846290715603E-9"/>
    <n v="1.5486481229978948"/>
    <n v="0"/>
    <n v="1.3303846290715603E-9"/>
    <n v="0"/>
    <n v="9.7994648278686494E-2"/>
    <n v="0"/>
    <x v="1"/>
  </r>
  <r>
    <n v="300"/>
    <n v="26"/>
    <n v="7"/>
    <n v="15"/>
    <n v="4"/>
    <n v="12"/>
    <n v="0.1"/>
    <n v="29.5137171664331"/>
    <n v="181.99344301223749"/>
    <n v="2"/>
    <n v="29.480734784166309"/>
    <n v="3"/>
    <n v="28.886706473013351"/>
    <n v="64.436063289642334"/>
    <n v="8"/>
    <n v="4"/>
    <n v="29.29200257161753"/>
    <n v="28.84591178660655"/>
    <n v="0.1117527218980844"/>
    <n v="2.1244721221794052"/>
    <n v="0.1117527218980844"/>
    <n v="0.75122558627665104"/>
    <n v="2.2626949227055233"/>
    <n v="0"/>
    <n v="0.75122558627665104"/>
    <n v="0.65335317034185469"/>
    <n v="0.14122304474174993"/>
    <n v="0.64018829222039575"/>
    <x v="1"/>
  </r>
  <r>
    <n v="300"/>
    <n v="26"/>
    <n v="7"/>
    <n v="15"/>
    <n v="4"/>
    <n v="12"/>
    <n v="0.2"/>
    <n v="28.405834104789481"/>
    <n v="180.29945969581601"/>
    <n v="3"/>
    <n v="28.208901117793811"/>
    <n v="2"/>
    <n v="27.457967131620279"/>
    <n v="65.724058151245117"/>
    <n v="8"/>
    <n v="4"/>
    <n v="28.208901117793811"/>
    <n v="27.457967131620279"/>
    <n v="0.69328359191700284"/>
    <n v="3.3368742831930525"/>
    <n v="0.69328359191700284"/>
    <n v="0.69328359191700284"/>
    <n v="3.3368742831930525"/>
    <n v="0"/>
    <n v="0.69328359191700284"/>
    <n v="0"/>
    <n v="0"/>
    <n v="0"/>
    <x v="1"/>
  </r>
  <r>
    <n v="300"/>
    <n v="26"/>
    <n v="7"/>
    <n v="15"/>
    <n v="4"/>
    <n v="12"/>
    <n v="0.3"/>
    <n v="27.032862923932829"/>
    <n v="182.25782871246341"/>
    <n v="3"/>
    <n v="26.698884599552731"/>
    <n v="2"/>
    <n v="25.772065096197011"/>
    <n v="65.114089250564575"/>
    <n v="8"/>
    <n v="4"/>
    <n v="26.698884599552731"/>
    <n v="25.772065096197011"/>
    <n v="1.235453031075074"/>
    <n v="4.6639448854660666"/>
    <n v="1.235453031075074"/>
    <n v="1.235453031075074"/>
    <n v="4.6639448854660666"/>
    <n v="0"/>
    <n v="1.235453031075074"/>
    <n v="0"/>
    <n v="0"/>
    <n v="0"/>
    <x v="1"/>
  </r>
  <r>
    <n v="300"/>
    <n v="26"/>
    <n v="7"/>
    <n v="15"/>
    <n v="4"/>
    <n v="14"/>
    <n v="0"/>
    <n v="42.264557871199671"/>
    <n v="187.08660840988159"/>
    <n v="3"/>
    <n v="42.264557871199713"/>
    <n v="5"/>
    <n v="42.246216887841207"/>
    <n v="69.028075695037842"/>
    <n v="8"/>
    <n v="5"/>
    <n v="42.264557871199713"/>
    <n v="38.746519073343627"/>
    <n v="-1.0087072074793219E-13"/>
    <n v="4.3395658874173251E-2"/>
    <n v="-1.0087072074793219E-13"/>
    <n v="-1.0087072074793219E-13"/>
    <n v="8.3238509404905887"/>
    <n v="0"/>
    <n v="-1.0087072074793219E-13"/>
    <n v="0"/>
    <n v="8.2840501997820795"/>
    <n v="0"/>
    <x v="1"/>
  </r>
  <r>
    <n v="300"/>
    <n v="26"/>
    <n v="7"/>
    <n v="15"/>
    <n v="4"/>
    <n v="14"/>
    <n v="0.1"/>
    <n v="40.735222650746017"/>
    <n v="185.78286862373349"/>
    <n v="3"/>
    <n v="40.733833280055919"/>
    <n v="3"/>
    <n v="37.195576761358431"/>
    <n v="64.868344783782959"/>
    <n v="8"/>
    <n v="4"/>
    <n v="40.733833280055919"/>
    <n v="37.195576761358431"/>
    <n v="3.4107354758088123E-3"/>
    <n v="8.6893986556441742"/>
    <n v="3.4107354758088123E-3"/>
    <n v="3.4107354758088123E-3"/>
    <n v="8.6893986556441742"/>
    <n v="0"/>
    <n v="3.4107354758088123E-3"/>
    <n v="0"/>
    <n v="0"/>
    <n v="0"/>
    <x v="1"/>
  </r>
  <r>
    <n v="300"/>
    <n v="26"/>
    <n v="7"/>
    <n v="15"/>
    <n v="4"/>
    <n v="14"/>
    <n v="0.2"/>
    <n v="39.141172271134373"/>
    <n v="185.76613402366641"/>
    <n v="4"/>
    <n v="39.138436728792414"/>
    <n v="2"/>
    <n v="35.497422944954756"/>
    <n v="67.237455606460571"/>
    <n v="8"/>
    <n v="4"/>
    <n v="39.096354356142562"/>
    <n v="35.497422944954756"/>
    <n v="6.988912654454827E-3"/>
    <n v="9.3092493524185773"/>
    <n v="6.988912654454827E-3"/>
    <n v="0.11450325166899129"/>
    <n v="9.3092493524185773"/>
    <n v="0"/>
    <n v="0.11450325166899129"/>
    <n v="0.11855050073665224"/>
    <n v="0"/>
    <n v="0.10752185362297062"/>
    <x v="1"/>
  </r>
  <r>
    <n v="300"/>
    <n v="26"/>
    <n v="7"/>
    <n v="15"/>
    <n v="4"/>
    <n v="14"/>
    <n v="0.3"/>
    <n v="37.469981820262909"/>
    <n v="186.59454250335691"/>
    <n v="4"/>
    <n v="37.455785153299757"/>
    <n v="2"/>
    <n v="33.747614616847592"/>
    <n v="66.688058376312256"/>
    <n v="8"/>
    <n v="4"/>
    <n v="37.32134018111185"/>
    <n v="33.747614616847592"/>
    <n v="3.788810742223056E-2"/>
    <n v="9.9342647703190128"/>
    <n v="3.788810742223056E-2"/>
    <n v="0.39669525292023694"/>
    <n v="9.9342647703190128"/>
    <n v="0"/>
    <n v="0.39669525292023694"/>
    <n v="0.39838363011526523"/>
    <n v="0"/>
    <n v="0.35894314226133112"/>
    <x v="1"/>
  </r>
  <r>
    <n v="300"/>
    <n v="26"/>
    <n v="7"/>
    <n v="15"/>
    <n v="4"/>
    <n v="16"/>
    <n v="0"/>
    <n v="44.971902811484689"/>
    <n v="195.3032109737396"/>
    <n v="4"/>
    <n v="44.971902811484753"/>
    <n v="5"/>
    <n v="44.971896881106211"/>
    <n v="71.118527412414551"/>
    <n v="8"/>
    <n v="5"/>
    <n v="44.971897346944417"/>
    <n v="44.971896881106211"/>
    <n v="-1.4219733260225336E-13"/>
    <n v="1.3186852473040285E-5"/>
    <n v="-1.4219733260225336E-13"/>
    <n v="1.2151009699617426E-5"/>
    <n v="1.3186852473040285E-5"/>
    <n v="0"/>
    <n v="1.2151009699617426E-5"/>
    <n v="1.2151011444150711E-5"/>
    <n v="0"/>
    <n v="1.2151009841814742E-5"/>
    <x v="1"/>
  </r>
  <r>
    <n v="300"/>
    <n v="26"/>
    <n v="7"/>
    <n v="15"/>
    <n v="4"/>
    <n v="16"/>
    <n v="0.1"/>
    <n v="44.264178359076688"/>
    <n v="188.26076745986941"/>
    <n v="4"/>
    <n v="44.26417573341849"/>
    <n v="4"/>
    <n v="44.153120740050447"/>
    <n v="64.954059839248657"/>
    <n v="8"/>
    <n v="4"/>
    <n v="44.257928679386858"/>
    <n v="43.646046978419648"/>
    <n v="5.9317902079434984E-6"/>
    <n v="0.25089727889068003"/>
    <n v="5.9317902079434984E-6"/>
    <n v="1.4119045967897433E-2"/>
    <n v="1.3964596284667912"/>
    <n v="0"/>
    <n v="1.4119045967897433E-2"/>
    <n v="1.4148612661858876E-2"/>
    <n v="1.1484437637288967"/>
    <n v="1.4113115014849865E-2"/>
    <x v="1"/>
  </r>
  <r>
    <n v="300"/>
    <n v="26"/>
    <n v="7"/>
    <n v="15"/>
    <n v="4"/>
    <n v="16"/>
    <n v="0.2"/>
    <n v="43.548388853473377"/>
    <n v="191.98368549346921"/>
    <n v="4"/>
    <n v="43.548351065600272"/>
    <n v="4"/>
    <n v="43.399048617303897"/>
    <n v="65.518100023269653"/>
    <n v="8"/>
    <n v="4"/>
    <n v="43.548351065600272"/>
    <n v="42.302428106819569"/>
    <n v="8.6772149554194118E-5"/>
    <n v="0.34292941737055305"/>
    <n v="8.6772149554194118E-5"/>
    <n v="8.6772149554194118E-5"/>
    <n v="2.8610949324579451"/>
    <n v="0"/>
    <n v="8.6772149554194118E-5"/>
    <n v="0"/>
    <n v="2.5268307610943528"/>
    <n v="0"/>
    <x v="1"/>
  </r>
  <r>
    <n v="300"/>
    <n v="26"/>
    <n v="7"/>
    <n v="15"/>
    <n v="4"/>
    <n v="16"/>
    <n v="0.3"/>
    <n v="42.820045843189419"/>
    <n v="189.68204879760739"/>
    <n v="4"/>
    <n v="42.819791613189253"/>
    <n v="4"/>
    <n v="42.64396260286798"/>
    <n v="64.599431991577148"/>
    <n v="8"/>
    <n v="4"/>
    <n v="42.819791613189253"/>
    <n v="40.866146876137179"/>
    <n v="5.9371725359065673E-4"/>
    <n v="0.4112168421450807"/>
    <n v="5.9371725359065673E-4"/>
    <n v="5.9371725359065673E-4"/>
    <n v="4.5630473498500699"/>
    <n v="0"/>
    <n v="5.9371725359065673E-4"/>
    <n v="0"/>
    <n v="4.1689740310653844"/>
    <n v="0"/>
    <x v="1"/>
  </r>
  <r>
    <n v="300"/>
    <n v="30"/>
    <n v="4"/>
    <n v="15"/>
    <n v="4"/>
    <n v="10"/>
    <n v="0"/>
    <n v="23.70707034723743"/>
    <n v="61.465949773788452"/>
    <n v="2"/>
    <n v="23.70707034723743"/>
    <n v="0"/>
    <n v="23.69888644434203"/>
    <n v="9.4069504737854004"/>
    <n v="9"/>
    <n v="4"/>
    <n v="23.70707034723743"/>
    <n v="23.69888644434203"/>
    <n v="0"/>
    <n v="3.4520937321779688E-2"/>
    <n v="0"/>
    <n v="0"/>
    <n v="3.4520937321779688E-2"/>
    <n v="0"/>
    <n v="0"/>
    <n v="0"/>
    <n v="0"/>
    <n v="0"/>
    <x v="1"/>
  </r>
  <r>
    <n v="300"/>
    <n v="30"/>
    <n v="4"/>
    <n v="15"/>
    <n v="4"/>
    <n v="10"/>
    <n v="0.1"/>
    <n v="17.595432450463001"/>
    <n v="60.147423505783081"/>
    <n v="3"/>
    <n v="17.594888492389689"/>
    <n v="0"/>
    <n v="17.580758468415979"/>
    <n v="8.9965262413024902"/>
    <n v="9"/>
    <n v="4"/>
    <n v="17.594888492389689"/>
    <n v="17.580758468415979"/>
    <n v="3.0914731697739149E-3"/>
    <n v="8.3396541053104442E-2"/>
    <n v="3.0914731697739149E-3"/>
    <n v="3.0914731697739149E-3"/>
    <n v="8.3396541053104442E-2"/>
    <n v="0"/>
    <n v="3.0914731697739149E-3"/>
    <n v="0"/>
    <n v="0"/>
    <n v="0"/>
    <x v="1"/>
  </r>
  <r>
    <n v="300"/>
    <n v="30"/>
    <n v="4"/>
    <n v="15"/>
    <n v="4"/>
    <n v="10"/>
    <n v="0.2"/>
    <n v="12.375311976041219"/>
    <n v="58.295270204544067"/>
    <n v="4"/>
    <n v="12.065619230137759"/>
    <n v="0"/>
    <n v="12.049553028779419"/>
    <n v="9.0986990928649902"/>
    <n v="9"/>
    <n v="4"/>
    <n v="12.06491765824582"/>
    <n v="12.049553028779419"/>
    <n v="2.5025045550611535"/>
    <n v="2.6323291719228905"/>
    <n v="2.5025045550611535"/>
    <n v="2.5081736799551173"/>
    <n v="2.6323291719228905"/>
    <n v="0"/>
    <n v="2.5081736799551173"/>
    <n v="5.8223893472544022E-3"/>
    <n v="0"/>
    <n v="5.8146364356254669E-3"/>
    <x v="1"/>
  </r>
  <r>
    <n v="300"/>
    <n v="30"/>
    <n v="4"/>
    <n v="15"/>
    <n v="4"/>
    <n v="10"/>
    <n v="0.3"/>
    <n v="7.9642627344296022"/>
    <n v="56.400665044784553"/>
    <n v="4"/>
    <n v="7.0123531220936437"/>
    <n v="1"/>
    <n v="7.1678321678321106"/>
    <n v="8.7674458026885986"/>
    <n v="9"/>
    <n v="4"/>
    <n v="7.0109836356014341"/>
    <n v="7.1678321678321106"/>
    <n v="11.952262802943981"/>
    <n v="10.000053905234854"/>
    <n v="10.000053905234854"/>
    <n v="11.969458198649464"/>
    <n v="10.000053905234854"/>
    <n v="1"/>
    <n v="10.000053905234854"/>
    <n v="1.9106006671802123E-2"/>
    <n v="0"/>
    <n v="0"/>
    <x v="0"/>
  </r>
  <r>
    <n v="300"/>
    <n v="30"/>
    <n v="4"/>
    <n v="15"/>
    <n v="4"/>
    <n v="12"/>
    <n v="0"/>
    <n v="38.681355047126978"/>
    <n v="62.626027345657349"/>
    <n v="5"/>
    <n v="38.427128228603713"/>
    <n v="1"/>
    <n v="38.681355047126992"/>
    <n v="9.4293556213378906"/>
    <n v="9"/>
    <n v="4"/>
    <n v="38.205812828004383"/>
    <n v="38.681355047126992"/>
    <n v="0.65723348681433225"/>
    <n v="-3.673825463944677E-14"/>
    <n v="-3.673825463944677E-14"/>
    <n v="1.2293835584178043"/>
    <n v="-3.673825463944677E-14"/>
    <n v="1"/>
    <n v="-3.673825463944677E-14"/>
    <n v="0.57215007160347198"/>
    <n v="0"/>
    <n v="0"/>
    <x v="0"/>
  </r>
  <r>
    <n v="300"/>
    <n v="30"/>
    <n v="4"/>
    <n v="15"/>
    <n v="4"/>
    <n v="12"/>
    <n v="0.1"/>
    <n v="32.816441390434328"/>
    <n v="61.494478702545173"/>
    <n v="6"/>
    <n v="31.993245773730919"/>
    <n v="1"/>
    <n v="32.816441390434292"/>
    <n v="8.3210361003875732"/>
    <n v="8"/>
    <n v="4"/>
    <n v="31.730879582308429"/>
    <n v="32.816441390434292"/>
    <n v="2.5084853257226176"/>
    <n v="1.082601747255899E-13"/>
    <n v="1.082601747255899E-13"/>
    <n v="3.3079814938201362"/>
    <n v="1.082601747255899E-13"/>
    <n v="1"/>
    <n v="1.082601747255899E-13"/>
    <n v="0.79949616809751911"/>
    <n v="0"/>
    <n v="0"/>
    <x v="0"/>
  </r>
  <r>
    <n v="300"/>
    <n v="30"/>
    <n v="4"/>
    <n v="15"/>
    <n v="4"/>
    <n v="12"/>
    <n v="0.2"/>
    <n v="27.469808630567979"/>
    <n v="61.056543111801147"/>
    <n v="6"/>
    <n v="25.952364934910818"/>
    <n v="1"/>
    <n v="27.469808630567918"/>
    <n v="8.9115674495697021"/>
    <n v="8"/>
    <n v="4"/>
    <n v="25.909629235802608"/>
    <n v="27.469808630567918"/>
    <n v="5.5240417436638882"/>
    <n v="2.198636814397048E-13"/>
    <n v="2.198636814397048E-13"/>
    <n v="5.6796150848653051"/>
    <n v="2.198636814397048E-13"/>
    <n v="1"/>
    <n v="2.198636814397048E-13"/>
    <n v="0.15557334120141786"/>
    <n v="0"/>
    <n v="0"/>
    <x v="0"/>
  </r>
  <r>
    <n v="300"/>
    <n v="30"/>
    <n v="4"/>
    <n v="15"/>
    <n v="4"/>
    <n v="12"/>
    <n v="0.3"/>
    <n v="22.561618908618971"/>
    <n v="61.279917001724243"/>
    <n v="6"/>
    <n v="20.247185790565108"/>
    <n v="1"/>
    <n v="22.560388144844051"/>
    <n v="8.7593958377838135"/>
    <n v="8"/>
    <n v="4"/>
    <n v="20.207874344333081"/>
    <n v="22.560388144844051"/>
    <n v="10.25827591285883"/>
    <n v="5.4551217264381998E-3"/>
    <n v="5.4551217264381998E-3"/>
    <n v="10.432516273850872"/>
    <n v="5.4551217264381998E-3"/>
    <n v="1"/>
    <n v="5.4551217264381998E-3"/>
    <n v="0.17424986653437172"/>
    <n v="0"/>
    <n v="0"/>
    <x v="0"/>
  </r>
  <r>
    <n v="300"/>
    <n v="30"/>
    <n v="4"/>
    <n v="15"/>
    <n v="4"/>
    <n v="14"/>
    <n v="0"/>
    <n v="49.467726182116728"/>
    <n v="63.647770643234253"/>
    <n v="4"/>
    <n v="49.429567031756399"/>
    <n v="1"/>
    <n v="48.493597233969943"/>
    <n v="10.28513860702515"/>
    <n v="9"/>
    <n v="4"/>
    <n v="49.05390177004989"/>
    <n v="48.493597233969943"/>
    <n v="7.7139487309048724E-2"/>
    <n v="1.9692211939568505"/>
    <n v="7.7139487309048724E-2"/>
    <n v="0.83655434362059045"/>
    <n v="1.9692211939568505"/>
    <n v="0"/>
    <n v="0.83655434362059045"/>
    <n v="0.77466981856184869"/>
    <n v="0"/>
    <n v="0.76000111727695208"/>
    <x v="1"/>
  </r>
  <r>
    <n v="300"/>
    <n v="30"/>
    <n v="4"/>
    <n v="15"/>
    <n v="4"/>
    <n v="14"/>
    <n v="0.1"/>
    <n v="44.193748358891121"/>
    <n v="63.328196048736572"/>
    <n v="4"/>
    <n v="43.305453288295212"/>
    <n v="1"/>
    <n v="43.094073812876729"/>
    <n v="9.2197015285491943"/>
    <n v="9"/>
    <n v="4"/>
    <n v="43.269008387677808"/>
    <n v="43.094073812876729"/>
    <n v="2.0100016486091912"/>
    <n v="2.4883034068169354"/>
    <n v="2.0100016486091912"/>
    <n v="2.0924678388980085"/>
    <n v="2.4883034068169354"/>
    <n v="0"/>
    <n v="2.0924678388980085"/>
    <n v="8.457056247607346E-2"/>
    <n v="0"/>
    <n v="8.4157762706653441E-2"/>
    <x v="1"/>
  </r>
  <r>
    <n v="300"/>
    <n v="30"/>
    <n v="4"/>
    <n v="15"/>
    <n v="4"/>
    <n v="14"/>
    <n v="0.2"/>
    <n v="39.402366673845798"/>
    <n v="62.693401575088501"/>
    <n v="5"/>
    <n v="37.467545371083197"/>
    <n v="1"/>
    <n v="38.114789505705723"/>
    <n v="9.5958189964294434"/>
    <n v="9"/>
    <n v="4"/>
    <n v="37.057996711878069"/>
    <n v="38.114789505705723"/>
    <n v="4.9104190080208587"/>
    <n v="3.2677660679573672"/>
    <n v="3.2677660679573672"/>
    <n v="5.9498201754562547"/>
    <n v="3.2677660679573672"/>
    <n v="1"/>
    <n v="3.2677660679573672"/>
    <n v="1.074513763597776"/>
    <n v="0"/>
    <n v="0"/>
    <x v="0"/>
  </r>
  <r>
    <n v="300"/>
    <n v="30"/>
    <n v="4"/>
    <n v="15"/>
    <n v="4"/>
    <n v="14"/>
    <n v="0.3"/>
    <n v="34.913902450303929"/>
    <n v="61.829789400100708"/>
    <n v="15"/>
    <n v="32.898379830805027"/>
    <n v="1"/>
    <n v="33.499019044734183"/>
    <n v="8.9954597949981689"/>
    <n v="9"/>
    <n v="4"/>
    <n v="31.557565214114771"/>
    <n v="33.499019044734183"/>
    <n v="5.772836830164648"/>
    <n v="4.0524928646509109"/>
    <n v="4.0524928646509109"/>
    <n v="9.6131827170180504"/>
    <n v="4.0524928646509109"/>
    <n v="1"/>
    <n v="4.0524928646509109"/>
    <n v="4.0025488952370472"/>
    <n v="0"/>
    <n v="0"/>
    <x v="0"/>
  </r>
  <r>
    <n v="300"/>
    <n v="30"/>
    <n v="4"/>
    <n v="15"/>
    <n v="4"/>
    <n v="16"/>
    <n v="0"/>
    <n v="63.642229611404083"/>
    <n v="63.979305505752563"/>
    <n v="5"/>
    <n v="63.642137090013748"/>
    <n v="2"/>
    <n v="63.59575530444269"/>
    <n v="8.9125185012817383"/>
    <n v="8"/>
    <n v="4"/>
    <n v="63.642137090013748"/>
    <n v="63.59575530444269"/>
    <n v="1.453773554143314E-4"/>
    <n v="7.3024322443073775E-2"/>
    <n v="1.453773554143314E-4"/>
    <n v="1.453773554143314E-4"/>
    <n v="7.3024322443073775E-2"/>
    <n v="0"/>
    <n v="1.453773554143314E-4"/>
    <n v="0"/>
    <n v="0"/>
    <n v="0"/>
    <x v="1"/>
  </r>
  <r>
    <n v="300"/>
    <n v="30"/>
    <n v="4"/>
    <n v="15"/>
    <n v="4"/>
    <n v="16"/>
    <n v="0.1"/>
    <n v="59.258562723500923"/>
    <n v="64.152798175811768"/>
    <n v="13"/>
    <n v="59.123328364528099"/>
    <n v="2"/>
    <n v="58.281671718516861"/>
    <n v="8.3905379772186279"/>
    <n v="8"/>
    <n v="4"/>
    <n v="58.131580569148703"/>
    <n v="58.281671718516861"/>
    <n v="0.22821066316411337"/>
    <n v="1.6485229477167918"/>
    <n v="0.22821066316411337"/>
    <n v="1.901804739360103"/>
    <n v="1.6485229477167918"/>
    <n v="0"/>
    <n v="1.901804739360103"/>
    <n v="1.701646102687725"/>
    <n v="0"/>
    <n v="1.4235610025571599"/>
    <x v="1"/>
  </r>
  <r>
    <n v="300"/>
    <n v="30"/>
    <n v="4"/>
    <n v="15"/>
    <n v="4"/>
    <n v="16"/>
    <n v="0.2"/>
    <n v="54.886109308606493"/>
    <n v="63.998146533966057"/>
    <n v="13"/>
    <n v="54.609863645748149"/>
    <n v="2"/>
    <n v="53.450686640402409"/>
    <n v="8.0679242610931396"/>
    <n v="8"/>
    <n v="4"/>
    <n v="52.494113009897731"/>
    <n v="53.450686640402409"/>
    <n v="0.50330705954234312"/>
    <n v="2.6152749507770259"/>
    <n v="0.50330705954234312"/>
    <n v="4.3581086887747045"/>
    <n v="2.6152749507770259"/>
    <n v="0"/>
    <n v="4.3581086887747045"/>
    <n v="3.9583226499679056"/>
    <n v="0"/>
    <n v="2.1226513453050737"/>
    <x v="1"/>
  </r>
  <r>
    <n v="300"/>
    <n v="30"/>
    <n v="4"/>
    <n v="15"/>
    <n v="4"/>
    <n v="16"/>
    <n v="0.3"/>
    <n v="50.524151813740517"/>
    <n v="63.807904720306396"/>
    <n v="13"/>
    <n v="50.056978803470123"/>
    <n v="2"/>
    <n v="49.039787221254478"/>
    <n v="7.9850978851318359"/>
    <n v="8"/>
    <n v="4"/>
    <n v="47.096061060902322"/>
    <n v="49.039787221254478"/>
    <n v="0.92465285116046458"/>
    <n v="2.9379307503433467"/>
    <n v="0.92465285116046458"/>
    <n v="6.7850535432559074"/>
    <n v="2.9379307503433467"/>
    <n v="0"/>
    <n v="6.7850535432559074"/>
    <n v="6.0377866837164849"/>
    <n v="0"/>
    <n v="2.032067468972238"/>
    <x v="1"/>
  </r>
  <r>
    <n v="300"/>
    <n v="30"/>
    <n v="5"/>
    <n v="15"/>
    <n v="4"/>
    <n v="10"/>
    <n v="0"/>
    <n v="31.302074300104611"/>
    <n v="100.0909605026245"/>
    <n v="4"/>
    <n v="30.71863653825438"/>
    <n v="1"/>
    <n v="31.19606363304403"/>
    <n v="19.759516954422001"/>
    <n v="9"/>
    <n v="4"/>
    <n v="30.676926581124111"/>
    <n v="31.19606363304403"/>
    <n v="1.8638948852289992"/>
    <n v="0.3386697828527811"/>
    <n v="0.3386697828527811"/>
    <n v="1.9971447035329888"/>
    <n v="0.3386697828527811"/>
    <n v="1"/>
    <n v="0.3386697828527811"/>
    <n v="0.13370262870629782"/>
    <n v="0"/>
    <n v="0"/>
    <x v="0"/>
  </r>
  <r>
    <n v="300"/>
    <n v="30"/>
    <n v="5"/>
    <n v="15"/>
    <n v="4"/>
    <n v="10"/>
    <n v="0.1"/>
    <n v="25.910260063495809"/>
    <n v="102.6797478199005"/>
    <n v="4"/>
    <n v="24.73804957808327"/>
    <n v="1"/>
    <n v="25.791030012528619"/>
    <n v="19.998874425888062"/>
    <n v="9"/>
    <n v="4"/>
    <n v="24.73804957808327"/>
    <n v="25.791030012528619"/>
    <n v="4.5241170198211584"/>
    <n v="0.46016539654563016"/>
    <n v="0.46016539654563016"/>
    <n v="4.5241170198211584"/>
    <n v="0.46016539654563016"/>
    <n v="1"/>
    <n v="0.46016539654563016"/>
    <n v="0"/>
    <n v="0"/>
    <n v="0"/>
    <x v="0"/>
  </r>
  <r>
    <n v="300"/>
    <n v="30"/>
    <n v="5"/>
    <n v="15"/>
    <n v="4"/>
    <n v="10"/>
    <n v="0.2"/>
    <n v="20.966374496773131"/>
    <n v="97.316856622695923"/>
    <n v="4"/>
    <n v="19.17857165303927"/>
    <n v="1"/>
    <n v="20.849532760769829"/>
    <n v="20.003397941589359"/>
    <n v="9"/>
    <n v="4"/>
    <n v="19.17857165303927"/>
    <n v="20.849532760769829"/>
    <n v="8.5270004311380383"/>
    <n v="0.55728154632211013"/>
    <n v="0.55728154632211013"/>
    <n v="8.5270004311380383"/>
    <n v="0.55728154632211013"/>
    <n v="1"/>
    <n v="0.55728154632211013"/>
    <n v="0"/>
    <n v="0"/>
    <n v="0"/>
    <x v="0"/>
  </r>
  <r>
    <n v="300"/>
    <n v="30"/>
    <n v="5"/>
    <n v="15"/>
    <n v="4"/>
    <n v="10"/>
    <n v="0.3"/>
    <n v="16.409941028595401"/>
    <n v="96.50947642326355"/>
    <n v="4"/>
    <n v="14.040714143362861"/>
    <n v="1"/>
    <n v="16.294788985511971"/>
    <n v="21.070208549499512"/>
    <n v="9"/>
    <n v="4"/>
    <n v="14.040714143362861"/>
    <n v="16.294788985511971"/>
    <n v="14.437753804867469"/>
    <n v="0.70172124861856777"/>
    <n v="0.70172124861856777"/>
    <n v="14.437753804867469"/>
    <n v="0.70172124861856777"/>
    <n v="1"/>
    <n v="0.70172124861856777"/>
    <n v="0"/>
    <n v="0"/>
    <n v="0"/>
    <x v="0"/>
  </r>
  <r>
    <n v="300"/>
    <n v="30"/>
    <n v="5"/>
    <n v="15"/>
    <n v="4"/>
    <n v="12"/>
    <n v="0"/>
    <n v="44.304149145178371"/>
    <n v="101.8567080497742"/>
    <n v="4"/>
    <n v="44.293158792039478"/>
    <n v="2"/>
    <n v="44.211873229969449"/>
    <n v="20.46528077125549"/>
    <n v="9"/>
    <n v="4"/>
    <n v="44.293158792039478"/>
    <n v="44.211873229969449"/>
    <n v="2.4806600173902269E-2"/>
    <n v="0.20827826961882906"/>
    <n v="2.4806600173902269E-2"/>
    <n v="2.4806600173902269E-2"/>
    <n v="0.20827826961882906"/>
    <n v="0"/>
    <n v="2.4806600173902269E-2"/>
    <n v="0"/>
    <n v="0"/>
    <n v="0"/>
    <x v="1"/>
  </r>
  <r>
    <n v="300"/>
    <n v="30"/>
    <n v="5"/>
    <n v="15"/>
    <n v="4"/>
    <n v="12"/>
    <n v="0.1"/>
    <n v="39.299411490456372"/>
    <n v="100.5583007335663"/>
    <n v="5"/>
    <n v="38.177777787613692"/>
    <n v="2"/>
    <n v="38.881999909064021"/>
    <n v="20.07227253913879"/>
    <n v="9"/>
    <n v="4"/>
    <n v="38.177777787613692"/>
    <n v="38.881999909064021"/>
    <n v="2.8540725173837815"/>
    <n v="1.0621318883966409"/>
    <n v="1.0621318883966409"/>
    <n v="2.8540725173837815"/>
    <n v="1.0621318883966409"/>
    <n v="0"/>
    <n v="2.8540725173837815"/>
    <n v="0"/>
    <n v="0"/>
    <n v="0"/>
    <x v="0"/>
  </r>
  <r>
    <n v="300"/>
    <n v="30"/>
    <n v="5"/>
    <n v="15"/>
    <n v="4"/>
    <n v="12"/>
    <n v="0.2"/>
    <n v="34.470973464458403"/>
    <n v="99.916334867477417"/>
    <n v="6"/>
    <n v="32.213430494357297"/>
    <n v="2"/>
    <n v="33.990525960913629"/>
    <n v="18.44247484207153"/>
    <n v="8"/>
    <n v="4"/>
    <n v="32.172394863483561"/>
    <n v="31.983367439612401"/>
    <n v="6.5491129005357669"/>
    <n v="1.3937741098032619"/>
    <n v="1.3937741098032619"/>
    <n v="6.6681569156867928"/>
    <n v="7.2165238600263777"/>
    <n v="1"/>
    <n v="7.2165238600263777"/>
    <n v="0.12072667225250934"/>
    <n v="5.905052847988582"/>
    <n v="5.348934875326063"/>
    <x v="0"/>
  </r>
  <r>
    <n v="300"/>
    <n v="30"/>
    <n v="5"/>
    <n v="15"/>
    <n v="4"/>
    <n v="12"/>
    <n v="0.3"/>
    <n v="29.82714795137322"/>
    <n v="100.910356760025"/>
    <n v="6"/>
    <n v="26.610375762387449"/>
    <n v="2"/>
    <n v="29.47403722375477"/>
    <n v="19.382835149765011"/>
    <n v="8"/>
    <n v="4"/>
    <n v="26.610375762387449"/>
    <n v="27.727243280707881"/>
    <n v="10.784712618953813"/>
    <n v="1.1838568279948234"/>
    <n v="1.1838568279948234"/>
    <n v="10.784712618953813"/>
    <n v="7.0402462685630676"/>
    <n v="1"/>
    <n v="7.0402462685630676"/>
    <n v="0"/>
    <n v="5.9265513230710383"/>
    <n v="5.9265513230710383"/>
    <x v="0"/>
  </r>
  <r>
    <n v="300"/>
    <n v="30"/>
    <n v="5"/>
    <n v="15"/>
    <n v="4"/>
    <n v="14"/>
    <n v="0"/>
    <n v="51.790909888232598"/>
    <n v="103.066055059433"/>
    <n v="4"/>
    <n v="51.790604804303094"/>
    <n v="2"/>
    <n v="49.735618966938269"/>
    <n v="20.037673234939579"/>
    <n v="9"/>
    <n v="4"/>
    <n v="51.46859096252679"/>
    <n v="49.735618966938269"/>
    <n v="5.8906848742882039E-4"/>
    <n v="3.9684394920455168"/>
    <n v="5.8906848742882039E-4"/>
    <n v="0.62234652065659524"/>
    <n v="3.9684394920455168"/>
    <n v="0"/>
    <n v="0.62234652065659524"/>
    <n v="0.64745115968168088"/>
    <n v="0"/>
    <n v="0.62176111476796059"/>
    <x v="1"/>
  </r>
  <r>
    <n v="300"/>
    <n v="30"/>
    <n v="5"/>
    <n v="15"/>
    <n v="4"/>
    <n v="14"/>
    <n v="0.1"/>
    <n v="48.135386897706397"/>
    <n v="103.41723561286931"/>
    <n v="5"/>
    <n v="47.513191855014263"/>
    <n v="1"/>
    <n v="45.752746068749708"/>
    <n v="19.674374580383301"/>
    <n v="9"/>
    <n v="4"/>
    <n v="47.513191855014263"/>
    <n v="45.586761554490778"/>
    <n v="1.2925938333359088"/>
    <n v="4.9498736428982957"/>
    <n v="1.2925938333359088"/>
    <n v="1.2925938333359088"/>
    <n v="5.2947021047774285"/>
    <n v="0"/>
    <n v="1.2925938333359088"/>
    <n v="0"/>
    <n v="0.36278590581102216"/>
    <n v="0"/>
    <x v="1"/>
  </r>
  <r>
    <n v="300"/>
    <n v="30"/>
    <n v="5"/>
    <n v="15"/>
    <n v="4"/>
    <n v="14"/>
    <n v="0.2"/>
    <n v="44.485165411153993"/>
    <n v="100.89238834381101"/>
    <n v="5"/>
    <n v="43.129343037300004"/>
    <n v="1"/>
    <n v="42.144777414472848"/>
    <n v="19.90492224693298"/>
    <n v="8"/>
    <n v="4"/>
    <n v="43.108224905042711"/>
    <n v="41.651785651253768"/>
    <n v="3.0478078733051919"/>
    <n v="5.2610527016143838"/>
    <n v="3.0478078733051919"/>
    <n v="3.0952801757280524"/>
    <n v="6.3692687971658017"/>
    <n v="0"/>
    <n v="3.0952801757280524"/>
    <n v="5.0108539071416498E-2"/>
    <n v="1.1697576626654185"/>
    <n v="4.8964650908382319E-2"/>
    <x v="1"/>
  </r>
  <r>
    <n v="300"/>
    <n v="30"/>
    <n v="5"/>
    <n v="15"/>
    <n v="4"/>
    <n v="14"/>
    <n v="0.3"/>
    <n v="40.73027874495174"/>
    <n v="103.07862281799321"/>
    <n v="13"/>
    <n v="39.374129965123132"/>
    <n v="1"/>
    <n v="38.483920260801042"/>
    <n v="20.03308367729187"/>
    <n v="8"/>
    <n v="4"/>
    <n v="38.954110063111457"/>
    <n v="37.921411864991647"/>
    <n v="3.3295838418407442"/>
    <n v="5.5152052806147784"/>
    <n v="3.3295838418407442"/>
    <n v="4.3608065954138038"/>
    <n v="6.8962623544731665"/>
    <n v="0"/>
    <n v="4.3608065954138038"/>
    <n v="1.0914166206697451"/>
    <n v="1.4616712434630916"/>
    <n v="1.0667407822946691"/>
    <x v="1"/>
  </r>
  <r>
    <n v="300"/>
    <n v="30"/>
    <n v="5"/>
    <n v="15"/>
    <n v="4"/>
    <n v="16"/>
    <n v="0"/>
    <n v="67.47878808882794"/>
    <n v="104.8096618652344"/>
    <n v="6"/>
    <n v="67.478788075623982"/>
    <n v="3"/>
    <n v="67.471132576854814"/>
    <n v="21.254726648330688"/>
    <n v="9"/>
    <n v="4"/>
    <n v="67.473954083689861"/>
    <n v="67.471132576854814"/>
    <n v="1.9567569586207761E-8"/>
    <n v="1.1345064412018133E-2"/>
    <n v="1.9567569586207761E-8"/>
    <n v="7.1637403026795256E-3"/>
    <n v="1.1345064412018133E-2"/>
    <n v="0"/>
    <n v="7.1637403026795256E-3"/>
    <n v="7.1645335560566945E-3"/>
    <n v="0"/>
    <n v="7.1637207365117051E-3"/>
    <x v="1"/>
  </r>
  <r>
    <n v="300"/>
    <n v="30"/>
    <n v="5"/>
    <n v="15"/>
    <n v="4"/>
    <n v="16"/>
    <n v="0.1"/>
    <n v="64.048552689304913"/>
    <n v="104.5684349536896"/>
    <n v="13"/>
    <n v="64.043394278195692"/>
    <n v="3"/>
    <n v="62.391554835099988"/>
    <n v="18.168836116790771"/>
    <n v="8"/>
    <n v="4"/>
    <n v="63.855030920429492"/>
    <n v="62.391554835099988"/>
    <n v="8.0539073759311949E-3"/>
    <n v="2.5870964832615435"/>
    <n v="8.0539073759311949E-3"/>
    <n v="0.30214854317502127"/>
    <n v="2.5870964832615435"/>
    <n v="0"/>
    <n v="0.30214854317502127"/>
    <n v="0.30190521499911543"/>
    <n v="0"/>
    <n v="0.29411832381646597"/>
    <x v="1"/>
  </r>
  <r>
    <n v="300"/>
    <n v="30"/>
    <n v="5"/>
    <n v="15"/>
    <n v="4"/>
    <n v="16"/>
    <n v="0.2"/>
    <n v="60.618889973132987"/>
    <n v="104.9392290115356"/>
    <n v="13"/>
    <n v="60.610647645709967"/>
    <n v="3"/>
    <n v="57.773756888049761"/>
    <n v="18.05800819396973"/>
    <n v="8"/>
    <n v="4"/>
    <n v="60.171460146894759"/>
    <n v="50.799816904323251"/>
    <n v="1.3596961981112725E-2"/>
    <n v="4.6934760539894791"/>
    <n v="1.3596961981112725E-2"/>
    <n v="0.73810296829343769"/>
    <n v="16.19804168826197"/>
    <n v="0"/>
    <n v="0.73810296829343769"/>
    <n v="0.76018511253515553"/>
    <n v="12.071120798393219"/>
    <n v="0.72460453051485263"/>
    <x v="1"/>
  </r>
  <r>
    <n v="300"/>
    <n v="30"/>
    <n v="5"/>
    <n v="15"/>
    <n v="4"/>
    <n v="16"/>
    <n v="0.3"/>
    <n v="57.190384196505697"/>
    <n v="103.3165681362152"/>
    <n v="13"/>
    <n v="57.171609843798038"/>
    <n v="3"/>
    <n v="53.557506588569211"/>
    <n v="18.257550954818729"/>
    <n v="8"/>
    <n v="4"/>
    <n v="56.475914492332329"/>
    <n v="47.938570977311528"/>
    <n v="3.2827813576405823E-2"/>
    <n v="6.3522524965979379"/>
    <n v="3.2827813576405823E-2"/>
    <n v="1.2492829244134045"/>
    <n v="16.177218162069018"/>
    <n v="0"/>
    <n v="1.2492829244134045"/>
    <n v="1.298968894892861"/>
    <n v="10.491406283011937"/>
    <n v="1.2168545775892257"/>
    <x v="1"/>
  </r>
  <r>
    <n v="300"/>
    <n v="30"/>
    <n v="6"/>
    <n v="15"/>
    <n v="4"/>
    <n v="10"/>
    <n v="0"/>
    <n v="35.28456187463258"/>
    <n v="154.74828457832339"/>
    <n v="3"/>
    <n v="35.220832612782232"/>
    <n v="2"/>
    <n v="34.842550780076891"/>
    <n v="53.174134492874153"/>
    <n v="9"/>
    <n v="5"/>
    <n v="35.220832612782232"/>
    <n v="34.842550780076891"/>
    <n v="0.18061514289671654"/>
    <n v="1.2527039335961465"/>
    <n v="0.18061514289671654"/>
    <n v="0.18061514289671654"/>
    <n v="1.2527039335961465"/>
    <n v="0"/>
    <n v="0.18061514289671654"/>
    <n v="0"/>
    <n v="0"/>
    <n v="0"/>
    <x v="1"/>
  </r>
  <r>
    <n v="300"/>
    <n v="30"/>
    <n v="6"/>
    <n v="15"/>
    <n v="4"/>
    <n v="10"/>
    <n v="0.1"/>
    <n v="30.603830385316201"/>
    <n v="152.87087774276731"/>
    <n v="3"/>
    <n v="29.420437567212328"/>
    <n v="2"/>
    <n v="30.17523203648911"/>
    <n v="52.743259906768799"/>
    <n v="9"/>
    <n v="5"/>
    <n v="29.415076234119951"/>
    <n v="30.17523203648911"/>
    <n v="3.8668127590710579"/>
    <n v="1.4004728931994521"/>
    <n v="1.4004728931994521"/>
    <n v="3.8843312625553468"/>
    <n v="1.4004728931994521"/>
    <n v="1"/>
    <n v="1.4004728931994521"/>
    <n v="1.7767330126556333E-2"/>
    <n v="0"/>
    <n v="0"/>
    <x v="0"/>
  </r>
  <r>
    <n v="300"/>
    <n v="30"/>
    <n v="6"/>
    <n v="15"/>
    <n v="4"/>
    <n v="10"/>
    <n v="0.2"/>
    <n v="26.226649123775189"/>
    <n v="150.5552799701691"/>
    <n v="4"/>
    <n v="24.015866149060969"/>
    <n v="2"/>
    <n v="25.82300982137993"/>
    <n v="51.980689764022827"/>
    <n v="9"/>
    <n v="5"/>
    <n v="23.960273676150099"/>
    <n v="25.82300982137993"/>
    <n v="8.4295289279257712"/>
    <n v="1.5390425993435388"/>
    <n v="1.5390425993435388"/>
    <n v="8.6414983360209678"/>
    <n v="1.5390425993435388"/>
    <n v="1"/>
    <n v="1.5390425993435388"/>
    <n v="0.21528270056592336"/>
    <n v="0"/>
    <n v="0"/>
    <x v="0"/>
  </r>
  <r>
    <n v="300"/>
    <n v="30"/>
    <n v="6"/>
    <n v="15"/>
    <n v="4"/>
    <n v="10"/>
    <n v="0.3"/>
    <n v="22.156060029276329"/>
    <n v="154.81390118598941"/>
    <n v="9"/>
    <n v="19.573565536605209"/>
    <n v="2"/>
    <n v="21.749649119949741"/>
    <n v="50.622136354446411"/>
    <n v="8"/>
    <n v="5"/>
    <n v="19.072479889667481"/>
    <n v="21.749649119949741"/>
    <n v="11.655928397281341"/>
    <n v="1.8343103818529543"/>
    <n v="1.8343103818529543"/>
    <n v="13.917547323550764"/>
    <n v="1.8343103818529543"/>
    <n v="1"/>
    <n v="1.8343103818529543"/>
    <n v="2.3038792220243689"/>
    <n v="0"/>
    <n v="0"/>
    <x v="0"/>
  </r>
  <r>
    <n v="300"/>
    <n v="30"/>
    <n v="6"/>
    <n v="15"/>
    <n v="4"/>
    <n v="12"/>
    <n v="0"/>
    <n v="47.049967806250557"/>
    <n v="157.32857489585879"/>
    <n v="4"/>
    <n v="47.049796016041839"/>
    <n v="3"/>
    <n v="47.002833484923812"/>
    <n v="52.101930856704712"/>
    <n v="9"/>
    <n v="5"/>
    <n v="47.049796016041839"/>
    <n v="47.002833484923812"/>
    <n v="3.6512290385693868E-4"/>
    <n v="0.10017928496963348"/>
    <n v="3.6512290385693868E-4"/>
    <n v="3.6512290385693868E-4"/>
    <n v="0.10017928496963348"/>
    <n v="0"/>
    <n v="3.6512290385693868E-4"/>
    <n v="0"/>
    <n v="0"/>
    <n v="0"/>
    <x v="1"/>
  </r>
  <r>
    <n v="300"/>
    <n v="30"/>
    <n v="6"/>
    <n v="15"/>
    <n v="4"/>
    <n v="12"/>
    <n v="0.1"/>
    <n v="43.21199315140926"/>
    <n v="154.3259999752045"/>
    <n v="5"/>
    <n v="42.67587240992772"/>
    <n v="3"/>
    <n v="42.137390162689442"/>
    <n v="51.703125"/>
    <n v="9"/>
    <n v="5"/>
    <n v="42.67587240992772"/>
    <n v="40.71404910189635"/>
    <n v="1.2406757994315181"/>
    <n v="2.4868165302038885"/>
    <n v="1.2406757994315181"/>
    <n v="1.2406757994315181"/>
    <n v="5.7806730662953578"/>
    <n v="0"/>
    <n v="1.2406757994315181"/>
    <n v="0"/>
    <n v="3.3778576587151563"/>
    <n v="0"/>
    <x v="1"/>
  </r>
  <r>
    <n v="300"/>
    <n v="30"/>
    <n v="6"/>
    <n v="15"/>
    <n v="4"/>
    <n v="12"/>
    <n v="0.2"/>
    <n v="39.379610578897058"/>
    <n v="153.44513583183291"/>
    <n v="6"/>
    <n v="37.961182102926777"/>
    <n v="3"/>
    <n v="37.637630326763329"/>
    <n v="48.244016170501709"/>
    <n v="8"/>
    <n v="5"/>
    <n v="37.93634232307069"/>
    <n v="37.22253492858448"/>
    <n v="3.6019362688426253"/>
    <n v="4.423558858317481"/>
    <n v="3.6019362688426253"/>
    <n v="3.6650140380001464"/>
    <n v="5.4776459660282226"/>
    <n v="0"/>
    <n v="3.6650140380001464"/>
    <n v="6.5997193873346155E-2"/>
    <n v="1.1028733599194829"/>
    <n v="6.5434684801799647E-2"/>
    <x v="1"/>
  </r>
  <r>
    <n v="300"/>
    <n v="30"/>
    <n v="6"/>
    <n v="15"/>
    <n v="4"/>
    <n v="12"/>
    <n v="0.3"/>
    <n v="35.590672655110581"/>
    <n v="154.08533978462219"/>
    <n v="6"/>
    <n v="33.187427132259948"/>
    <n v="2"/>
    <n v="33.754795064661003"/>
    <n v="49.357980489730828"/>
    <n v="8"/>
    <n v="5"/>
    <n v="33.187427132259948"/>
    <n v="33.754795064661003"/>
    <n v="6.7524588426275294"/>
    <n v="5.15831102221654"/>
    <n v="5.15831102221654"/>
    <n v="6.7524588426275294"/>
    <n v="5.15831102221654"/>
    <n v="1"/>
    <n v="5.15831102221654"/>
    <n v="0"/>
    <n v="0"/>
    <n v="0"/>
    <x v="0"/>
  </r>
  <r>
    <n v="300"/>
    <n v="30"/>
    <n v="6"/>
    <n v="15"/>
    <n v="4"/>
    <n v="14"/>
    <n v="0"/>
    <n v="53.072085670062009"/>
    <n v="160.5406742095947"/>
    <n v="4"/>
    <n v="53.072085601846517"/>
    <n v="4"/>
    <n v="51.166666666666849"/>
    <n v="52.83509635925293"/>
    <n v="9"/>
    <n v="5"/>
    <n v="52.878233135230879"/>
    <n v="49.948011915537677"/>
    <n v="1.2853365580147075E-7"/>
    <n v="3.5902470749703506"/>
    <n v="1.2853365580147075E-7"/>
    <n v="0.36526270332820648"/>
    <n v="5.8864725497053971"/>
    <n v="0"/>
    <n v="0.36526270332820648"/>
    <n v="0.37886475560059463"/>
    <n v="2.3817356699592853"/>
    <n v="0.36526257526403605"/>
    <x v="1"/>
  </r>
  <r>
    <n v="300"/>
    <n v="30"/>
    <n v="6"/>
    <n v="15"/>
    <n v="4"/>
    <n v="14"/>
    <n v="0.1"/>
    <n v="50.894315016841169"/>
    <n v="157.79778957366941"/>
    <n v="5"/>
    <n v="50.776312952403991"/>
    <n v="2"/>
    <n v="47.940602685103123"/>
    <n v="51.57456374168396"/>
    <n v="9"/>
    <n v="5"/>
    <n v="50.776312952403991"/>
    <n v="46.706950854334472"/>
    <n v="0.23185706379608514"/>
    <n v="5.8036193841309167"/>
    <n v="0.23185706379608514"/>
    <n v="0.23185706379608514"/>
    <n v="8.227567580231856"/>
    <n v="0"/>
    <n v="0.23185706379608514"/>
    <n v="0"/>
    <n v="2.5732922860229093"/>
    <n v="0"/>
    <x v="1"/>
  </r>
  <r>
    <n v="300"/>
    <n v="30"/>
    <n v="6"/>
    <n v="15"/>
    <n v="4"/>
    <n v="14"/>
    <n v="0.2"/>
    <n v="48.595308031704143"/>
    <n v="159.76083159446719"/>
    <n v="5"/>
    <n v="48.200393968562587"/>
    <n v="2"/>
    <n v="45.756103264772982"/>
    <n v="51.958320379257202"/>
    <n v="9"/>
    <n v="5"/>
    <n v="47.982783457009688"/>
    <n v="45.756103264772982"/>
    <n v="0.81265883299661246"/>
    <n v="5.8425491717818332"/>
    <n v="0.81265883299661246"/>
    <n v="1.2604603191214183"/>
    <n v="5.8425491717818332"/>
    <n v="0"/>
    <n v="1.2604603191214183"/>
    <n v="0.47558794570785445"/>
    <n v="0"/>
    <n v="0.45147040021048157"/>
    <x v="1"/>
  </r>
  <r>
    <n v="300"/>
    <n v="30"/>
    <n v="6"/>
    <n v="15"/>
    <n v="4"/>
    <n v="14"/>
    <n v="0.3"/>
    <n v="46.06706008950583"/>
    <n v="155.92101407051089"/>
    <n v="6"/>
    <n v="45.115752307256933"/>
    <n v="2"/>
    <n v="43.33396688903516"/>
    <n v="47.826564788818359"/>
    <n v="8"/>
    <n v="5"/>
    <n v="44.986465479257269"/>
    <n v="43.33396688903516"/>
    <n v="2.0650499085475751"/>
    <n v="5.9328578710263171"/>
    <n v="2.0650499085475751"/>
    <n v="2.3456990920389171"/>
    <n v="5.9328578710263171"/>
    <n v="0"/>
    <n v="2.3456990920389171"/>
    <n v="0.29834985643185491"/>
    <n v="0"/>
    <n v="0.28656693369350728"/>
    <x v="1"/>
  </r>
  <r>
    <n v="300"/>
    <n v="30"/>
    <n v="6"/>
    <n v="15"/>
    <n v="4"/>
    <n v="16"/>
    <n v="0"/>
    <n v="69.787985212932625"/>
    <n v="163.70087027549741"/>
    <n v="6"/>
    <n v="69.787985212932711"/>
    <n v="4"/>
    <n v="69.786419595466924"/>
    <n v="45.4756920337677"/>
    <n v="8"/>
    <n v="5"/>
    <n v="69.784565082027669"/>
    <n v="69.786419595466924"/>
    <n v="-1.2217737484619529E-13"/>
    <n v="2.2433911237358995E-3"/>
    <n v="-1.2217737484619529E-13"/>
    <n v="4.9007445830698861E-3"/>
    <n v="2.2433911237358995E-3"/>
    <n v="0"/>
    <n v="4.9007445830698861E-3"/>
    <n v="4.9008545285275434E-3"/>
    <n v="0"/>
    <n v="2.2433911238580739E-3"/>
    <x v="1"/>
  </r>
  <r>
    <n v="300"/>
    <n v="30"/>
    <n v="6"/>
    <n v="15"/>
    <n v="4"/>
    <n v="16"/>
    <n v="0.1"/>
    <n v="67.144244643807184"/>
    <n v="162.40300226211551"/>
    <n v="7"/>
    <n v="67.136546835439276"/>
    <n v="4"/>
    <n v="64.875955170285891"/>
    <n v="45.375864028930657"/>
    <n v="8"/>
    <n v="5"/>
    <n v="67.13362969136216"/>
    <n v="64.875955170285891"/>
    <n v="1.1464584058907856E-2"/>
    <n v="3.3782336603149208"/>
    <n v="1.1464584058907856E-2"/>
    <n v="1.5809176946342429E-2"/>
    <n v="3.3782336603149208"/>
    <n v="0"/>
    <n v="1.5809176946342429E-2"/>
    <n v="4.496494994886197E-3"/>
    <n v="0"/>
    <n v="4.3450910340486109E-3"/>
    <x v="1"/>
  </r>
  <r>
    <n v="300"/>
    <n v="30"/>
    <n v="6"/>
    <n v="15"/>
    <n v="4"/>
    <n v="16"/>
    <n v="0.2"/>
    <n v="64.420242754645301"/>
    <n v="172.91362905502319"/>
    <n v="7"/>
    <n v="64.382886173397878"/>
    <n v="4"/>
    <n v="60.411896601939503"/>
    <n v="54.091853857040412"/>
    <n v="8"/>
    <n v="5"/>
    <n v="64.30788762081427"/>
    <n v="55.267349487792814"/>
    <n v="5.7988886179303978E-2"/>
    <n v="6.2221841789268302"/>
    <n v="5.7988886179303978E-2"/>
    <n v="0.17440967159803017"/>
    <n v="14.208101173590313"/>
    <n v="0"/>
    <n v="0.17440967159803017"/>
    <n v="0.12414533693219673"/>
    <n v="8.5157848098109952"/>
    <n v="0.11648833570713155"/>
    <x v="1"/>
  </r>
  <r>
    <n v="300"/>
    <n v="30"/>
    <n v="6"/>
    <n v="15"/>
    <n v="4"/>
    <n v="16"/>
    <n v="0.3"/>
    <n v="61.620492972587137"/>
    <n v="161.2660856246948"/>
    <n v="8"/>
    <n v="61.539058837933673"/>
    <n v="4"/>
    <n v="56.336017039536358"/>
    <n v="48.447784185409553"/>
    <n v="9"/>
    <n v="5"/>
    <n v="61.476383659086963"/>
    <n v="53.024159259911613"/>
    <n v="0.13215430569452041"/>
    <n v="8.575841701561302"/>
    <n v="0.13215430569452041"/>
    <n v="0.23386588868135635"/>
    <n v="13.950446187601488"/>
    <n v="0"/>
    <n v="0.23386588868135635"/>
    <n v="0.11125241389132144"/>
    <n v="5.8787574160603127"/>
    <n v="0.10184617709505231"/>
    <x v="1"/>
  </r>
  <r>
    <n v="300"/>
    <n v="30"/>
    <n v="7"/>
    <n v="15"/>
    <n v="4"/>
    <n v="10"/>
    <n v="0"/>
    <n v="37.395196314964288"/>
    <n v="247.17714071273801"/>
    <n v="3"/>
    <n v="37.393179542423432"/>
    <n v="3"/>
    <n v="36.448488665273622"/>
    <n v="150.35735201835629"/>
    <n v="9"/>
    <n v="4"/>
    <n v="37.393179542423432"/>
    <n v="36.448488665273622"/>
    <n v="5.3931326469557348E-3"/>
    <n v="2.5316290405776676"/>
    <n v="5.3931326469557348E-3"/>
    <n v="5.3931326469557348E-3"/>
    <n v="2.5316290405776676"/>
    <n v="0"/>
    <n v="5.3931326469557348E-3"/>
    <n v="0"/>
    <n v="0"/>
    <n v="0"/>
    <x v="1"/>
  </r>
  <r>
    <n v="300"/>
    <n v="30"/>
    <n v="7"/>
    <n v="15"/>
    <n v="4"/>
    <n v="10"/>
    <n v="0.1"/>
    <n v="33.872489440317047"/>
    <n v="260.95886397361761"/>
    <n v="4"/>
    <n v="33.054272959106079"/>
    <n v="3"/>
    <n v="32.502303502768271"/>
    <n v="137.99913358688349"/>
    <n v="9"/>
    <n v="4"/>
    <n v="33.054272959106079"/>
    <n v="32.450586326413251"/>
    <n v="2.4155782309790248"/>
    <n v="4.0451291304202135"/>
    <n v="2.4155782309790248"/>
    <n v="2.4155782309790248"/>
    <n v="4.197811077361683"/>
    <n v="0"/>
    <n v="2.4155782309790248"/>
    <n v="0"/>
    <n v="0.15911849555713692"/>
    <n v="0"/>
    <x v="1"/>
  </r>
  <r>
    <n v="300"/>
    <n v="30"/>
    <n v="7"/>
    <n v="15"/>
    <n v="4"/>
    <n v="10"/>
    <n v="0.2"/>
    <n v="30.270705509294071"/>
    <n v="268.92324113845831"/>
    <n v="5"/>
    <n v="28.561812074169769"/>
    <n v="2"/>
    <n v="29.114876862189181"/>
    <n v="148.3363604545593"/>
    <n v="9"/>
    <n v="4"/>
    <n v="28.561812074169769"/>
    <n v="29.114876862189181"/>
    <n v="5.6453703551759569"/>
    <n v="3.8183075936238549"/>
    <n v="3.8183075936238549"/>
    <n v="5.6453703551759569"/>
    <n v="3.8183075936238549"/>
    <n v="1"/>
    <n v="3.8183075936238549"/>
    <n v="0"/>
    <n v="0"/>
    <n v="0"/>
    <x v="0"/>
  </r>
  <r>
    <n v="300"/>
    <n v="30"/>
    <n v="7"/>
    <n v="15"/>
    <n v="4"/>
    <n v="10"/>
    <n v="0.3"/>
    <n v="26.66899634880815"/>
    <n v="262.32111525535578"/>
    <n v="9"/>
    <n v="24.355172563342929"/>
    <n v="2"/>
    <n v="25.742238666479629"/>
    <n v="142.1038358211517"/>
    <n v="8"/>
    <n v="4"/>
    <n v="24.11824966210839"/>
    <n v="25.742238666479629"/>
    <n v="8.6760812263136664"/>
    <n v="3.4750377187326675"/>
    <n v="3.4750377187326675"/>
    <n v="9.5644644940444277"/>
    <n v="3.4750377187326675"/>
    <n v="1"/>
    <n v="3.4750377187326675"/>
    <n v="0.92036634538335427"/>
    <n v="0"/>
    <n v="0"/>
    <x v="0"/>
  </r>
  <r>
    <n v="300"/>
    <n v="30"/>
    <n v="7"/>
    <n v="15"/>
    <n v="4"/>
    <n v="12"/>
    <n v="0"/>
    <n v="48.419505881176718"/>
    <n v="274.58736681938171"/>
    <n v="4"/>
    <n v="48.419505769457302"/>
    <n v="4"/>
    <n v="48.403951249216107"/>
    <n v="151.4895160198212"/>
    <n v="9"/>
    <n v="4"/>
    <n v="48.419505769457302"/>
    <n v="48.403951249216107"/>
    <n v="2.3073225120209511E-7"/>
    <n v="3.2124722624768905E-2"/>
    <n v="2.3073225120209511E-7"/>
    <n v="2.3073225120209511E-7"/>
    <n v="3.2124722624768905E-2"/>
    <n v="0"/>
    <n v="2.3073225120209511E-7"/>
    <n v="0"/>
    <n v="0"/>
    <n v="0"/>
    <x v="1"/>
  </r>
  <r>
    <n v="300"/>
    <n v="30"/>
    <n v="7"/>
    <n v="15"/>
    <n v="4"/>
    <n v="12"/>
    <n v="0.1"/>
    <n v="45.606100345649502"/>
    <n v="248.49686861038211"/>
    <n v="5"/>
    <n v="45.471642502879959"/>
    <n v="4"/>
    <n v="43.941473658715317"/>
    <n v="129.8555037975311"/>
    <n v="9"/>
    <n v="4"/>
    <n v="45.414147514130697"/>
    <n v="43.677898120720648"/>
    <n v="0.29482424884058028"/>
    <n v="3.6500088240782422"/>
    <n v="0.29482424884058028"/>
    <n v="0.42089288508333411"/>
    <n v="4.2279480383434933"/>
    <n v="0"/>
    <n v="0.42089288508333411"/>
    <n v="0.13084447097931742"/>
    <n v="0.59983317819927362"/>
    <n v="0.12644141619828383"/>
    <x v="1"/>
  </r>
  <r>
    <n v="300"/>
    <n v="30"/>
    <n v="7"/>
    <n v="15"/>
    <n v="4"/>
    <n v="12"/>
    <n v="0.2"/>
    <n v="42.624025997186841"/>
    <n v="249.06847786903381"/>
    <n v="5"/>
    <n v="42.041946857843122"/>
    <n v="3"/>
    <n v="40.893936180990863"/>
    <n v="129.519572019577"/>
    <n v="9"/>
    <n v="4"/>
    <n v="42.041946857843122"/>
    <n v="40.893936180990863"/>
    <n v="1.3656127635201232"/>
    <n v="4.0589544880395918"/>
    <n v="1.3656127635201232"/>
    <n v="1.3656127635201232"/>
    <n v="4.0589544880395918"/>
    <n v="0"/>
    <n v="1.3656127635201232"/>
    <n v="0"/>
    <n v="0"/>
    <n v="0"/>
    <x v="1"/>
  </r>
  <r>
    <n v="300"/>
    <n v="30"/>
    <n v="7"/>
    <n v="15"/>
    <n v="4"/>
    <n v="12"/>
    <n v="0.3"/>
    <n v="39.514958251806547"/>
    <n v="240.5028221607208"/>
    <n v="6"/>
    <n v="38.093984421408557"/>
    <n v="3"/>
    <n v="38.016781936730773"/>
    <n v="125.5690855979919"/>
    <n v="8"/>
    <n v="4"/>
    <n v="38.093984421408557"/>
    <n v="38.016781936730773"/>
    <n v="3.5960403180560778"/>
    <n v="3.7914156596819395"/>
    <n v="3.5960403180560778"/>
    <n v="3.5960403180560778"/>
    <n v="3.7914156596819395"/>
    <n v="0"/>
    <n v="3.5960403180560778"/>
    <n v="0"/>
    <n v="0"/>
    <n v="0"/>
    <x v="1"/>
  </r>
  <r>
    <n v="300"/>
    <n v="30"/>
    <n v="7"/>
    <n v="15"/>
    <n v="4"/>
    <n v="14"/>
    <n v="0"/>
    <n v="54.105510482821821"/>
    <n v="240.05722284317019"/>
    <n v="4"/>
    <n v="54.105510482466848"/>
    <n v="5"/>
    <n v="52.999999999999908"/>
    <n v="118.2145073413849"/>
    <n v="9"/>
    <n v="5"/>
    <n v="54.024938962554828"/>
    <n v="49.988263984538023"/>
    <n v="6.5607539188403486E-10"/>
    <n v="2.0432493344146634"/>
    <n v="6.5607539188403486E-10"/>
    <n v="0.14891555323662267"/>
    <n v="7.6096620502102086"/>
    <n v="0"/>
    <n v="0.14891555323662267"/>
    <n v="0.15202173568305696"/>
    <n v="5.6825207838903591"/>
    <n v="0.14891555258152428"/>
    <x v="1"/>
  </r>
  <r>
    <n v="300"/>
    <n v="30"/>
    <n v="7"/>
    <n v="15"/>
    <n v="4"/>
    <n v="14"/>
    <n v="0.1"/>
    <n v="52.689198111898662"/>
    <n v="227.3982381820679"/>
    <n v="5"/>
    <n v="52.676158669840838"/>
    <n v="3"/>
    <n v="48.957746870520843"/>
    <n v="110.72439789772029"/>
    <n v="9"/>
    <n v="4"/>
    <n v="52.676158669840838"/>
    <n v="48.957746870520843"/>
    <n v="2.4747846854931511E-2"/>
    <n v="7.0820042344412819"/>
    <n v="2.4747846854931511E-2"/>
    <n v="2.4747846854931511E-2"/>
    <n v="7.0820042344412819"/>
    <n v="0"/>
    <n v="2.4747846854931511E-2"/>
    <n v="0"/>
    <n v="0"/>
    <n v="0"/>
    <x v="1"/>
  </r>
  <r>
    <n v="300"/>
    <n v="30"/>
    <n v="7"/>
    <n v="15"/>
    <n v="4"/>
    <n v="14"/>
    <n v="0.2"/>
    <n v="51.146085257555207"/>
    <n v="402.64862465858459"/>
    <n v="5"/>
    <n v="51.054925431765632"/>
    <n v="3"/>
    <n v="47.59642792783189"/>
    <n v="135.95711469650271"/>
    <n v="9"/>
    <n v="4"/>
    <n v="51.054925431765632"/>
    <n v="47.59642792783189"/>
    <n v="0.17823421935525113"/>
    <n v="6.940232692000543"/>
    <n v="0.17823421935525113"/>
    <n v="0.17823421935525113"/>
    <n v="6.940232692000543"/>
    <n v="0"/>
    <n v="0.17823421935525113"/>
    <n v="0"/>
    <n v="0"/>
    <n v="0"/>
    <x v="1"/>
  </r>
  <r>
    <n v="300"/>
    <n v="30"/>
    <n v="7"/>
    <n v="15"/>
    <n v="4"/>
    <n v="14"/>
    <n v="0.3"/>
    <n v="49.339780210968577"/>
    <n v="292.86859583854681"/>
    <n v="5"/>
    <n v="48.997452257142427"/>
    <n v="3"/>
    <n v="45.925496103617888"/>
    <n v="175.04265284538269"/>
    <n v="9"/>
    <n v="4"/>
    <n v="48.943351453388807"/>
    <n v="45.925496103617888"/>
    <n v="0.69381734649488314"/>
    <n v="6.9199418658773633"/>
    <n v="0.69381734649488314"/>
    <n v="0.8034668089008653"/>
    <n v="6.9199418658773633"/>
    <n v="0"/>
    <n v="0.8034668089008653"/>
    <n v="0.11780123971128582"/>
    <n v="0"/>
    <n v="0.11041554460769702"/>
    <x v="1"/>
  </r>
  <r>
    <n v="300"/>
    <n v="30"/>
    <n v="7"/>
    <n v="15"/>
    <n v="4"/>
    <n v="16"/>
    <n v="0"/>
    <n v="71.25013558393951"/>
    <n v="279.38203811645508"/>
    <n v="6"/>
    <n v="71.250135583939354"/>
    <n v="5"/>
    <n v="71.249754021149016"/>
    <n v="140.1499183177948"/>
    <n v="8"/>
    <n v="5"/>
    <n v="71.248424514051052"/>
    <n v="71.249754021149016"/>
    <n v="2.1939523424915135E-13"/>
    <n v="5.3552570443133327E-4"/>
    <n v="2.1939523424915135E-13"/>
    <n v="2.4014970279489828E-3"/>
    <n v="5.3552570443133327E-4"/>
    <n v="0"/>
    <n v="2.4014970279489828E-3"/>
    <n v="2.4015098884323342E-3"/>
    <n v="0"/>
    <n v="5.3552570421193922E-4"/>
    <x v="1"/>
  </r>
  <r>
    <n v="300"/>
    <n v="30"/>
    <n v="7"/>
    <n v="15"/>
    <n v="4"/>
    <n v="16"/>
    <n v="0.1"/>
    <n v="69.057810194206752"/>
    <n v="243.64914798736569"/>
    <n v="6"/>
    <n v="69.057230708901258"/>
    <n v="5"/>
    <n v="66.469153489529845"/>
    <n v="124.9201416969299"/>
    <n v="8"/>
    <n v="5"/>
    <n v="69.057230708901258"/>
    <n v="60.641372208231019"/>
    <n v="8.3913072810161242E-4"/>
    <n v="3.7485357519982139"/>
    <n v="8.3913072810161242E-4"/>
    <n v="8.3913072810161242E-4"/>
    <n v="12.187525150749403"/>
    <n v="0"/>
    <n v="8.3913072810161242E-4"/>
    <n v="0"/>
    <n v="8.7676478115774596"/>
    <n v="0"/>
    <x v="1"/>
  </r>
  <r>
    <n v="300"/>
    <n v="30"/>
    <n v="7"/>
    <n v="15"/>
    <n v="4"/>
    <n v="16"/>
    <n v="0.2"/>
    <n v="66.813820059553223"/>
    <n v="236.34484195709231"/>
    <n v="7"/>
    <n v="66.811967538791606"/>
    <n v="5"/>
    <n v="62.123153006239313"/>
    <n v="112.7746133804321"/>
    <n v="8"/>
    <n v="5"/>
    <n v="66.80265863630683"/>
    <n v="58.850249033078917"/>
    <n v="2.7726610452227574E-3"/>
    <n v="7.02050421474625"/>
    <n v="2.7726610452227574E-3"/>
    <n v="1.6705261331328776E-2"/>
    <n v="11.919047615263024"/>
    <n v="0"/>
    <n v="1.6705261331328776E-2"/>
    <n v="1.4984594365068264E-2"/>
    <n v="5.2684125238003991"/>
    <n v="1.3932986600597927E-2"/>
    <x v="1"/>
  </r>
  <r>
    <n v="300"/>
    <n v="30"/>
    <n v="7"/>
    <n v="15"/>
    <n v="4"/>
    <n v="16"/>
    <n v="0.3"/>
    <n v="64.547138798424029"/>
    <n v="234.16329264640811"/>
    <n v="7"/>
    <n v="64.536635156546453"/>
    <n v="5"/>
    <n v="58.155065608452738"/>
    <n v="117.84850025177001"/>
    <n v="8"/>
    <n v="5"/>
    <n v="64.468872996684212"/>
    <n v="57.029414687053553"/>
    <n v="1.6272823355313857E-2"/>
    <n v="9.9029535761968734"/>
    <n v="1.6272823355313857E-2"/>
    <n v="0.12125371193328341"/>
    <n v="11.646874286477324"/>
    <n v="0"/>
    <n v="0.12125371193328341"/>
    <n v="0.11651978921057525"/>
    <n v="1.9356025302730866"/>
    <n v="0.10499797471292124"/>
    <x v="1"/>
  </r>
  <r>
    <n v="300"/>
    <n v="34"/>
    <n v="4"/>
    <n v="15"/>
    <n v="4"/>
    <n v="10"/>
    <n v="0"/>
    <n v="27.833333333333218"/>
    <n v="74.561160087585449"/>
    <n v="13"/>
    <n v="27.815589506915408"/>
    <n v="1"/>
    <n v="27.833333333333261"/>
    <n v="13.22389197349548"/>
    <n v="9"/>
    <n v="4"/>
    <n v="27.749879653787762"/>
    <n v="27.833333333333261"/>
    <n v="6.3750274555006356E-2"/>
    <n v="-1.531708891458905E-13"/>
    <n v="-1.531708891458905E-13"/>
    <n v="0.29983357920523523"/>
    <n v="-1.531708891458905E-13"/>
    <n v="1"/>
    <n v="-1.531708891458905E-13"/>
    <n v="0.23608330465022853"/>
    <n v="0"/>
    <n v="0"/>
    <x v="0"/>
  </r>
  <r>
    <n v="300"/>
    <n v="34"/>
    <n v="4"/>
    <n v="15"/>
    <n v="4"/>
    <n v="10"/>
    <n v="0.1"/>
    <n v="22.619150418969081"/>
    <n v="77.086262464523315"/>
    <n v="13"/>
    <n v="22.323101828256199"/>
    <n v="1"/>
    <n v="22.612903225806409"/>
    <n v="13.793909549713129"/>
    <n v="9"/>
    <n v="4"/>
    <n v="21.914877533658089"/>
    <n v="22.612903225806409"/>
    <n v="1.3088404525777726"/>
    <n v="2.7619044247712637E-2"/>
    <n v="2.7619044247712637E-2"/>
    <n v="3.1136133420836543"/>
    <n v="2.7619044247712637E-2"/>
    <n v="1"/>
    <n v="2.7619044247712637E-2"/>
    <n v="1.8052714882370096"/>
    <n v="0"/>
    <n v="0"/>
    <x v="0"/>
  </r>
  <r>
    <n v="300"/>
    <n v="34"/>
    <n v="4"/>
    <n v="15"/>
    <n v="4"/>
    <n v="10"/>
    <n v="0.2"/>
    <n v="17.891746838014679"/>
    <n v="74.601466655731201"/>
    <n v="13"/>
    <n v="17.137096185481159"/>
    <n v="1"/>
    <n v="17.848958333333211"/>
    <n v="14.17655348777771"/>
    <n v="9"/>
    <n v="4"/>
    <n v="16.657236665008799"/>
    <n v="17.848958333333211"/>
    <n v="4.2178701686640823"/>
    <n v="0.23915219161582962"/>
    <n v="0.23915219161582962"/>
    <n v="6.8998862111267432"/>
    <n v="0.23915219161582962"/>
    <n v="1"/>
    <n v="0.23915219161582962"/>
    <n v="2.6884455188413683"/>
    <n v="0"/>
    <n v="0"/>
    <x v="0"/>
  </r>
  <r>
    <n v="300"/>
    <n v="34"/>
    <n v="4"/>
    <n v="15"/>
    <n v="4"/>
    <n v="10"/>
    <n v="0.3"/>
    <n v="13.605553453822759"/>
    <n v="75.380351305007935"/>
    <n v="13"/>
    <n v="12.25427321274802"/>
    <n v="1"/>
    <n v="13.47086247086242"/>
    <n v="14.72589206695557"/>
    <n v="9"/>
    <n v="4"/>
    <n v="11.865224950180449"/>
    <n v="13.47086247086242"/>
    <n v="9.9318285409041547"/>
    <n v="0.98997062793131418"/>
    <n v="0.98997062793131418"/>
    <n v="12.791309883489738"/>
    <n v="0.98997062793131418"/>
    <n v="1"/>
    <n v="0.98997062793131418"/>
    <n v="2.8880724111695493"/>
    <n v="0"/>
    <n v="0"/>
    <x v="0"/>
  </r>
  <r>
    <n v="300"/>
    <n v="34"/>
    <n v="4"/>
    <n v="15"/>
    <n v="4"/>
    <n v="12"/>
    <n v="0"/>
    <n v="44.332822923364269"/>
    <n v="84.489004850387573"/>
    <n v="10"/>
    <n v="43.864971291560629"/>
    <n v="1"/>
    <n v="44.332822923364148"/>
    <n v="13.39551210403442"/>
    <n v="9"/>
    <n v="4"/>
    <n v="42.976071077071921"/>
    <n v="44.332822923364148"/>
    <n v="1.0553165825068025"/>
    <n v="2.7246689273097727E-13"/>
    <n v="2.7246689273097727E-13"/>
    <n v="3.0603777445837146"/>
    <n v="2.7246689273097727E-13"/>
    <n v="1"/>
    <n v="2.7246689273097727E-13"/>
    <n v="2.0050611620769176"/>
    <n v="0"/>
    <n v="0"/>
    <x v="0"/>
  </r>
  <r>
    <n v="300"/>
    <n v="34"/>
    <n v="4"/>
    <n v="15"/>
    <n v="4"/>
    <n v="12"/>
    <n v="0.1"/>
    <n v="38.773744507358458"/>
    <n v="79.259912252426147"/>
    <n v="10"/>
    <n v="37.491517521690547"/>
    <n v="1"/>
    <n v="38.773744507358472"/>
    <n v="14.738051891326901"/>
    <n v="9"/>
    <n v="4"/>
    <n v="37.014664332311249"/>
    <n v="38.773744507358472"/>
    <n v="3.3069464968093834"/>
    <n v="-3.6650715312020165E-14"/>
    <n v="-3.6650715312020165E-14"/>
    <n v="4.5367817769402494"/>
    <n v="-3.6650715312020165E-14"/>
    <n v="1"/>
    <n v="-3.6650715312020165E-14"/>
    <n v="1.2298352801308656"/>
    <n v="0"/>
    <n v="0"/>
    <x v="0"/>
  </r>
  <r>
    <n v="300"/>
    <n v="34"/>
    <n v="4"/>
    <n v="15"/>
    <n v="4"/>
    <n v="12"/>
    <n v="0.2"/>
    <n v="33.718351242211568"/>
    <n v="88.049206256866455"/>
    <n v="10"/>
    <n v="31.476094214063419"/>
    <n v="1"/>
    <n v="33.718351242211632"/>
    <n v="12.704754114150999"/>
    <n v="8"/>
    <n v="4"/>
    <n v="31.04020120129308"/>
    <n v="33.718351242211632"/>
    <n v="6.6499604682363493"/>
    <n v="-1.8965591098758197E-13"/>
    <n v="-1.8965591098758197E-13"/>
    <n v="7.9427075828243554"/>
    <n v="-1.8965591098758197E-13"/>
    <n v="1"/>
    <n v="-1.8965591098758197E-13"/>
    <n v="1.2927471145880047"/>
    <n v="0"/>
    <n v="0"/>
    <x v="0"/>
  </r>
  <r>
    <n v="300"/>
    <n v="34"/>
    <n v="4"/>
    <n v="15"/>
    <n v="4"/>
    <n v="12"/>
    <n v="0.3"/>
    <n v="29.08589015619869"/>
    <n v="76.250531435012817"/>
    <n v="10"/>
    <n v="25.831064442067689"/>
    <n v="1"/>
    <n v="29.08589015619879"/>
    <n v="13.116457939147949"/>
    <n v="8"/>
    <n v="4"/>
    <n v="25.746261029974971"/>
    <n v="29.08589015619879"/>
    <n v="11.19039402490951"/>
    <n v="-3.420076967636283E-13"/>
    <n v="-3.420076967636283E-13"/>
    <n v="11.481956055974409"/>
    <n v="-3.420076967636283E-13"/>
    <n v="1"/>
    <n v="-3.420076967636283E-13"/>
    <n v="0.29156203106489698"/>
    <n v="0"/>
    <n v="0"/>
    <x v="0"/>
  </r>
  <r>
    <n v="300"/>
    <n v="34"/>
    <n v="4"/>
    <n v="15"/>
    <n v="4"/>
    <n v="14"/>
    <n v="0"/>
    <n v="60.154839156271187"/>
    <n v="80.752507209777832"/>
    <n v="6"/>
    <n v="59.752063388105199"/>
    <n v="1"/>
    <n v="60.154839156271393"/>
    <n v="11.907573938369749"/>
    <n v="8"/>
    <n v="4"/>
    <n v="59.72156596722818"/>
    <n v="60.154839156271393"/>
    <n v="0.66956503219907315"/>
    <n v="-3.4254499930609056E-13"/>
    <n v="-3.4254499930609056E-13"/>
    <n v="0.7202632325513213"/>
    <n v="-3.4254499930609056E-13"/>
    <n v="1"/>
    <n v="-3.4254499930609056E-13"/>
    <n v="5.0698200352248014E-2"/>
    <n v="0"/>
    <n v="0"/>
    <x v="0"/>
  </r>
  <r>
    <n v="300"/>
    <n v="34"/>
    <n v="4"/>
    <n v="15"/>
    <n v="4"/>
    <n v="14"/>
    <n v="0.1"/>
    <n v="54.343127463684077"/>
    <n v="77.731394529342651"/>
    <n v="7"/>
    <n v="52.519441645288452"/>
    <n v="1"/>
    <n v="54.338568172672758"/>
    <n v="11.93476891517639"/>
    <n v="8"/>
    <n v="4"/>
    <n v="52.077080331838843"/>
    <n v="54.338568172672758"/>
    <n v="3.355872036651443"/>
    <n v="8.3898207999998139E-3"/>
    <n v="8.3898207999998139E-3"/>
    <n v="4.1698872288120823"/>
    <n v="8.3898207999998139E-3"/>
    <n v="1"/>
    <n v="8.3898207999998139E-3"/>
    <n v="0.81408349230680677"/>
    <n v="0"/>
    <n v="0"/>
    <x v="0"/>
  </r>
  <r>
    <n v="300"/>
    <n v="34"/>
    <n v="4"/>
    <n v="15"/>
    <n v="4"/>
    <n v="14"/>
    <n v="0.2"/>
    <n v="49.074069564896483"/>
    <n v="77.431461334228516"/>
    <n v="7"/>
    <n v="45.709720557858468"/>
    <n v="1"/>
    <n v="49.05846809083684"/>
    <n v="12.028418302536011"/>
    <n v="8"/>
    <n v="4"/>
    <n v="44.844416689727872"/>
    <n v="49.05846809083684"/>
    <n v="6.8556552103121104"/>
    <n v="3.1791685910644948E-2"/>
    <n v="3.1791685910644948E-2"/>
    <n v="8.6189160847466244"/>
    <n v="3.1791685910644948E-2"/>
    <n v="1"/>
    <n v="3.1791685910644948E-2"/>
    <n v="1.7638216230649435"/>
    <n v="0"/>
    <n v="0"/>
    <x v="0"/>
  </r>
  <r>
    <n v="300"/>
    <n v="34"/>
    <n v="4"/>
    <n v="15"/>
    <n v="4"/>
    <n v="14"/>
    <n v="0.3"/>
    <n v="44.263877401400563"/>
    <n v="82.457728624343872"/>
    <n v="7"/>
    <n v="39.326729558408132"/>
    <n v="1"/>
    <n v="44.227160249140773"/>
    <n v="12.26100134849548"/>
    <n v="8"/>
    <n v="4"/>
    <n v="37.889725356712063"/>
    <n v="44.227160249140773"/>
    <n v="11.153898241269331"/>
    <n v="8.295060084055858E-2"/>
    <n v="8.295060084055858E-2"/>
    <n v="14.400347233220048"/>
    <n v="8.295060084055858E-2"/>
    <n v="1"/>
    <n v="8.295060084055858E-2"/>
    <n v="3.2491441765673548"/>
    <n v="0"/>
    <n v="0"/>
    <x v="0"/>
  </r>
  <r>
    <n v="300"/>
    <n v="34"/>
    <n v="4"/>
    <n v="15"/>
    <n v="4"/>
    <n v="16"/>
    <n v="0"/>
    <n v="72.82913831145251"/>
    <n v="78.982559680938721"/>
    <n v="7"/>
    <n v="72.830531842799886"/>
    <n v="2"/>
    <n v="72.000000000000028"/>
    <n v="12.69235682487488"/>
    <n v="9"/>
    <n v="4"/>
    <n v="72.487108500397412"/>
    <n v="72.000000000000028"/>
    <n v="-1.9134255597200336E-3"/>
    <n v="1.1384705774036303"/>
    <n v="-1.9134255597200336E-3"/>
    <n v="0.46963319762539879"/>
    <n v="1.1384705774036303"/>
    <n v="0"/>
    <n v="0.46963319762539879"/>
    <n v="0.47697686444788034"/>
    <n v="0"/>
    <n v="0.47153760066414402"/>
    <x v="1"/>
  </r>
  <r>
    <n v="300"/>
    <n v="34"/>
    <n v="4"/>
    <n v="15"/>
    <n v="4"/>
    <n v="16"/>
    <n v="0.1"/>
    <n v="68.02962329528826"/>
    <n v="78.397684097290039"/>
    <n v="17"/>
    <n v="67.447420669585895"/>
    <n v="2"/>
    <n v="67.047619047619165"/>
    <n v="12.71142840385437"/>
    <n v="9"/>
    <n v="4"/>
    <n v="66.105081576043133"/>
    <n v="67.047619047619165"/>
    <n v="0.8558075107593438"/>
    <n v="1.4434950542157559"/>
    <n v="0.8558075107593438"/>
    <n v="2.8289760048964157"/>
    <n v="1.4434950542157559"/>
    <n v="0"/>
    <n v="2.8289760048964157"/>
    <n v="2.0020682503123544"/>
    <n v="0"/>
    <n v="0.59276043175215654"/>
    <x v="1"/>
  </r>
  <r>
    <n v="300"/>
    <n v="34"/>
    <n v="4"/>
    <n v="15"/>
    <n v="4"/>
    <n v="16"/>
    <n v="0.2"/>
    <n v="63.414201174776821"/>
    <n v="79.011672973632813"/>
    <n v="17"/>
    <n v="62.853726174700228"/>
    <n v="2"/>
    <n v="62.545454545454653"/>
    <n v="12.59441113471985"/>
    <n v="9"/>
    <n v="4"/>
    <n v="59.806636723871613"/>
    <n v="62.545454545454653"/>
    <n v="0.88383199613578634"/>
    <n v="1.369955961327656"/>
    <n v="0.88383199613578634"/>
    <n v="5.6888904757506076"/>
    <n v="1.369955961327656"/>
    <n v="1"/>
    <n v="1.369955961327656"/>
    <n v="4.87179999405737"/>
    <n v="0"/>
    <n v="0.49045879696732958"/>
    <x v="1"/>
  </r>
  <r>
    <n v="300"/>
    <n v="34"/>
    <n v="4"/>
    <n v="15"/>
    <n v="4"/>
    <n v="16"/>
    <n v="0.3"/>
    <n v="58.97790660230546"/>
    <n v="77.374008655548096"/>
    <n v="17"/>
    <n v="58.221208904026597"/>
    <n v="2"/>
    <n v="58.434782608695627"/>
    <n v="13.88973808288574"/>
    <n v="9"/>
    <n v="4"/>
    <n v="54.496154582569282"/>
    <n v="58.434782608695627"/>
    <n v="1.2830189165264194"/>
    <n v="0.92089398369490683"/>
    <n v="0.92089398369490683"/>
    <n v="7.5990354319578106"/>
    <n v="0.92089398369490683"/>
    <n v="1"/>
    <n v="0.92089398369490683"/>
    <n v="6.3747209370177274"/>
    <n v="0"/>
    <n v="0"/>
    <x v="0"/>
  </r>
  <r>
    <n v="300"/>
    <n v="34"/>
    <n v="5"/>
    <n v="15"/>
    <n v="4"/>
    <n v="10"/>
    <n v="0"/>
    <n v="35.98686799021376"/>
    <n v="124.44120717048651"/>
    <n v="8"/>
    <n v="34.956291432346433"/>
    <n v="1"/>
    <n v="35.986867990213703"/>
    <n v="29.439769268035889"/>
    <n v="8"/>
    <n v="4"/>
    <n v="34.884982632609528"/>
    <n v="35.986867990213703"/>
    <n v="2.8637572965437879"/>
    <n v="1.5795600460775293E-13"/>
    <n v="1.5795600460775293E-13"/>
    <n v="3.0619095774155105"/>
    <n v="1.5795600460775293E-13"/>
    <n v="1"/>
    <n v="1.5795600460775293E-13"/>
    <n v="0.19815228087172293"/>
    <n v="0"/>
    <n v="0"/>
    <x v="0"/>
  </r>
  <r>
    <n v="300"/>
    <n v="34"/>
    <n v="5"/>
    <n v="15"/>
    <n v="4"/>
    <n v="10"/>
    <n v="0.1"/>
    <n v="30.721181201323152"/>
    <n v="123.4443821907043"/>
    <n v="8"/>
    <n v="28.942791518100169"/>
    <n v="1"/>
    <n v="30.721119121317429"/>
    <n v="31.879172801971439"/>
    <n v="9"/>
    <n v="4"/>
    <n v="28.820890371494841"/>
    <n v="30.721119121317429"/>
    <n v="5.7888063338736089"/>
    <n v="2.0207558204189823E-4"/>
    <n v="2.0207558204189823E-4"/>
    <n v="6.1856047050250336"/>
    <n v="2.0207558204189823E-4"/>
    <n v="1"/>
    <n v="2.0207558204189823E-4"/>
    <n v="0.39679917298566364"/>
    <n v="0"/>
    <n v="0"/>
    <x v="0"/>
  </r>
  <r>
    <n v="300"/>
    <n v="34"/>
    <n v="5"/>
    <n v="15"/>
    <n v="4"/>
    <n v="10"/>
    <n v="0.2"/>
    <n v="25.94389303141061"/>
    <n v="120.5159361362457"/>
    <n v="8"/>
    <n v="23.41595491504745"/>
    <n v="1"/>
    <n v="25.94369576072339"/>
    <n v="30.368867158889771"/>
    <n v="9"/>
    <n v="4"/>
    <n v="23.41595491504745"/>
    <n v="25.94369576072339"/>
    <n v="9.7438657849172916"/>
    <n v="7.6037426989603528E-4"/>
    <n v="7.6037426989603528E-4"/>
    <n v="9.7438657849172916"/>
    <n v="7.6037426989603528E-4"/>
    <n v="1"/>
    <n v="7.6037426989603528E-4"/>
    <n v="0"/>
    <n v="0"/>
    <n v="0"/>
    <x v="0"/>
  </r>
  <r>
    <n v="300"/>
    <n v="34"/>
    <n v="5"/>
    <n v="15"/>
    <n v="4"/>
    <n v="10"/>
    <n v="0.3"/>
    <n v="21.567879266121821"/>
    <n v="131.8052959442139"/>
    <n v="8"/>
    <n v="18.360216246333529"/>
    <n v="1"/>
    <n v="21.56701141610775"/>
    <n v="36.702952146530151"/>
    <n v="9"/>
    <n v="4"/>
    <n v="18.353087665486409"/>
    <n v="21.56701141610775"/>
    <n v="14.872408085234385"/>
    <n v="4.0238078271991901E-3"/>
    <n v="4.0238078271991901E-3"/>
    <n v="14.90545992477392"/>
    <n v="4.0238078271991901E-3"/>
    <n v="1"/>
    <n v="4.0238078271991901E-3"/>
    <n v="3.3053169535559368E-2"/>
    <n v="0"/>
    <n v="0"/>
    <x v="0"/>
  </r>
  <r>
    <n v="300"/>
    <n v="34"/>
    <n v="5"/>
    <n v="15"/>
    <n v="4"/>
    <n v="12"/>
    <n v="0"/>
    <n v="51.044483598412008"/>
    <n v="131.88957548141479"/>
    <n v="7"/>
    <n v="50.965247891505591"/>
    <n v="2"/>
    <n v="50.926203003312303"/>
    <n v="32.910980463027947"/>
    <n v="8"/>
    <n v="4"/>
    <n v="50.936374640092538"/>
    <n v="50.926203003312303"/>
    <n v="0.15522873642879151"/>
    <n v="0.23172062240900937"/>
    <n v="0.15522873642879151"/>
    <n v="0.21179361744553513"/>
    <n v="0.23172062240900937"/>
    <n v="1"/>
    <n v="0.23172062240900937"/>
    <n v="5.6696257938521392E-2"/>
    <n v="0"/>
    <n v="5.6652822477226271E-2"/>
    <x v="1"/>
  </r>
  <r>
    <n v="300"/>
    <n v="34"/>
    <n v="5"/>
    <n v="15"/>
    <n v="4"/>
    <n v="12"/>
    <n v="0.1"/>
    <n v="45.807850917704613"/>
    <n v="128.58646464347839"/>
    <n v="9"/>
    <n v="44.247287858225192"/>
    <n v="2"/>
    <n v="45.774372143676672"/>
    <n v="30.291303634643551"/>
    <n v="9"/>
    <n v="4"/>
    <n v="44.008410520739233"/>
    <n v="45.774372143676672"/>
    <n v="3.4067589468081056"/>
    <n v="7.3085231804667611E-2"/>
    <n v="7.3085231804667611E-2"/>
    <n v="3.9282357956458971"/>
    <n v="7.3085231804667611E-2"/>
    <n v="1"/>
    <n v="7.3085231804667611E-2"/>
    <n v="0.52185825014960563"/>
    <n v="0"/>
    <n v="0"/>
    <x v="0"/>
  </r>
  <r>
    <n v="300"/>
    <n v="34"/>
    <n v="5"/>
    <n v="15"/>
    <n v="4"/>
    <n v="12"/>
    <n v="0.2"/>
    <n v="41.158351880504227"/>
    <n v="141.6037366390228"/>
    <n v="10"/>
    <n v="37.787075877373972"/>
    <n v="2"/>
    <n v="41.069429429670983"/>
    <n v="39.363408327102661"/>
    <n v="9"/>
    <n v="4"/>
    <n v="37.779367261842232"/>
    <n v="41.069429429670983"/>
    <n v="8.1909888251068477"/>
    <n v="0.21604959083739508"/>
    <n v="0.21604959083739508"/>
    <n v="8.20971798985601"/>
    <n v="0.21604959083739508"/>
    <n v="1"/>
    <n v="0.21604959083739508"/>
    <n v="1.8769716645177285E-2"/>
    <n v="0"/>
    <n v="0"/>
    <x v="0"/>
  </r>
  <r>
    <n v="300"/>
    <n v="34"/>
    <n v="5"/>
    <n v="15"/>
    <n v="4"/>
    <n v="12"/>
    <n v="0.3"/>
    <n v="36.925591312315483"/>
    <n v="144.65025949478149"/>
    <n v="10"/>
    <n v="31.909521369528282"/>
    <n v="2"/>
    <n v="36.742799303015623"/>
    <n v="30.607353687286381"/>
    <n v="8"/>
    <n v="4"/>
    <n v="31.702223757640841"/>
    <n v="36.742799303015623"/>
    <n v="13.584264366578292"/>
    <n v="0.49502798141757731"/>
    <n v="0.49502798141757731"/>
    <n v="14.14565716902287"/>
    <n v="0.49502798141757731"/>
    <n v="1"/>
    <n v="0.49502798141757731"/>
    <n v="0.56418567942488551"/>
    <n v="0"/>
    <n v="0"/>
    <x v="0"/>
  </r>
  <r>
    <n v="300"/>
    <n v="34"/>
    <n v="5"/>
    <n v="15"/>
    <n v="4"/>
    <n v="14"/>
    <n v="0"/>
    <n v="65.822724482567338"/>
    <n v="139.9739203453064"/>
    <n v="6"/>
    <n v="65.808664217956405"/>
    <n v="2"/>
    <n v="65.812357071562218"/>
    <n v="34.856711387634277"/>
    <n v="9"/>
    <n v="4"/>
    <n v="65.808664217956405"/>
    <n v="65.812357071562218"/>
    <n v="2.1360806197951686E-2"/>
    <n v="1.5750504231811169E-2"/>
    <n v="1.5750504231811169E-2"/>
    <n v="2.1360806197951686E-2"/>
    <n v="1.5750504231811169E-2"/>
    <n v="0"/>
    <n v="2.1360806197951686E-2"/>
    <n v="0"/>
    <n v="0"/>
    <n v="0"/>
    <x v="0"/>
  </r>
  <r>
    <n v="300"/>
    <n v="34"/>
    <n v="5"/>
    <n v="15"/>
    <n v="4"/>
    <n v="14"/>
    <n v="0.1"/>
    <n v="60.756863532328602"/>
    <n v="144.44663286209109"/>
    <n v="7"/>
    <n v="58.47422492976515"/>
    <n v="2"/>
    <n v="60.715856661198387"/>
    <n v="37.121602058410637"/>
    <n v="8"/>
    <n v="4"/>
    <n v="57.740539595384178"/>
    <n v="60.715856661198387"/>
    <n v="3.757005332161139"/>
    <n v="6.7493397035537944E-2"/>
    <n v="6.7493397035537944E-2"/>
    <n v="4.9645813848495397"/>
    <n v="6.7493397035537944E-2"/>
    <n v="1"/>
    <n v="6.7493397035537944E-2"/>
    <n v="1.2083916372538768"/>
    <n v="0"/>
    <n v="0"/>
    <x v="0"/>
  </r>
  <r>
    <n v="300"/>
    <n v="34"/>
    <n v="5"/>
    <n v="15"/>
    <n v="4"/>
    <n v="14"/>
    <n v="0.2"/>
    <n v="56.104495596126696"/>
    <n v="148.045535326004"/>
    <n v="7"/>
    <n v="51.654224692568711"/>
    <n v="2"/>
    <n v="56.045070628824703"/>
    <n v="27.740686178207401"/>
    <n v="8"/>
    <n v="4"/>
    <n v="50.3244464043877"/>
    <n v="56.045070628824703"/>
    <n v="7.932111065740016"/>
    <n v="0.10591837012450681"/>
    <n v="0.10591837012450681"/>
    <n v="10.302292410482048"/>
    <n v="0.10591837012450681"/>
    <n v="1"/>
    <n v="0.10591837012450681"/>
    <n v="2.3726944640463858"/>
    <n v="0"/>
    <n v="0"/>
    <x v="0"/>
  </r>
  <r>
    <n v="300"/>
    <n v="34"/>
    <n v="5"/>
    <n v="15"/>
    <n v="4"/>
    <n v="14"/>
    <n v="0.3"/>
    <n v="51.806142951656312"/>
    <n v="130.7014818191528"/>
    <n v="19"/>
    <n v="47.342156999032262"/>
    <n v="2"/>
    <n v="51.737312637456043"/>
    <n v="26.202269077301029"/>
    <n v="8"/>
    <n v="4"/>
    <n v="45.952688993415848"/>
    <n v="51.737312637456043"/>
    <n v="8.6167116451608567"/>
    <n v="0.13286129844582248"/>
    <n v="0.13286129844582248"/>
    <n v="11.298764248291373"/>
    <n v="0.13286129844582248"/>
    <n v="1"/>
    <n v="0.13286129844582248"/>
    <n v="2.6856207537352601"/>
    <n v="0"/>
    <n v="0"/>
    <x v="0"/>
  </r>
  <r>
    <n v="300"/>
    <n v="34"/>
    <n v="5"/>
    <n v="15"/>
    <n v="4"/>
    <n v="16"/>
    <n v="0"/>
    <n v="76.880942368104712"/>
    <n v="133.25467801094061"/>
    <n v="7"/>
    <n v="76.880925914969012"/>
    <n v="3"/>
    <n v="76.399999999999864"/>
    <n v="28.22294807434082"/>
    <n v="9"/>
    <n v="4"/>
    <n v="76.880925914969012"/>
    <n v="76.399999999999864"/>
    <n v="2.1400798680786602E-5"/>
    <n v="0.6255677327706316"/>
    <n v="2.1400798680786602E-5"/>
    <n v="2.1400798680786602E-5"/>
    <n v="0.6255677327706316"/>
    <n v="0"/>
    <n v="2.1400798680786602E-5"/>
    <n v="0"/>
    <n v="0"/>
    <n v="0"/>
    <x v="1"/>
  </r>
  <r>
    <n v="300"/>
    <n v="34"/>
    <n v="5"/>
    <n v="15"/>
    <n v="4"/>
    <n v="16"/>
    <n v="0.1"/>
    <n v="73.191052040942125"/>
    <n v="134.499870300293"/>
    <n v="17"/>
    <n v="72.874043121340065"/>
    <n v="3"/>
    <n v="71.657142857142773"/>
    <n v="33.189034700393677"/>
    <n v="9"/>
    <n v="4"/>
    <n v="72.218254458155499"/>
    <n v="71.657142857142773"/>
    <n v="0.43312523971472516"/>
    <n v="2.0957605349644424"/>
    <n v="0.43312523971472516"/>
    <n v="1.3291209180084687"/>
    <n v="2.0957605349644424"/>
    <n v="0"/>
    <n v="1.3291209180084687"/>
    <n v="0.91517556664512922"/>
    <n v="0"/>
    <n v="0.89989334349493277"/>
    <x v="1"/>
  </r>
  <r>
    <n v="300"/>
    <n v="34"/>
    <n v="5"/>
    <n v="15"/>
    <n v="4"/>
    <n v="16"/>
    <n v="0.2"/>
    <n v="69.539614653010091"/>
    <n v="142.15175580978391"/>
    <n v="17"/>
    <n v="69.342844121905173"/>
    <n v="3"/>
    <n v="67.345454545454444"/>
    <n v="31.215246677398682"/>
    <n v="9"/>
    <n v="4"/>
    <n v="68.105695135445146"/>
    <n v="67.345454545454444"/>
    <n v="0.28296177953640683"/>
    <n v="3.155266416853332"/>
    <n v="0.28296177953640683"/>
    <n v="2.0620182103682052"/>
    <n v="3.155266416853332"/>
    <n v="0"/>
    <n v="2.0620182103682052"/>
    <n v="1.8370192833504759"/>
    <n v="0"/>
    <n v="1.7841047654248388"/>
    <x v="1"/>
  </r>
  <r>
    <n v="300"/>
    <n v="34"/>
    <n v="5"/>
    <n v="15"/>
    <n v="4"/>
    <n v="16"/>
    <n v="0.3"/>
    <n v="65.948821707181025"/>
    <n v="137.48227882385251"/>
    <n v="17"/>
    <n v="65.804983356220589"/>
    <n v="3"/>
    <n v="63.408695652173861"/>
    <n v="27.861367464065552"/>
    <n v="9"/>
    <n v="4"/>
    <n v="64.612810176538588"/>
    <n v="63.408695652173861"/>
    <n v="0.21810602105840829"/>
    <n v="3.8516625305082215"/>
    <n v="0.21810602105840829"/>
    <n v="2.0258307822002561"/>
    <n v="3.8516625305082215"/>
    <n v="0"/>
    <n v="2.0258307822002561"/>
    <n v="1.880141465488621"/>
    <n v="0"/>
    <n v="1.8116761358762723"/>
    <x v="1"/>
  </r>
  <r>
    <n v="300"/>
    <n v="34"/>
    <n v="6"/>
    <n v="15"/>
    <n v="4"/>
    <n v="10"/>
    <n v="0"/>
    <n v="41.383977761890449"/>
    <n v="192.61875629425049"/>
    <n v="6"/>
    <n v="40.873569402742383"/>
    <n v="2"/>
    <n v="41.383977761890222"/>
    <n v="85.231633186340332"/>
    <n v="9"/>
    <n v="5"/>
    <n v="40.873569402742383"/>
    <n v="41.383977761890222"/>
    <n v="1.2333477513562972"/>
    <n v="5.4942440949360663E-13"/>
    <n v="5.4942440949360663E-13"/>
    <n v="1.2333477513562972"/>
    <n v="5.4942440949360663E-13"/>
    <n v="1"/>
    <n v="5.4942440949360663E-13"/>
    <n v="0"/>
    <n v="0"/>
    <n v="0"/>
    <x v="0"/>
  </r>
  <r>
    <n v="300"/>
    <n v="34"/>
    <n v="6"/>
    <n v="15"/>
    <n v="4"/>
    <n v="10"/>
    <n v="0.1"/>
    <n v="36.51703607862563"/>
    <n v="186.19768905639651"/>
    <n v="6"/>
    <n v="34.188590036120353"/>
    <n v="2"/>
    <n v="36.51620863687986"/>
    <n v="94.872706413269043"/>
    <n v="8"/>
    <n v="5"/>
    <n v="34.136848726903573"/>
    <n v="36.51620863687986"/>
    <n v="6.3763281266635357"/>
    <n v="2.265906093770293E-3"/>
    <n v="2.265906093770293E-3"/>
    <n v="6.5180190051493323"/>
    <n v="2.265906093770293E-3"/>
    <n v="1"/>
    <n v="2.265906093770293E-3"/>
    <n v="0.14169408914079709"/>
    <n v="0"/>
    <n v="0"/>
    <x v="0"/>
  </r>
  <r>
    <n v="300"/>
    <n v="34"/>
    <n v="6"/>
    <n v="15"/>
    <n v="4"/>
    <n v="10"/>
    <n v="0.2"/>
    <n v="32.075453999464649"/>
    <n v="184.2503924369812"/>
    <n v="13"/>
    <n v="28.71366593684623"/>
    <n v="2"/>
    <n v="32.074059366329493"/>
    <n v="79.61210823059082"/>
    <n v="9"/>
    <n v="5"/>
    <n v="28.138639258660099"/>
    <n v="32.074059366329493"/>
    <n v="10.480874448961904"/>
    <n v="4.3479762910899871E-3"/>
    <n v="4.3479762910899871E-3"/>
    <n v="12.273605670149694"/>
    <n v="4.3479762910899871E-3"/>
    <n v="1"/>
    <n v="4.3479762910899871E-3"/>
    <n v="1.7928091721055381"/>
    <n v="0"/>
    <n v="0"/>
    <x v="0"/>
  </r>
  <r>
    <n v="300"/>
    <n v="34"/>
    <n v="6"/>
    <n v="15"/>
    <n v="4"/>
    <n v="10"/>
    <n v="0.3"/>
    <n v="28.00565488206756"/>
    <n v="196.62490129470831"/>
    <n v="13"/>
    <n v="24.21330208358988"/>
    <n v="2"/>
    <n v="27.984438013975669"/>
    <n v="82.10032320022583"/>
    <n v="9"/>
    <n v="5"/>
    <n v="23.491589446611219"/>
    <n v="27.984438013975669"/>
    <n v="13.541382318847257"/>
    <n v="7.5759228560215511E-2"/>
    <n v="7.5759228560215511E-2"/>
    <n v="16.118406994820052"/>
    <n v="7.5759228560215511E-2"/>
    <n v="1"/>
    <n v="7.5759228560215511E-2"/>
    <n v="2.5789784901816946"/>
    <n v="0"/>
    <n v="0"/>
    <x v="0"/>
  </r>
  <r>
    <n v="300"/>
    <n v="34"/>
    <n v="6"/>
    <n v="15"/>
    <n v="4"/>
    <n v="12"/>
    <n v="0"/>
    <n v="55.725341861385758"/>
    <n v="202.28888392448431"/>
    <n v="5"/>
    <n v="55.71061081023322"/>
    <n v="3"/>
    <n v="55.300369727793672"/>
    <n v="88.589453935623169"/>
    <n v="9"/>
    <n v="5"/>
    <n v="55.617854601972269"/>
    <n v="55.300369727793672"/>
    <n v="2.6435102343885852E-2"/>
    <n v="0.7626191592492767"/>
    <n v="2.6435102343885852E-2"/>
    <n v="0.19288757291226394"/>
    <n v="0.7626191592492767"/>
    <n v="0"/>
    <n v="0.19288757291226394"/>
    <n v="0.16773162406965325"/>
    <n v="0"/>
    <n v="0.16649648408434478"/>
    <x v="1"/>
  </r>
  <r>
    <n v="300"/>
    <n v="34"/>
    <n v="6"/>
    <n v="15"/>
    <n v="4"/>
    <n v="12"/>
    <n v="0.1"/>
    <n v="51.18253306307934"/>
    <n v="216.42084527015689"/>
    <n v="9"/>
    <n v="50.033983162336703"/>
    <n v="3"/>
    <n v="50.422612663747962"/>
    <n v="79.909306287765503"/>
    <n v="9"/>
    <n v="5"/>
    <n v="49.500279080658458"/>
    <n v="50.422612663747962"/>
    <n v="2.2440270772201125"/>
    <n v="1.484726045885268"/>
    <n v="1.484726045885268"/>
    <n v="3.2867735958820301"/>
    <n v="1.484726045885268"/>
    <n v="1"/>
    <n v="1.484726045885268"/>
    <n v="1.0584617763409923"/>
    <n v="0"/>
    <n v="0"/>
    <x v="0"/>
  </r>
  <r>
    <n v="300"/>
    <n v="34"/>
    <n v="6"/>
    <n v="15"/>
    <n v="4"/>
    <n v="12"/>
    <n v="0.2"/>
    <n v="46.863649723122847"/>
    <n v="198.1011655330658"/>
    <n v="9"/>
    <n v="44.452879585705197"/>
    <n v="3"/>
    <n v="45.953413849838753"/>
    <n v="83.390143394470215"/>
    <n v="9"/>
    <n v="5"/>
    <n v="44.452879585705197"/>
    <n v="43.988016288371391"/>
    <n v="5.1442219111418446"/>
    <n v="1.9423068383745141"/>
    <n v="1.9423068383745141"/>
    <n v="5.1442219111418446"/>
    <n v="6.1361704684571317"/>
    <n v="1"/>
    <n v="6.1361704684571317"/>
    <n v="0"/>
    <n v="4.2769348277141308"/>
    <n v="3.2653379551665696"/>
    <x v="0"/>
  </r>
  <r>
    <n v="300"/>
    <n v="34"/>
    <n v="6"/>
    <n v="15"/>
    <n v="4"/>
    <n v="12"/>
    <n v="0.3"/>
    <n v="42.743376887152323"/>
    <n v="195.29153251647949"/>
    <n v="10"/>
    <n v="38.982987461694179"/>
    <n v="3"/>
    <n v="41.832426383072402"/>
    <n v="73.501484632492065"/>
    <n v="8"/>
    <n v="5"/>
    <n v="38.428412459676707"/>
    <n v="40.280037063227432"/>
    <n v="8.7975955558823191"/>
    <n v="2.131208553046569"/>
    <n v="2.131208553046569"/>
    <n v="10.095048032511897"/>
    <n v="5.7630912747684979"/>
    <n v="1"/>
    <n v="5.7630912747684979"/>
    <n v="1.3257060370800831"/>
    <n v="3.7109712585860142"/>
    <n v="3.7109712585860142"/>
    <x v="0"/>
  </r>
  <r>
    <n v="300"/>
    <n v="34"/>
    <n v="6"/>
    <n v="15"/>
    <n v="4"/>
    <n v="14"/>
    <n v="0"/>
    <n v="68.286224130488051"/>
    <n v="200.5253343582153"/>
    <n v="6"/>
    <n v="68.286219287021993"/>
    <n v="3"/>
    <n v="68.219971638267978"/>
    <n v="87.646973609924316"/>
    <n v="9"/>
    <n v="5"/>
    <n v="68.286219287021993"/>
    <n v="68.219971638267978"/>
    <n v="7.0928889686312692E-6"/>
    <n v="9.7021753748561826E-2"/>
    <n v="7.0928889686312692E-6"/>
    <n v="7.0928889686312692E-6"/>
    <n v="9.7021753748561826E-2"/>
    <n v="0"/>
    <n v="7.0928889686312692E-6"/>
    <n v="0"/>
    <n v="0"/>
    <n v="0"/>
    <x v="1"/>
  </r>
  <r>
    <n v="300"/>
    <n v="34"/>
    <n v="6"/>
    <n v="15"/>
    <n v="4"/>
    <n v="14"/>
    <n v="0.1"/>
    <n v="64.272334962900217"/>
    <n v="198.67579936981201"/>
    <n v="6"/>
    <n v="63.374251117565649"/>
    <n v="3"/>
    <n v="63.767325976970817"/>
    <n v="71.176982879638672"/>
    <n v="8"/>
    <n v="5"/>
    <n v="63.284608849139858"/>
    <n v="63.767325976970817"/>
    <n v="1.3973101270600599"/>
    <n v="0.78573306263247744"/>
    <n v="0.78573306263247744"/>
    <n v="1.5367826831412033"/>
    <n v="0.78573306263247744"/>
    <n v="0"/>
    <n v="1.5367826831412033"/>
    <n v="0.14057711696765382"/>
    <n v="0"/>
    <n v="0"/>
    <x v="0"/>
  </r>
  <r>
    <n v="300"/>
    <n v="34"/>
    <n v="6"/>
    <n v="15"/>
    <n v="4"/>
    <n v="14"/>
    <n v="0.2"/>
    <n v="60.287130595725962"/>
    <n v="190.05537438392639"/>
    <n v="7"/>
    <n v="58.367800503310292"/>
    <n v="3"/>
    <n v="59.637130620174503"/>
    <n v="71.628979682922363"/>
    <n v="8"/>
    <n v="5"/>
    <n v="56.746496194335023"/>
    <n v="59.637130620174503"/>
    <n v="3.1836481077302103"/>
    <n v="1.0781736817269272"/>
    <n v="1.0781736817269272"/>
    <n v="5.8729522642796859"/>
    <n v="1.0781736817269272"/>
    <n v="0"/>
    <n v="5.8729522642796859"/>
    <n v="2.7186155539596024"/>
    <n v="0"/>
    <n v="0"/>
    <x v="0"/>
  </r>
  <r>
    <n v="300"/>
    <n v="34"/>
    <n v="6"/>
    <n v="15"/>
    <n v="4"/>
    <n v="14"/>
    <n v="0.3"/>
    <n v="56.369771606819633"/>
    <n v="190.58237600326541"/>
    <n v="8"/>
    <n v="53.08819550411193"/>
    <n v="3"/>
    <n v="55.790189956830773"/>
    <n v="73.307472944259644"/>
    <n v="8"/>
    <n v="5"/>
    <n v="52.338548986698143"/>
    <n v="55.790189956830773"/>
    <n v="5.8215174714504201"/>
    <n v="1.0281781058675465"/>
    <n v="1.0281781058675465"/>
    <n v="7.1513907280649534"/>
    <n v="1.0281781058675465"/>
    <n v="1"/>
    <n v="1.0281781058675465"/>
    <n v="1.3436887703624003"/>
    <n v="0"/>
    <n v="0"/>
    <x v="0"/>
  </r>
  <r>
    <n v="300"/>
    <n v="34"/>
    <n v="6"/>
    <n v="15"/>
    <n v="4"/>
    <n v="16"/>
    <n v="0"/>
    <n v="79.536799491073452"/>
    <n v="197.55468821525571"/>
    <n v="7"/>
    <n v="79.53679948129917"/>
    <n v="4"/>
    <n v="79.333333333333428"/>
    <n v="74.051772356033325"/>
    <n v="9"/>
    <n v="5"/>
    <n v="79.53679948129917"/>
    <n v="79.333333333333428"/>
    <n v="1.2289006823353237E-8"/>
    <n v="0.25581386105793663"/>
    <n v="1.2289006823353237E-8"/>
    <n v="1.2289006823353237E-8"/>
    <n v="0.25581386105793663"/>
    <n v="0"/>
    <n v="1.2289006823353237E-8"/>
    <n v="0"/>
    <n v="0"/>
    <n v="0"/>
    <x v="1"/>
  </r>
  <r>
    <n v="300"/>
    <n v="34"/>
    <n v="6"/>
    <n v="15"/>
    <n v="4"/>
    <n v="16"/>
    <n v="0.1"/>
    <n v="76.689034169975827"/>
    <n v="193.92945337295529"/>
    <n v="8"/>
    <n v="76.578207150262131"/>
    <n v="4"/>
    <n v="74.730158730158962"/>
    <n v="67.547732830047607"/>
    <n v="8"/>
    <n v="5"/>
    <n v="76.578207150262131"/>
    <n v="74.730158730158962"/>
    <n v="0.14451482003027413"/>
    <n v="2.5543097015345841"/>
    <n v="0.14451482003027413"/>
    <n v="0.14451482003027413"/>
    <n v="2.5543097015345841"/>
    <n v="0"/>
    <n v="0.14451482003027413"/>
    <n v="0"/>
    <n v="0"/>
    <n v="0"/>
    <x v="1"/>
  </r>
  <r>
    <n v="300"/>
    <n v="34"/>
    <n v="6"/>
    <n v="15"/>
    <n v="4"/>
    <n v="16"/>
    <n v="0.2"/>
    <n v="73.659144977258137"/>
    <n v="192.31673049926761"/>
    <n v="11"/>
    <n v="73.486555727700946"/>
    <n v="4"/>
    <n v="70.54545454545476"/>
    <n v="72.031169891357422"/>
    <n v="9"/>
    <n v="5"/>
    <n v="73.430403176481107"/>
    <n v="70.54545454545476"/>
    <n v="0.23430797304323481"/>
    <n v="4.2271607045733592"/>
    <n v="0.23430797304323481"/>
    <n v="0.3105409394144511"/>
    <n v="4.2271607045733592"/>
    <n v="0"/>
    <n v="0.3105409394144511"/>
    <n v="7.9597688584822565E-2"/>
    <n v="0"/>
    <n v="7.6412005793151896E-2"/>
    <x v="1"/>
  </r>
  <r>
    <n v="300"/>
    <n v="34"/>
    <n v="6"/>
    <n v="15"/>
    <n v="4"/>
    <n v="16"/>
    <n v="0.3"/>
    <n v="70.570769796997013"/>
    <n v="192.59321331977841"/>
    <n v="17"/>
    <n v="70.533139061421451"/>
    <n v="4"/>
    <n v="66.724637681159351"/>
    <n v="72.651450634002686"/>
    <n v="9"/>
    <n v="5"/>
    <n v="70.148929024285067"/>
    <n v="61.939220743438483"/>
    <n v="5.3323402428242607E-2"/>
    <n v="5.4500356548488806"/>
    <n v="5.3323402428242607E-2"/>
    <n v="0.59775566275585112"/>
    <n v="12.231054129617595"/>
    <n v="0"/>
    <n v="0.59775566275585112"/>
    <n v="0.57581434757624961"/>
    <n v="7.1718889813801088"/>
    <n v="0.54472272501838825"/>
    <x v="1"/>
  </r>
  <r>
    <n v="300"/>
    <n v="34"/>
    <n v="7"/>
    <n v="15"/>
    <n v="4"/>
    <n v="10"/>
    <n v="0"/>
    <n v="45.064370483228927"/>
    <n v="286.60541176795959"/>
    <n v="5"/>
    <n v="44.970688433010068"/>
    <n v="3"/>
    <n v="45.020701985415883"/>
    <n v="190.10115647315979"/>
    <n v="9"/>
    <n v="4"/>
    <n v="44.970688433010068"/>
    <n v="45.020701985415883"/>
    <n v="0.20788496369592938"/>
    <n v="9.6902491579896735E-2"/>
    <n v="9.6902491579896735E-2"/>
    <n v="0.20788496369592938"/>
    <n v="9.6902491579896735E-2"/>
    <n v="0"/>
    <n v="0.20788496369592938"/>
    <n v="0"/>
    <n v="0"/>
    <n v="0"/>
    <x v="0"/>
  </r>
  <r>
    <n v="300"/>
    <n v="34"/>
    <n v="7"/>
    <n v="15"/>
    <n v="4"/>
    <n v="10"/>
    <n v="0.1"/>
    <n v="40.543409061026651"/>
    <n v="286.13698434829712"/>
    <n v="6"/>
    <n v="38.604360064571758"/>
    <n v="3"/>
    <n v="40.479501701605287"/>
    <n v="171.47795104980469"/>
    <n v="9"/>
    <n v="4"/>
    <n v="38.424892859989143"/>
    <n v="40.479501701605287"/>
    <n v="4.7826491194566367"/>
    <n v="0.15762700005115426"/>
    <n v="0.15762700005115426"/>
    <n v="5.2253035699308867"/>
    <n v="0.15762700005115426"/>
    <n v="1"/>
    <n v="0.15762700005115426"/>
    <n v="0.44335329497274317"/>
    <n v="0"/>
    <n v="0"/>
    <x v="0"/>
  </r>
  <r>
    <n v="300"/>
    <n v="34"/>
    <n v="7"/>
    <n v="15"/>
    <n v="4"/>
    <n v="10"/>
    <n v="0.2"/>
    <n v="36.398206247897683"/>
    <n v="280.85459518432617"/>
    <n v="8"/>
    <n v="32.954496637709163"/>
    <n v="3"/>
    <n v="36.308476369794953"/>
    <n v="160.0768532752991"/>
    <n v="9"/>
    <n v="4"/>
    <n v="32.918944231933892"/>
    <n v="36.308476369794953"/>
    <n v="9.461206925238038"/>
    <n v="0.24652280250187592"/>
    <n v="0.24652280250187592"/>
    <n v="9.5588831830545189"/>
    <n v="0.24652280250187592"/>
    <n v="1"/>
    <n v="0.24652280250187592"/>
    <n v="9.7917647144363157E-2"/>
    <n v="0"/>
    <n v="0"/>
    <x v="0"/>
  </r>
  <r>
    <n v="300"/>
    <n v="34"/>
    <n v="7"/>
    <n v="15"/>
    <n v="4"/>
    <n v="10"/>
    <n v="0.3"/>
    <n v="32.604721527013098"/>
    <n v="279.51807379722601"/>
    <n v="13"/>
    <n v="29.123794245311409"/>
    <n v="3"/>
    <n v="32.448124704469102"/>
    <n v="160.5525732040405"/>
    <n v="9"/>
    <n v="4"/>
    <n v="28.57631719271463"/>
    <n v="32.448124704469102"/>
    <n v="10.67614479951234"/>
    <n v="0.4802887901197227"/>
    <n v="0.4802887901197227"/>
    <n v="12.355279068894744"/>
    <n v="0.4802887901197227"/>
    <n v="1"/>
    <n v="0.4802887901197227"/>
    <n v="1.6872378838009543"/>
    <n v="0"/>
    <n v="0"/>
    <x v="0"/>
  </r>
  <r>
    <n v="300"/>
    <n v="34"/>
    <n v="7"/>
    <n v="15"/>
    <n v="4"/>
    <n v="12"/>
    <n v="0"/>
    <n v="58.671622506374902"/>
    <n v="289.37781357765198"/>
    <n v="5"/>
    <n v="58.670966529117571"/>
    <n v="4"/>
    <n v="58.386683641536237"/>
    <n v="160.61821246147159"/>
    <n v="9"/>
    <n v="4"/>
    <n v="58.670966529117571"/>
    <n v="58.386683641536237"/>
    <n v="1.1180486056267766E-3"/>
    <n v="0.48565022180476652"/>
    <n v="1.1180486056267766E-3"/>
    <n v="1.1180486056267766E-3"/>
    <n v="0.48565022180476652"/>
    <n v="0"/>
    <n v="1.1180486056267766E-3"/>
    <n v="0"/>
    <n v="0"/>
    <n v="0"/>
    <x v="1"/>
  </r>
  <r>
    <n v="300"/>
    <n v="34"/>
    <n v="7"/>
    <n v="15"/>
    <n v="4"/>
    <n v="12"/>
    <n v="0.1"/>
    <n v="54.819952687147577"/>
    <n v="285.66814112663269"/>
    <n v="9"/>
    <n v="54.367611816458329"/>
    <n v="4"/>
    <n v="53.709273417355092"/>
    <n v="161.09926414489749"/>
    <n v="9"/>
    <n v="4"/>
    <n v="54.059744245268007"/>
    <n v="50.222777903931167"/>
    <n v="0.82513911179514488"/>
    <n v="2.0260493038566247"/>
    <n v="0.82513911179514488"/>
    <n v="1.3867367712227141"/>
    <n v="8.3859517527351084"/>
    <n v="0"/>
    <n v="1.3867367712227141"/>
    <n v="0.57321120097454203"/>
    <n v="6.4914218562065544"/>
    <n v="0.5662701761292428"/>
    <x v="1"/>
  </r>
  <r>
    <n v="300"/>
    <n v="34"/>
    <n v="7"/>
    <n v="15"/>
    <n v="4"/>
    <n v="12"/>
    <n v="0.2"/>
    <n v="51.052608731419667"/>
    <n v="286.12168669700623"/>
    <n v="9"/>
    <n v="49.862508980863133"/>
    <n v="4"/>
    <n v="49.412215642569343"/>
    <n v="156.84663677215579"/>
    <n v="9"/>
    <n v="4"/>
    <n v="49.563970077533952"/>
    <n v="47.094707211385497"/>
    <n v="2.3311242659850655"/>
    <n v="3.2131425398458933"/>
    <n v="2.3311242659850655"/>
    <n v="2.9158914517321262"/>
    <n v="7.7525940757623442"/>
    <n v="1"/>
    <n v="7.7525940757623442"/>
    <n v="0.60418036197507685"/>
    <n v="4.6901528317367713"/>
    <n v="0.59872419064142568"/>
    <x v="1"/>
  </r>
  <r>
    <n v="300"/>
    <n v="34"/>
    <n v="7"/>
    <n v="15"/>
    <n v="4"/>
    <n v="12"/>
    <n v="0.3"/>
    <n v="47.405554038110651"/>
    <n v="286.03576588630682"/>
    <n v="9"/>
    <n v="44.789544148622568"/>
    <n v="4"/>
    <n v="45.441237311763729"/>
    <n v="158.2025394439697"/>
    <n v="9"/>
    <n v="4"/>
    <n v="44.694345160359347"/>
    <n v="44.005840920071627"/>
    <n v="5.5183615982739065"/>
    <n v="4.1436425883088575"/>
    <n v="4.1436425883088575"/>
    <n v="5.7191798150311399"/>
    <n v="7.1715502265956008"/>
    <n v="1"/>
    <n v="7.1715502265956008"/>
    <n v="0.209499111148929"/>
    <n v="3.1587968915637545"/>
    <n v="1.643643957756026"/>
    <x v="0"/>
  </r>
  <r>
    <n v="300"/>
    <n v="34"/>
    <n v="7"/>
    <n v="15"/>
    <n v="4"/>
    <n v="14"/>
    <n v="0"/>
    <n v="69.351740736285322"/>
    <n v="289.88023376464838"/>
    <n v="6"/>
    <n v="69.351740693399634"/>
    <n v="4"/>
    <n v="69.219382654612517"/>
    <n v="157.68131375312811"/>
    <n v="9"/>
    <n v="4"/>
    <n v="69.351740693399634"/>
    <n v="69.219382654612517"/>
    <n v="6.1837940092764092E-8"/>
    <n v="0.19085041019533444"/>
    <n v="6.1837940092764092E-8"/>
    <n v="6.1837940092764092E-8"/>
    <n v="0.19085041019533444"/>
    <n v="0"/>
    <n v="6.1837940092764092E-8"/>
    <n v="0"/>
    <n v="0"/>
    <n v="0"/>
    <x v="1"/>
  </r>
  <r>
    <n v="300"/>
    <n v="34"/>
    <n v="7"/>
    <n v="15"/>
    <n v="4"/>
    <n v="14"/>
    <n v="0.1"/>
    <n v="66.481207656253588"/>
    <n v="308.70716023445129"/>
    <n v="6"/>
    <n v="66.220096224218494"/>
    <n v="4"/>
    <n v="65.313239872093192"/>
    <n v="180.50745892524719"/>
    <n v="9"/>
    <n v="4"/>
    <n v="65.846674116144825"/>
    <n v="65.313239872093192"/>
    <n v="0.39275976060060636"/>
    <n v="1.7568390005781291"/>
    <n v="0.39275976060060636"/>
    <n v="0.95445549573898969"/>
    <n v="1.7568390005781291"/>
    <n v="0"/>
    <n v="0.95445549573898969"/>
    <n v="0.57174029156257378"/>
    <n v="0"/>
    <n v="0.56391054886008785"/>
    <x v="1"/>
  </r>
  <r>
    <n v="300"/>
    <n v="34"/>
    <n v="7"/>
    <n v="15"/>
    <n v="4"/>
    <n v="14"/>
    <n v="0.2"/>
    <n v="63.504435809938919"/>
    <n v="329.84513711929321"/>
    <n v="7"/>
    <n v="62.571416091441932"/>
    <n v="3"/>
    <n v="61.94008190903201"/>
    <n v="158.71640729904169"/>
    <n v="8"/>
    <n v="4"/>
    <n v="61.628210280678708"/>
    <n v="61.640142698916129"/>
    <n v="1.4692197585841107"/>
    <n v="2.4633773703443813"/>
    <n v="1.4692197585841107"/>
    <n v="2.954479486874785"/>
    <n v="2.9356895896255066"/>
    <n v="0"/>
    <n v="2.954479486874785"/>
    <n v="1.5227713327025607"/>
    <n v="0.48424090003042719"/>
    <n v="1.4883367689247102"/>
    <x v="1"/>
  </r>
  <r>
    <n v="300"/>
    <n v="34"/>
    <n v="7"/>
    <n v="15"/>
    <n v="4"/>
    <n v="14"/>
    <n v="0.3"/>
    <n v="60.470687501130143"/>
    <n v="304.10065054893488"/>
    <n v="7"/>
    <n v="58.585139145978303"/>
    <n v="3"/>
    <n v="59.126820847796637"/>
    <n v="154.30009722709659"/>
    <n v="8"/>
    <n v="4"/>
    <n v="57.644582286753547"/>
    <n v="59.126820847796637"/>
    <n v="3.1181195932601247"/>
    <n v="2.2223439303685621"/>
    <n v="2.2223439303685621"/>
    <n v="4.6735126243169951"/>
    <n v="2.2223439303685621"/>
    <n v="0"/>
    <n v="4.6735126243169951"/>
    <n v="1.5907448527393742"/>
    <n v="0"/>
    <n v="0"/>
    <x v="0"/>
  </r>
  <r>
    <n v="300"/>
    <n v="34"/>
    <n v="7"/>
    <n v="15"/>
    <n v="4"/>
    <n v="16"/>
    <n v="0"/>
    <n v="81.512951539972107"/>
    <n v="298.47982025146479"/>
    <n v="7"/>
    <n v="81.51295153997188"/>
    <n v="5"/>
    <n v="81.428571428571217"/>
    <n v="165.8038623332977"/>
    <n v="8"/>
    <n v="5"/>
    <n v="81.51295153997188"/>
    <n v="81.428571428571217"/>
    <n v="2.7894177691717266E-13"/>
    <n v="0.10351742858864783"/>
    <n v="2.7894177691717266E-13"/>
    <n v="2.7894177691717266E-13"/>
    <n v="0.10351742858864783"/>
    <n v="0"/>
    <n v="2.7894177691717266E-13"/>
    <n v="0"/>
    <n v="0"/>
    <n v="0"/>
    <x v="1"/>
  </r>
  <r>
    <n v="300"/>
    <n v="34"/>
    <n v="7"/>
    <n v="15"/>
    <n v="4"/>
    <n v="16"/>
    <n v="0.1"/>
    <n v="79.308057993882883"/>
    <n v="324.91333699226379"/>
    <n v="7"/>
    <n v="79.29176365847546"/>
    <n v="5"/>
    <n v="76.925170068027114"/>
    <n v="186.4624955654144"/>
    <n v="8"/>
    <n v="5"/>
    <n v="79.29176365847546"/>
    <n v="76.925170068027114"/>
    <n v="2.0545624012984629E-2"/>
    <n v="3.0045974975702516"/>
    <n v="2.0545624012984629E-2"/>
    <n v="2.0545624012984629E-2"/>
    <n v="3.0045974975702516"/>
    <n v="0"/>
    <n v="2.0545624012984629E-2"/>
    <n v="0"/>
    <n v="0"/>
    <n v="0"/>
    <x v="1"/>
  </r>
  <r>
    <n v="300"/>
    <n v="34"/>
    <n v="7"/>
    <n v="15"/>
    <n v="4"/>
    <n v="16"/>
    <n v="0.2"/>
    <n v="76.955306802660559"/>
    <n v="324.41722130775452"/>
    <n v="8"/>
    <n v="76.886483033141459"/>
    <n v="5"/>
    <n v="72.831168831169009"/>
    <n v="185.24032998085019"/>
    <n v="9"/>
    <n v="5"/>
    <n v="76.886483033141459"/>
    <n v="66.011076741110358"/>
    <n v="8.9433428802495218E-2"/>
    <n v="5.3591339477954847"/>
    <n v="8.9433428802495218E-2"/>
    <n v="8.9433428802495218E-2"/>
    <n v="14.221540419057661"/>
    <n v="0"/>
    <n v="8.9433428802495218E-2"/>
    <n v="0"/>
    <n v="9.3642491250805069"/>
    <n v="0"/>
    <x v="1"/>
  </r>
  <r>
    <n v="300"/>
    <n v="34"/>
    <n v="7"/>
    <n v="15"/>
    <n v="4"/>
    <n v="16"/>
    <n v="0.3"/>
    <n v="74.465569237442537"/>
    <n v="294.90207958221441"/>
    <n v="9"/>
    <n v="74.274368019377363"/>
    <n v="5"/>
    <n v="69.093167701863536"/>
    <n v="159.6076862812042"/>
    <n v="9"/>
    <n v="5"/>
    <n v="74.274368019377363"/>
    <n v="63.888702723977637"/>
    <n v="0.2567645960719187"/>
    <n v="7.2146115185777262"/>
    <n v="0.2567645960719187"/>
    <n v="0.2567645960719187"/>
    <n v="14.20370061194224"/>
    <n v="0"/>
    <n v="0.2567645960719187"/>
    <n v="0"/>
    <n v="7.5325320158182985"/>
    <n v="0"/>
    <x v="1"/>
  </r>
  <r>
    <n v="300"/>
    <n v="38"/>
    <n v="4"/>
    <n v="15"/>
    <n v="4"/>
    <n v="10"/>
    <n v="0"/>
    <n v="33.166666666666693"/>
    <n v="83.167116165161133"/>
    <n v="17"/>
    <n v="32.865021617562313"/>
    <n v="1"/>
    <n v="33.166666666666693"/>
    <n v="14.97738432884216"/>
    <n v="9"/>
    <n v="4"/>
    <n v="31.774808248803069"/>
    <n v="33.166666666666693"/>
    <n v="0.90948256011370732"/>
    <n v="0"/>
    <n v="0"/>
    <n v="4.1965580438099179"/>
    <n v="0"/>
    <n v="1"/>
    <n v="0"/>
    <n v="3.2870754836962099"/>
    <n v="0"/>
    <n v="0"/>
    <x v="0"/>
  </r>
  <r>
    <n v="300"/>
    <n v="38"/>
    <n v="4"/>
    <n v="15"/>
    <n v="4"/>
    <n v="10"/>
    <n v="0.1"/>
    <n v="28.29032258064516"/>
    <n v="81.043486356735229"/>
    <n v="17"/>
    <n v="27.447153605908301"/>
    <n v="1"/>
    <n v="28.290322580645189"/>
    <n v="13.299957990646361"/>
    <n v="8"/>
    <n v="4"/>
    <n v="26.415270780066329"/>
    <n v="28.290322580645189"/>
    <n v="2.9804148479866162"/>
    <n v="-1.0046442330017382E-13"/>
    <n v="-1.0046442330017382E-13"/>
    <n v="6.6278911993094365"/>
    <n v="-1.0046442330017382E-13"/>
    <n v="1"/>
    <n v="-1.0046442330017382E-13"/>
    <n v="3.6474763513228168"/>
    <n v="0"/>
    <n v="0"/>
    <x v="0"/>
  </r>
  <r>
    <n v="300"/>
    <n v="38"/>
    <n v="4"/>
    <n v="15"/>
    <n v="4"/>
    <n v="10"/>
    <n v="0.2"/>
    <n v="23.848958333333361"/>
    <n v="81.155578851699829"/>
    <n v="17"/>
    <n v="22.36415790309119"/>
    <n v="1"/>
    <n v="23.848958333333218"/>
    <n v="13.495824575424191"/>
    <n v="8"/>
    <n v="4"/>
    <n v="21.607187343220978"/>
    <n v="23.848958333333218"/>
    <n v="6.2258502425528812"/>
    <n v="5.9586899002375661E-13"/>
    <n v="5.9586899002375661E-13"/>
    <n v="9.3998696244065698"/>
    <n v="5.9586899002375661E-13"/>
    <n v="1"/>
    <n v="5.9586899002375661E-13"/>
    <n v="3.1740193818537086"/>
    <n v="0"/>
    <n v="0"/>
    <x v="0"/>
  </r>
  <r>
    <n v="300"/>
    <n v="38"/>
    <n v="4"/>
    <n v="15"/>
    <n v="4"/>
    <n v="10"/>
    <n v="0.3"/>
    <n v="19.773892773892889"/>
    <n v="80.155288457870483"/>
    <n v="17"/>
    <n v="17.606497312011971"/>
    <n v="1"/>
    <n v="19.7738927738929"/>
    <n v="14.645930051803591"/>
    <n v="9"/>
    <n v="4"/>
    <n v="17.010690014101169"/>
    <n v="19.7738927738929"/>
    <n v="10.96089417832027"/>
    <n v="-5.3900064889970745E-14"/>
    <n v="-5.3900064889970745E-14"/>
    <n v="13.973994859726998"/>
    <n v="-5.3900064889970745E-14"/>
    <n v="1"/>
    <n v="-5.3900064889970745E-14"/>
    <n v="3.0131006814067267"/>
    <n v="0"/>
    <n v="0"/>
    <x v="0"/>
  </r>
  <r>
    <n v="300"/>
    <n v="38"/>
    <n v="4"/>
    <n v="15"/>
    <n v="4"/>
    <n v="12"/>
    <n v="0"/>
    <n v="49.666666666666728"/>
    <n v="86.411986351013184"/>
    <n v="14"/>
    <n v="49.140247250767317"/>
    <n v="1"/>
    <n v="49.666666666666792"/>
    <n v="14.30388259887695"/>
    <n v="8"/>
    <n v="4"/>
    <n v="48.368116748098203"/>
    <n v="49.666666666666792"/>
    <n v="1.0599048642270019"/>
    <n v="-1.287560662115616E-13"/>
    <n v="-1.287560662115616E-13"/>
    <n v="2.6145300373862899"/>
    <n v="-1.287560662115616E-13"/>
    <n v="1"/>
    <n v="-1.287560662115616E-13"/>
    <n v="1.5546251731592862"/>
    <n v="0"/>
    <n v="0"/>
    <x v="0"/>
  </r>
  <r>
    <n v="300"/>
    <n v="38"/>
    <n v="4"/>
    <n v="15"/>
    <n v="4"/>
    <n v="12"/>
    <n v="0.1"/>
    <n v="44.451612903225737"/>
    <n v="85.081390380859375"/>
    <n v="14"/>
    <n v="42.796422316420987"/>
    <n v="1"/>
    <n v="44.451612903225801"/>
    <n v="15.55721163749695"/>
    <n v="8"/>
    <n v="4"/>
    <n v="42.560948296072993"/>
    <n v="44.451612903225801"/>
    <n v="3.7235782431746975"/>
    <n v="-1.4386170049134127E-13"/>
    <n v="-1.4386170049134127E-13"/>
    <n v="4.2533093484568312"/>
    <n v="-1.4386170049134127E-13"/>
    <n v="1"/>
    <n v="-1.4386170049134127E-13"/>
    <n v="0.52973110528213341"/>
    <n v="0"/>
    <n v="0"/>
    <x v="0"/>
  </r>
  <r>
    <n v="300"/>
    <n v="38"/>
    <n v="4"/>
    <n v="15"/>
    <n v="4"/>
    <n v="12"/>
    <n v="0.2"/>
    <n v="39.718749999999943"/>
    <n v="82.991574287414551"/>
    <n v="14"/>
    <n v="36.843966294501527"/>
    <n v="1"/>
    <n v="39.718749999999979"/>
    <n v="15.506496429443359"/>
    <n v="9"/>
    <n v="4"/>
    <n v="36.843966294501527"/>
    <n v="39.718749999999979"/>
    <n v="7.2378503993665966"/>
    <n v="-8.9446764533136259E-14"/>
    <n v="-8.9446764533136259E-14"/>
    <n v="7.2378503993665966"/>
    <n v="-8.9446764533136259E-14"/>
    <n v="1"/>
    <n v="-8.9446764533136259E-14"/>
    <n v="0"/>
    <n v="0"/>
    <n v="0"/>
    <x v="0"/>
  </r>
  <r>
    <n v="300"/>
    <n v="38"/>
    <n v="4"/>
    <n v="15"/>
    <n v="4"/>
    <n v="12"/>
    <n v="0.3"/>
    <n v="35.389277389277353"/>
    <n v="83.381479501724243"/>
    <n v="25"/>
    <n v="31.22155944838363"/>
    <n v="1"/>
    <n v="35.389277389277467"/>
    <n v="15.30867338180542"/>
    <n v="9"/>
    <n v="4"/>
    <n v="31.179917074941379"/>
    <n v="35.389277389277467"/>
    <n v="11.776781693080023"/>
    <n v="-3.2124656423773764E-13"/>
    <n v="-3.2124656423773764E-13"/>
    <n v="11.894451158280429"/>
    <n v="-3.2124656423773764E-13"/>
    <n v="1"/>
    <n v="-3.2124656423773764E-13"/>
    <n v="0.11766946520040561"/>
    <n v="0"/>
    <n v="0"/>
    <x v="0"/>
  </r>
  <r>
    <n v="300"/>
    <n v="38"/>
    <n v="4"/>
    <n v="15"/>
    <n v="4"/>
    <n v="14"/>
    <n v="0"/>
    <n v="66.161336899604763"/>
    <n v="86.456351518630981"/>
    <n v="10"/>
    <n v="65.603584734218316"/>
    <n v="1"/>
    <n v="66.161336899604521"/>
    <n v="17.01131010055542"/>
    <n v="9"/>
    <n v="4"/>
    <n v="64.964290172920514"/>
    <n v="66.161336899604521"/>
    <n v="0.84301828155739467"/>
    <n v="3.6514457155698325E-13"/>
    <n v="3.6514457155698325E-13"/>
    <n v="1.8092843687555533"/>
    <n v="3.6514457155698325E-13"/>
    <n v="1"/>
    <n v="3.6514457155698325E-13"/>
    <n v="0.9662660871981622"/>
    <n v="0"/>
    <n v="0"/>
    <x v="0"/>
  </r>
  <r>
    <n v="300"/>
    <n v="38"/>
    <n v="4"/>
    <n v="15"/>
    <n v="4"/>
    <n v="14"/>
    <n v="0.1"/>
    <n v="60.608214281177247"/>
    <n v="86.125099420547485"/>
    <n v="11"/>
    <n v="58.293294207755743"/>
    <n v="1"/>
    <n v="60.608214281177112"/>
    <n v="16.626584053039551"/>
    <n v="9"/>
    <n v="4"/>
    <n v="57.380680804953798"/>
    <n v="60.608214281177112"/>
    <n v="3.8194823933963615"/>
    <n v="2.2274723219546527E-13"/>
    <n v="2.2274723219546527E-13"/>
    <n v="5.3252409999246693"/>
    <n v="2.2274723219546527E-13"/>
    <n v="1"/>
    <n v="2.2274723219546527E-13"/>
    <n v="1.5057586065283106"/>
    <n v="0"/>
    <n v="0"/>
    <x v="0"/>
  </r>
  <r>
    <n v="300"/>
    <n v="38"/>
    <n v="4"/>
    <n v="15"/>
    <n v="4"/>
    <n v="14"/>
    <n v="0.2"/>
    <n v="55.584377786149354"/>
    <n v="85.897607088088989"/>
    <n v="11"/>
    <n v="51.451760392372442"/>
    <n v="1"/>
    <n v="55.584377786149261"/>
    <n v="15.54245662689209"/>
    <n v="8"/>
    <n v="4"/>
    <n v="50.335962712705843"/>
    <n v="55.584377786149261"/>
    <n v="7.4348541053682302"/>
    <n v="1.6618078555127795E-13"/>
    <n v="1.6618078555127795E-13"/>
    <n v="9.4422484922576988"/>
    <n v="1.6618078555127795E-13"/>
    <n v="1"/>
    <n v="1.6618078555127795E-13"/>
    <n v="2.0073943868894726"/>
    <n v="0"/>
    <n v="0"/>
    <x v="0"/>
  </r>
  <r>
    <n v="300"/>
    <n v="38"/>
    <n v="4"/>
    <n v="15"/>
    <n v="4"/>
    <n v="14"/>
    <n v="0.3"/>
    <n v="51.000934894828447"/>
    <n v="85.914118528366089"/>
    <n v="23"/>
    <n v="48.627260533697509"/>
    <n v="1"/>
    <n v="51.000934894828553"/>
    <n v="16.330855131149288"/>
    <n v="9"/>
    <n v="4"/>
    <n v="44.824383396789258"/>
    <n v="51.000934894828553"/>
    <n v="4.6541781361965402"/>
    <n v="-2.0897932671979806E-13"/>
    <n v="-2.0897932671979806E-13"/>
    <n v="12.110663286420458"/>
    <n v="-2.0897932671979806E-13"/>
    <n v="1"/>
    <n v="-2.0897932671979806E-13"/>
    <n v="7.4564851502238998"/>
    <n v="0"/>
    <n v="0"/>
    <x v="0"/>
  </r>
  <r>
    <n v="300"/>
    <n v="38"/>
    <n v="4"/>
    <n v="15"/>
    <n v="4"/>
    <n v="16"/>
    <n v="0"/>
    <n v="81.797811274899232"/>
    <n v="87.668574571609497"/>
    <n v="8"/>
    <n v="81.693736874542665"/>
    <n v="1"/>
    <n v="81.469963821230721"/>
    <n v="15.922405481338499"/>
    <n v="8"/>
    <n v="4"/>
    <n v="80.681621673765875"/>
    <n v="79.999999999999886"/>
    <n v="0.12723372268091845"/>
    <n v="0.40080223242980023"/>
    <n v="0.12723372268091845"/>
    <n v="1.3645714765914216"/>
    <n v="2.1978721030290309"/>
    <n v="0"/>
    <n v="1.3645714765914216"/>
    <n v="1.242316988132794"/>
    <n v="1.8043015514973977"/>
    <n v="1.2389140704030945"/>
    <x v="1"/>
  </r>
  <r>
    <n v="300"/>
    <n v="38"/>
    <n v="4"/>
    <n v="15"/>
    <n v="4"/>
    <n v="16"/>
    <n v="0.1"/>
    <n v="76.260581273062527"/>
    <n v="87.160249471664429"/>
    <n v="21"/>
    <n v="75.409746759709662"/>
    <n v="1"/>
    <n v="75.72137579580432"/>
    <n v="15.78760886192322"/>
    <n v="9"/>
    <n v="4"/>
    <n v="73.632445955103833"/>
    <n v="75.428571428571487"/>
    <n v="1.1156937163989396"/>
    <n v="0.7070566054663292"/>
    <n v="0.7070566054663292"/>
    <n v="3.4462566034584223"/>
    <n v="1.0910090515988897"/>
    <n v="1"/>
    <n v="1.0910090515988897"/>
    <n v="2.3471586271736871"/>
    <n v="0.38668653884793386"/>
    <n v="0.38668653884793386"/>
    <x v="0"/>
  </r>
  <r>
    <n v="300"/>
    <n v="38"/>
    <n v="4"/>
    <n v="15"/>
    <n v="4"/>
    <n v="16"/>
    <n v="0.2"/>
    <n v="71.694714927969571"/>
    <n v="86.693442583084106"/>
    <n v="21"/>
    <n v="70.778449255277806"/>
    <n v="2"/>
    <n v="71.272727272727238"/>
    <n v="16.140774726867679"/>
    <n v="9"/>
    <n v="4"/>
    <n v="67.429599877838626"/>
    <n v="71.272727272727238"/>
    <n v="1.2780100647757939"/>
    <n v="0.58858962709635798"/>
    <n v="0.58858962709635798"/>
    <n v="5.9489950610948537"/>
    <n v="0.58858962709635798"/>
    <n v="1"/>
    <n v="0.58858962709635798"/>
    <n v="4.698640708141709"/>
    <n v="0"/>
    <n v="0"/>
    <x v="0"/>
  </r>
  <r>
    <n v="300"/>
    <n v="38"/>
    <n v="4"/>
    <n v="15"/>
    <n v="4"/>
    <n v="16"/>
    <n v="0.3"/>
    <n v="68.008925924816054"/>
    <n v="86.114648342132568"/>
    <n v="21"/>
    <n v="66.108822282768728"/>
    <n v="2"/>
    <n v="67.478260869565105"/>
    <n v="15.048928260803221"/>
    <n v="9"/>
    <n v="4"/>
    <n v="62.666365594541439"/>
    <n v="67.478260869565105"/>
    <n v="2.7939033240252811"/>
    <n v="0.78028736380515751"/>
    <n v="0.78028736380515751"/>
    <n v="7.8556752038413631"/>
    <n v="0.78028736380515751"/>
    <n v="1"/>
    <n v="0.78028736380515751"/>
    <n v="5.1015788549760162"/>
    <n v="0"/>
    <n v="0"/>
    <x v="0"/>
  </r>
  <r>
    <n v="300"/>
    <n v="38"/>
    <n v="5"/>
    <n v="15"/>
    <n v="4"/>
    <n v="10"/>
    <n v="0"/>
    <n v="39.999995101158497"/>
    <n v="138.1674139499664"/>
    <n v="13"/>
    <n v="39.139437772919827"/>
    <n v="1"/>
    <n v="39.999995101158547"/>
    <n v="41.596360445022583"/>
    <n v="9"/>
    <n v="4"/>
    <n v="39.027594766943352"/>
    <n v="39.999995101158547"/>
    <n v="2.1513935840800795"/>
    <n v="-1.2434499398667797E-13"/>
    <n v="-1.2434499398667797E-13"/>
    <n v="2.4310011332650929"/>
    <n v="-1.2434499398667797E-13"/>
    <n v="1"/>
    <n v="-1.2434499398667797E-13"/>
    <n v="0.27960754918501329"/>
    <n v="0"/>
    <n v="0"/>
    <x v="0"/>
  </r>
  <r>
    <n v="300"/>
    <n v="38"/>
    <n v="5"/>
    <n v="15"/>
    <n v="4"/>
    <n v="10"/>
    <n v="0.1"/>
    <n v="35.024386294020218"/>
    <n v="138.5176913738251"/>
    <n v="17"/>
    <n v="33.34320788621968"/>
    <n v="1"/>
    <n v="35.024386294020161"/>
    <n v="42.159242630004883"/>
    <n v="9"/>
    <n v="4"/>
    <n v="33.194095823721831"/>
    <n v="35.024386294020161"/>
    <n v="4.8000224577455866"/>
    <n v="1.6229668775242181E-13"/>
    <n v="1.6229668775242181E-13"/>
    <n v="5.2257602886560086"/>
    <n v="1.6229668775242181E-13"/>
    <n v="1"/>
    <n v="1.6229668775242181E-13"/>
    <n v="0.42573783091042394"/>
    <n v="0"/>
    <n v="0"/>
    <x v="0"/>
  </r>
  <r>
    <n v="300"/>
    <n v="38"/>
    <n v="5"/>
    <n v="15"/>
    <n v="4"/>
    <n v="10"/>
    <n v="0.2"/>
    <n v="30.541844876654181"/>
    <n v="135.6648721694946"/>
    <n v="17"/>
    <n v="28.08700732708229"/>
    <n v="1"/>
    <n v="30.5238062838351"/>
    <n v="39.228392362594597"/>
    <n v="9"/>
    <n v="4"/>
    <n v="27.848069998242838"/>
    <n v="30.5238062838351"/>
    <n v="8.037620384380709"/>
    <n v="5.9061896528948984E-2"/>
    <n v="5.9061896528948984E-2"/>
    <n v="8.8199481376792406"/>
    <n v="5.9061896528948984E-2"/>
    <n v="1"/>
    <n v="5.9061896528948984E-2"/>
    <n v="0.78279008396796457"/>
    <n v="0"/>
    <n v="0"/>
    <x v="0"/>
  </r>
  <r>
    <n v="300"/>
    <n v="38"/>
    <n v="5"/>
    <n v="15"/>
    <n v="4"/>
    <n v="10"/>
    <n v="0.3"/>
    <n v="26.98177063930321"/>
    <n v="135.06145215034479"/>
    <n v="17"/>
    <n v="23.119163859683979"/>
    <n v="1"/>
    <n v="26.411446319613901"/>
    <n v="35.813557863235467"/>
    <n v="8"/>
    <n v="4"/>
    <n v="22.925762352122788"/>
    <n v="26.411446319613901"/>
    <n v="14.315616388765584"/>
    <n v="2.1137394106320864"/>
    <n v="2.1137394106320864"/>
    <n v="15.03240221482057"/>
    <n v="2.1137394106320864"/>
    <n v="1"/>
    <n v="2.1137394106320864"/>
    <n v="0.73226397835534462"/>
    <n v="0"/>
    <n v="0"/>
    <x v="0"/>
  </r>
  <r>
    <n v="300"/>
    <n v="38"/>
    <n v="5"/>
    <n v="15"/>
    <n v="4"/>
    <n v="12"/>
    <n v="0"/>
    <n v="56.266666666666737"/>
    <n v="140.96741914749151"/>
    <n v="13"/>
    <n v="56.229104636823287"/>
    <n v="2"/>
    <n v="56.26666666666663"/>
    <n v="39.32040548324585"/>
    <n v="9"/>
    <n v="4"/>
    <n v="56.052950922172279"/>
    <n v="56.26666666666663"/>
    <n v="6.675716204404579E-2"/>
    <n v="1.8942193785073738E-13"/>
    <n v="1.8942193785073738E-13"/>
    <n v="0.37982656012048127"/>
    <n v="1.8942193785073738E-13"/>
    <n v="1"/>
    <n v="1.8942193785073738E-13"/>
    <n v="0.31306939807643613"/>
    <n v="0"/>
    <n v="0"/>
    <x v="0"/>
  </r>
  <r>
    <n v="300"/>
    <n v="38"/>
    <n v="5"/>
    <n v="15"/>
    <n v="4"/>
    <n v="12"/>
    <n v="0.1"/>
    <n v="51.458064516128893"/>
    <n v="139.29121589660639"/>
    <n v="13"/>
    <n v="49.274544780157598"/>
    <n v="2"/>
    <n v="51.458064516129127"/>
    <n v="38.599328517913818"/>
    <n v="9"/>
    <n v="4"/>
    <n v="49.067623275867099"/>
    <n v="51.458064516129127"/>
    <n v="4.2432993866042077"/>
    <n v="-4.556702724940975E-13"/>
    <n v="-4.556702724940975E-13"/>
    <n v="4.6454161514616228"/>
    <n v="-4.556702724940975E-13"/>
    <n v="1"/>
    <n v="-4.556702724940975E-13"/>
    <n v="0.4021167648574126"/>
    <n v="0"/>
    <n v="0"/>
    <x v="0"/>
  </r>
  <r>
    <n v="300"/>
    <n v="38"/>
    <n v="5"/>
    <n v="15"/>
    <n v="4"/>
    <n v="12"/>
    <n v="0.2"/>
    <n v="47.078165180348783"/>
    <n v="139.77745628356931"/>
    <n v="14"/>
    <n v="42.771353659391828"/>
    <n v="2"/>
    <n v="47.074999999999982"/>
    <n v="34.871276140213013"/>
    <n v="8"/>
    <n v="4"/>
    <n v="42.437611136941051"/>
    <n v="47.074999999999982"/>
    <n v="9.148214473648796"/>
    <n v="6.7232449197551876E-3"/>
    <n v="6.7232449197551876E-3"/>
    <n v="9.85712596408659"/>
    <n v="6.7232449197551876E-3"/>
    <n v="1"/>
    <n v="6.7232449197551876E-3"/>
    <n v="0.70895915549819855"/>
    <n v="0"/>
    <n v="0"/>
    <x v="0"/>
  </r>
  <r>
    <n v="300"/>
    <n v="38"/>
    <n v="5"/>
    <n v="15"/>
    <n v="4"/>
    <n v="12"/>
    <n v="0.3"/>
    <n v="43.081694194057278"/>
    <n v="138.22509121894839"/>
    <n v="25"/>
    <n v="36.871891785261298"/>
    <n v="2"/>
    <n v="43.050815850815859"/>
    <n v="35.656160831451423"/>
    <n v="9"/>
    <n v="4"/>
    <n v="36.066234738835682"/>
    <n v="43.050815850815859"/>
    <n v="14.414016265991147"/>
    <n v="7.1673929772423359E-2"/>
    <n v="7.1673929772423359E-2"/>
    <n v="16.284084427184187"/>
    <n v="7.1673929772423359E-2"/>
    <n v="1"/>
    <n v="7.1673929772423359E-2"/>
    <n v="1.871409473905121"/>
    <n v="0"/>
    <n v="0"/>
    <x v="0"/>
  </r>
  <r>
    <n v="300"/>
    <n v="38"/>
    <n v="5"/>
    <n v="15"/>
    <n v="4"/>
    <n v="14"/>
    <n v="0"/>
    <n v="73.802435191205475"/>
    <n v="144.40097379684451"/>
    <n v="9"/>
    <n v="73.726048905706378"/>
    <n v="2"/>
    <n v="73.802435191205561"/>
    <n v="33.602685928344727"/>
    <n v="8"/>
    <n v="4"/>
    <n v="73.726048905706378"/>
    <n v="73.802435191205561"/>
    <n v="0.10350103665441104"/>
    <n v="-1.1553159197296038E-13"/>
    <n v="-1.1553159197296038E-13"/>
    <n v="0.10350103665441104"/>
    <n v="-1.1553159197296038E-13"/>
    <n v="1"/>
    <n v="-1.1553159197296038E-13"/>
    <n v="0"/>
    <n v="0"/>
    <n v="0"/>
    <x v="0"/>
  </r>
  <r>
    <n v="300"/>
    <n v="38"/>
    <n v="5"/>
    <n v="15"/>
    <n v="4"/>
    <n v="14"/>
    <n v="0.1"/>
    <n v="68.730588144755572"/>
    <n v="143.2614905834198"/>
    <n v="10"/>
    <n v="65.33047096764038"/>
    <n v="2"/>
    <n v="68.730588144755785"/>
    <n v="36.744243144989007"/>
    <n v="9"/>
    <n v="4"/>
    <n v="64.149260199326235"/>
    <n v="68.730588144755785"/>
    <n v="4.9470217975642843"/>
    <n v="-3.1014258204670297E-13"/>
    <n v="-3.1014258204670297E-13"/>
    <n v="6.6656318083303221"/>
    <n v="-3.1014258204670297E-13"/>
    <n v="1"/>
    <n v="-3.1014258204670297E-13"/>
    <n v="1.7186100107660325"/>
    <n v="0"/>
    <n v="0"/>
    <x v="0"/>
  </r>
  <r>
    <n v="300"/>
    <n v="38"/>
    <n v="5"/>
    <n v="15"/>
    <n v="4"/>
    <n v="14"/>
    <n v="0.2"/>
    <n v="64.120652493129455"/>
    <n v="142.17224979400629"/>
    <n v="23"/>
    <n v="58.420845079116283"/>
    <n v="2"/>
    <n v="64.120652493129398"/>
    <n v="34.758103609085083"/>
    <n v="9"/>
    <n v="4"/>
    <n v="56.960764888170033"/>
    <n v="64.120652493129398"/>
    <n v="8.8891912237229764"/>
    <n v="8.8650718061390295E-14"/>
    <n v="8.8650718061390295E-14"/>
    <n v="11.166273776965395"/>
    <n v="8.8650718061390295E-14"/>
    <n v="1"/>
    <n v="8.8650718061390295E-14"/>
    <n v="2.2770825532424199"/>
    <n v="0"/>
    <n v="0"/>
    <x v="0"/>
  </r>
  <r>
    <n v="300"/>
    <n v="38"/>
    <n v="5"/>
    <n v="15"/>
    <n v="4"/>
    <n v="14"/>
    <n v="0.3"/>
    <n v="59.898206427416433"/>
    <n v="140.7915666103363"/>
    <n v="23"/>
    <n v="55.318942052313773"/>
    <n v="2"/>
    <n v="59.898206427416547"/>
    <n v="34.15051007270813"/>
    <n v="9"/>
    <n v="4"/>
    <n v="53.424660051476977"/>
    <n v="59.898206427416547"/>
    <n v="7.6450776212335008"/>
    <n v="-1.8980006998937389E-13"/>
    <n v="-1.8980006998937389E-13"/>
    <n v="10.807579662312564"/>
    <n v="-1.8980006998937389E-13"/>
    <n v="1"/>
    <n v="-1.8980006998937389E-13"/>
    <n v="3.1625020410790587"/>
    <n v="0"/>
    <n v="0"/>
    <x v="0"/>
  </r>
  <r>
    <n v="300"/>
    <n v="38"/>
    <n v="5"/>
    <n v="15"/>
    <n v="4"/>
    <n v="16"/>
    <n v="0"/>
    <n v="87.821217733233908"/>
    <n v="147.51253008842471"/>
    <n v="8"/>
    <n v="87.818569197821247"/>
    <n v="2"/>
    <n v="87.011198523934695"/>
    <n v="39.38261866569519"/>
    <n v="8"/>
    <n v="4"/>
    <n v="87.249100288669737"/>
    <n v="84.399999999999906"/>
    <n v="3.0158263356195279E-3"/>
    <n v="0.92235023631729951"/>
    <n v="3.0158263356195279E-3"/>
    <n v="0.65145697057177809"/>
    <n v="3.8956619158098067"/>
    <n v="0"/>
    <n v="0.65145697057177809"/>
    <n v="0.6544777210428413"/>
    <n v="3.0009913301177096"/>
    <n v="0.64846070068474604"/>
    <x v="1"/>
  </r>
  <r>
    <n v="300"/>
    <n v="38"/>
    <n v="5"/>
    <n v="15"/>
    <n v="4"/>
    <n v="16"/>
    <n v="0.1"/>
    <n v="83.183396976405589"/>
    <n v="145.71742105484009"/>
    <n v="21"/>
    <n v="80.869240586853167"/>
    <n v="2"/>
    <n v="82.196362337772271"/>
    <n v="37.608353853225708"/>
    <n v="9"/>
    <n v="4"/>
    <n v="79.812014494669995"/>
    <n v="80.038095238095195"/>
    <n v="2.7819931304426264"/>
    <n v="1.1865764978476221"/>
    <n v="1.1865764978476221"/>
    <n v="4.0529511949263917"/>
    <n v="3.781165295765136"/>
    <n v="0"/>
    <n v="4.0529511949263917"/>
    <n v="1.2862200492993554"/>
    <n v="2.625745274234931"/>
    <n v="2.625745274234931"/>
    <x v="0"/>
  </r>
  <r>
    <n v="300"/>
    <n v="38"/>
    <n v="5"/>
    <n v="15"/>
    <n v="4"/>
    <n v="16"/>
    <n v="0.2"/>
    <n v="78.875594351399087"/>
    <n v="143.65571141242981"/>
    <n v="21"/>
    <n v="77.333071401297104"/>
    <n v="2"/>
    <n v="77.7858321801572"/>
    <n v="38.226346731185913"/>
    <n v="9"/>
    <n v="4"/>
    <n v="75.504032360464066"/>
    <n v="76.07272727272715"/>
    <n v="1.9556403508414537"/>
    <n v="1.381621501813199"/>
    <n v="1.381621501813199"/>
    <n v="4.2745313283020812"/>
    <n v="3.5535289486185917"/>
    <n v="1"/>
    <n v="3.5535289486185917"/>
    <n v="2.3513781231996864"/>
    <n v="2.2023353860409758"/>
    <n v="2.2023353860409758"/>
    <x v="0"/>
  </r>
  <r>
    <n v="300"/>
    <n v="38"/>
    <n v="5"/>
    <n v="15"/>
    <n v="4"/>
    <n v="16"/>
    <n v="0.3"/>
    <n v="74.970532060307647"/>
    <n v="144.2391400337219"/>
    <n v="21"/>
    <n v="73.78989248135845"/>
    <n v="2"/>
    <n v="73.719719247506831"/>
    <n v="38.132707834243767"/>
    <n v="9"/>
    <n v="4"/>
    <n v="72.138408014591505"/>
    <n v="72.452173913043325"/>
    <n v="1.5748048553256491"/>
    <n v="1.6684059435441119"/>
    <n v="1.5748048553256491"/>
    <n v="3.7776496549843483"/>
    <n v="3.3591306851584166"/>
    <n v="1"/>
    <n v="3.3591306851584166"/>
    <n v="2.2402207762379636"/>
    <n v="1.7194115053637753"/>
    <n v="1.8128750745274136"/>
    <x v="1"/>
  </r>
  <r>
    <n v="300"/>
    <n v="38"/>
    <n v="6"/>
    <n v="15"/>
    <n v="4"/>
    <n v="10"/>
    <n v="0"/>
    <n v="45.499857090438248"/>
    <n v="215.93870496749881"/>
    <n v="10"/>
    <n v="44.816134852496788"/>
    <n v="2"/>
    <n v="45.499857090438312"/>
    <n v="116.0467903614044"/>
    <n v="9"/>
    <n v="5"/>
    <n v="44.712832299665003"/>
    <n v="45.499857090438312"/>
    <n v="1.5026909569901559"/>
    <n v="-1.4054735620663697E-13"/>
    <n v="-1.4054735620663697E-13"/>
    <n v="1.7297302477432119"/>
    <n v="-1.4054735620663697E-13"/>
    <n v="1"/>
    <n v="-1.4054735620663697E-13"/>
    <n v="0.22703929075305559"/>
    <n v="0"/>
    <n v="0"/>
    <x v="0"/>
  </r>
  <r>
    <n v="300"/>
    <n v="38"/>
    <n v="6"/>
    <n v="15"/>
    <n v="4"/>
    <n v="10"/>
    <n v="0.1"/>
    <n v="40.902323797974837"/>
    <n v="212.83328056335449"/>
    <n v="11"/>
    <n v="38.028489678125247"/>
    <n v="2"/>
    <n v="40.902323797974908"/>
    <n v="108.5871465206146"/>
    <n v="9"/>
    <n v="5"/>
    <n v="37.880853895924503"/>
    <n v="40.902323797974908"/>
    <n v="7.0260900922012652"/>
    <n v="-1.7371696025624849E-13"/>
    <n v="-1.7371696025624849E-13"/>
    <n v="7.3870372670609346"/>
    <n v="-1.7371696025624849E-13"/>
    <n v="1"/>
    <n v="-1.7371696025624849E-13"/>
    <n v="0.36094717485966865"/>
    <n v="0"/>
    <n v="0"/>
    <x v="0"/>
  </r>
  <r>
    <n v="300"/>
    <n v="38"/>
    <n v="6"/>
    <n v="15"/>
    <n v="4"/>
    <n v="10"/>
    <n v="0.2"/>
    <n v="36.722127705316247"/>
    <n v="213.04397749900821"/>
    <n v="17"/>
    <n v="33.543870550446599"/>
    <n v="2"/>
    <n v="36.722127705316382"/>
    <n v="104.4920933246613"/>
    <n v="9"/>
    <n v="5"/>
    <n v="32.762905211719414"/>
    <n v="36.722127705316382"/>
    <n v="8.6548829097654192"/>
    <n v="-3.6763425278016959E-13"/>
    <n v="-3.6763425278016959E-13"/>
    <n v="10.781571605459174"/>
    <n v="-3.6763425278016959E-13"/>
    <n v="1"/>
    <n v="-3.6763425278016959E-13"/>
    <n v="2.1266886956937472"/>
    <n v="0"/>
    <n v="0"/>
    <x v="0"/>
  </r>
  <r>
    <n v="300"/>
    <n v="38"/>
    <n v="6"/>
    <n v="15"/>
    <n v="4"/>
    <n v="10"/>
    <n v="0.3"/>
    <n v="32.885431176792913"/>
    <n v="209.44677567481989"/>
    <n v="17"/>
    <n v="28.853038630574709"/>
    <n v="2"/>
    <n v="32.885431176792757"/>
    <n v="102.53226494789121"/>
    <n v="9"/>
    <n v="5"/>
    <n v="28.853038630574709"/>
    <n v="32.885431176792757"/>
    <n v="12.261942148606659"/>
    <n v="4.7534545320949257E-13"/>
    <n v="4.7534545320949257E-13"/>
    <n v="12.261942148606659"/>
    <n v="4.7534545320949257E-13"/>
    <n v="1"/>
    <n v="4.7534545320949257E-13"/>
    <n v="0"/>
    <n v="0"/>
    <n v="0"/>
    <x v="0"/>
  </r>
  <r>
    <n v="300"/>
    <n v="38"/>
    <n v="6"/>
    <n v="15"/>
    <n v="4"/>
    <n v="12"/>
    <n v="0"/>
    <n v="61.527383746687818"/>
    <n v="217.6868340969086"/>
    <n v="7"/>
    <n v="61.336973929977248"/>
    <n v="2"/>
    <n v="61.056621938767933"/>
    <n v="109.4288170337677"/>
    <n v="9"/>
    <n v="5"/>
    <n v="61.025364678472187"/>
    <n v="60.66666666666665"/>
    <n v="0.30947166142233434"/>
    <n v="0.76512567129140696"/>
    <n v="0.30947166142233434"/>
    <n v="0.81592786438389098"/>
    <n v="1.3989170798563368"/>
    <n v="1"/>
    <n v="1.3989170798563368"/>
    <n v="0.51036110680601632"/>
    <n v="0.63867809865465253"/>
    <n v="0.50802840691292739"/>
    <x v="1"/>
  </r>
  <r>
    <n v="300"/>
    <n v="38"/>
    <n v="6"/>
    <n v="15"/>
    <n v="4"/>
    <n v="12"/>
    <n v="0.1"/>
    <n v="56.738093429869217"/>
    <n v="216.3946225643158"/>
    <n v="13"/>
    <n v="55.138505466492553"/>
    <n v="2"/>
    <n v="56.263754838756583"/>
    <n v="105.3699271678925"/>
    <n v="9"/>
    <n v="5"/>
    <n v="54.412413325788393"/>
    <n v="56.129032258064441"/>
    <n v="2.8192487034373559"/>
    <n v="0.83601432906612783"/>
    <n v="0.83601432906612783"/>
    <n v="4.0989747160881729"/>
    <n v="1.0734607650459771"/>
    <n v="1"/>
    <n v="1.0734607650459771"/>
    <n v="1.2905149021515379"/>
    <n v="0.23944825772513056"/>
    <n v="0.23944825772513056"/>
    <x v="0"/>
  </r>
  <r>
    <n v="300"/>
    <n v="38"/>
    <n v="6"/>
    <n v="15"/>
    <n v="4"/>
    <n v="12"/>
    <n v="0.2"/>
    <n v="52.386869346228607"/>
    <n v="215.21755909919739"/>
    <n v="14"/>
    <n v="49.443123780950557"/>
    <n v="3"/>
    <n v="51.979166666666622"/>
    <n v="108.9483461380005"/>
    <n v="9"/>
    <n v="5"/>
    <n v="49.443123780950557"/>
    <n v="51.979166666666622"/>
    <n v="5.6192431462598442"/>
    <n v="0.77825356744921959"/>
    <n v="0.77825356744921959"/>
    <n v="5.6192431462598442"/>
    <n v="0.77825356744921959"/>
    <n v="1"/>
    <n v="0.77825356744921959"/>
    <n v="0"/>
    <n v="0"/>
    <n v="0"/>
    <x v="0"/>
  </r>
  <r>
    <n v="300"/>
    <n v="38"/>
    <n v="6"/>
    <n v="15"/>
    <n v="4"/>
    <n v="12"/>
    <n v="0.3"/>
    <n v="48.753293817471501"/>
    <n v="219.46529269218439"/>
    <n v="14"/>
    <n v="43.877450155552303"/>
    <n v="3"/>
    <n v="48.158508158508141"/>
    <n v="101.1662628650665"/>
    <n v="9"/>
    <n v="5"/>
    <n v="42.964663426323433"/>
    <n v="48.158508158508141"/>
    <n v="10.001054862413961"/>
    <n v="1.2199907173250508"/>
    <n v="1.2199907173250508"/>
    <n v="11.873311396805814"/>
    <n v="1.2199907173250508"/>
    <n v="1"/>
    <n v="1.2199907173250508"/>
    <n v="1.8953799943813423"/>
    <n v="0"/>
    <n v="0"/>
    <x v="0"/>
  </r>
  <r>
    <n v="300"/>
    <n v="38"/>
    <n v="6"/>
    <n v="15"/>
    <n v="4"/>
    <n v="14"/>
    <n v="0"/>
    <n v="78.74274378929276"/>
    <n v="222.0289900302887"/>
    <n v="9"/>
    <n v="78.740551848922607"/>
    <n v="3"/>
    <n v="78.742743789292646"/>
    <n v="110.425555229187"/>
    <n v="9"/>
    <n v="5"/>
    <n v="78.733473845507959"/>
    <n v="78.742743789292646"/>
    <n v="2.7836728372312423E-3"/>
    <n v="1.4437754166381345E-13"/>
    <n v="1.4437754166381345E-13"/>
    <n v="1.1772441927609938E-2"/>
    <n v="1.4437754166381345E-13"/>
    <n v="0"/>
    <n v="1.1772441927609938E-2"/>
    <n v="8.9887690903787086E-3"/>
    <n v="0"/>
    <n v="0"/>
    <x v="0"/>
  </r>
  <r>
    <n v="300"/>
    <n v="38"/>
    <n v="6"/>
    <n v="15"/>
    <n v="4"/>
    <n v="14"/>
    <n v="0.1"/>
    <n v="74.010235130976923"/>
    <n v="220.91976308822629"/>
    <n v="10"/>
    <n v="72.125966499248392"/>
    <n v="3"/>
    <n v="74.01023402772563"/>
    <n v="104.82458567619319"/>
    <n v="9"/>
    <n v="5"/>
    <n v="72.125966499248392"/>
    <n v="74.01023402772563"/>
    <n v="2.5459568239364669"/>
    <n v="1.4906739466997736E-6"/>
    <n v="1.4906739466997736E-6"/>
    <n v="2.5459568239364669"/>
    <n v="1.4906739466997736E-6"/>
    <n v="1"/>
    <n v="1.4906739466997736E-6"/>
    <n v="0"/>
    <n v="0"/>
    <n v="0"/>
    <x v="0"/>
  </r>
  <r>
    <n v="300"/>
    <n v="38"/>
    <n v="6"/>
    <n v="15"/>
    <n v="4"/>
    <n v="14"/>
    <n v="0.2"/>
    <n v="69.691496457057468"/>
    <n v="219.30087518692019"/>
    <n v="10"/>
    <n v="65.617939002855934"/>
    <n v="3"/>
    <n v="69.691379696495915"/>
    <n v="108.2855463027954"/>
    <n v="9"/>
    <n v="5"/>
    <n v="63.479665414740637"/>
    <n v="69.691379696495915"/>
    <n v="5.8451284034510298"/>
    <n v="1.6753917979859281E-4"/>
    <n v="1.6753917979859281E-4"/>
    <n v="8.9133271031774157"/>
    <n v="1.6753917979859281E-4"/>
    <n v="1"/>
    <n v="1.6753917979859281E-4"/>
    <n v="3.0682038401699332"/>
    <n v="0"/>
    <n v="0"/>
    <x v="0"/>
  </r>
  <r>
    <n v="300"/>
    <n v="38"/>
    <n v="6"/>
    <n v="15"/>
    <n v="4"/>
    <n v="14"/>
    <n v="0.3"/>
    <n v="65.722673888267494"/>
    <n v="219.618688583374"/>
    <n v="21"/>
    <n v="59.468842163007032"/>
    <n v="3"/>
    <n v="65.722198454050613"/>
    <n v="99.539976119995117"/>
    <n v="8"/>
    <n v="5"/>
    <n v="58.983824530226542"/>
    <n v="65.722198454050613"/>
    <n v="9.5154858365810746"/>
    <n v="7.2339451326823025E-4"/>
    <n v="7.2339451326823025E-4"/>
    <n v="10.25346194754249"/>
    <n v="7.2339451326823025E-4"/>
    <n v="1"/>
    <n v="7.2339451326823025E-4"/>
    <n v="0.73798144947873012"/>
    <n v="0"/>
    <n v="0"/>
    <x v="0"/>
  </r>
  <r>
    <n v="300"/>
    <n v="38"/>
    <n v="6"/>
    <n v="15"/>
    <n v="4"/>
    <n v="16"/>
    <n v="0"/>
    <n v="90.482161615886824"/>
    <n v="223.5668044090271"/>
    <n v="8"/>
    <n v="90.482098366423543"/>
    <n v="3"/>
    <n v="88.966406359649497"/>
    <n v="105.7718985080719"/>
    <n v="8"/>
    <n v="5"/>
    <n v="89.804927552529847"/>
    <n v="87.333333333333542"/>
    <n v="6.9902688166948376E-5"/>
    <n v="1.6751978833927317"/>
    <n v="6.9902688166948376E-5"/>
    <n v="0.74847246270702317"/>
    <n v="3.4800542187758832"/>
    <n v="0"/>
    <n v="0.74847246270702317"/>
    <n v="0.76115338542079747"/>
    <n v="1.835606374516473"/>
    <n v="0.74840308317272963"/>
    <x v="1"/>
  </r>
  <r>
    <n v="300"/>
    <n v="38"/>
    <n v="6"/>
    <n v="15"/>
    <n v="4"/>
    <n v="16"/>
    <n v="0.1"/>
    <n v="86.667067687929162"/>
    <n v="224.3150181770325"/>
    <n v="8"/>
    <n v="85.655611431729383"/>
    <n v="3"/>
    <n v="84.983153200082782"/>
    <n v="97.74449896812439"/>
    <n v="8"/>
    <n v="5"/>
    <n v="85.049046629993043"/>
    <n v="84.983153200082782"/>
    <n v="1.1670595108188397"/>
    <n v="1.9429692647613512"/>
    <n v="1.1670595108188397"/>
    <n v="1.8669387359017269"/>
    <n v="1.9429692647613512"/>
    <n v="0"/>
    <n v="1.8669387359017269"/>
    <n v="0.71374711209909447"/>
    <n v="0"/>
    <n v="0.70814368328897415"/>
    <x v="1"/>
  </r>
  <r>
    <n v="300"/>
    <n v="38"/>
    <n v="6"/>
    <n v="15"/>
    <n v="4"/>
    <n v="16"/>
    <n v="0.2"/>
    <n v="83.038202567634542"/>
    <n v="221.74805641174319"/>
    <n v="21"/>
    <n v="81.465761695214411"/>
    <n v="3"/>
    <n v="81.268893857365043"/>
    <n v="100.03222322463991"/>
    <n v="9"/>
    <n v="5"/>
    <n v="80.818598415859782"/>
    <n v="81.268893857365043"/>
    <n v="1.8936354880025004"/>
    <n v="2.1307165323435302"/>
    <n v="1.8936354880025004"/>
    <n v="2.6729915667031623"/>
    <n v="2.1307165323435302"/>
    <n v="0"/>
    <n v="2.6729915667031623"/>
    <n v="0.79632347462543873"/>
    <n v="0"/>
    <n v="0.24165714989065459"/>
    <x v="1"/>
  </r>
  <r>
    <n v="300"/>
    <n v="38"/>
    <n v="6"/>
    <n v="15"/>
    <n v="4"/>
    <n v="16"/>
    <n v="0.3"/>
    <n v="79.648548160882541"/>
    <n v="221.99231004714969"/>
    <n v="21"/>
    <n v="78.531139599158706"/>
    <n v="3"/>
    <n v="77.794689761992728"/>
    <n v="100.2157065868378"/>
    <n v="9"/>
    <n v="5"/>
    <n v="77.608422242065558"/>
    <n v="77.794689761992728"/>
    <n v="1.4029239547050816"/>
    <n v="2.3275482625812511"/>
    <n v="1.4029239547050816"/>
    <n v="2.5614100519398315"/>
    <n v="2.3275482625812511"/>
    <n v="0"/>
    <n v="2.5614100519398315"/>
    <n v="1.1860929838734957"/>
    <n v="0"/>
    <n v="0.93778065736087601"/>
    <x v="1"/>
  </r>
  <r>
    <n v="300"/>
    <n v="38"/>
    <n v="7"/>
    <n v="15"/>
    <n v="4"/>
    <n v="10"/>
    <n v="0"/>
    <n v="49.427425667412251"/>
    <n v="336.46698260307312"/>
    <n v="8"/>
    <n v="49.206218873331593"/>
    <n v="3"/>
    <n v="49.427425667411917"/>
    <n v="254.7566180229187"/>
    <n v="9"/>
    <n v="4"/>
    <n v="49.167727524997083"/>
    <n v="49.427425667411917"/>
    <n v="0.44753857012322701"/>
    <n v="6.7564733808790159E-13"/>
    <n v="6.7564733808790159E-13"/>
    <n v="0.52541304530530741"/>
    <n v="6.7564733808790159E-13"/>
    <n v="1"/>
    <n v="6.7564733808790159E-13"/>
    <n v="7.7874475182080904E-2"/>
    <n v="0"/>
    <n v="0"/>
    <x v="0"/>
  </r>
  <r>
    <n v="300"/>
    <n v="38"/>
    <n v="7"/>
    <n v="15"/>
    <n v="4"/>
    <n v="10"/>
    <n v="0.1"/>
    <n v="45.10015996578727"/>
    <n v="328.05577349662781"/>
    <n v="10"/>
    <n v="42.457061960080331"/>
    <n v="3"/>
    <n v="45.10012148148521"/>
    <n v="228.47151374816889"/>
    <n v="9"/>
    <n v="4"/>
    <n v="42.251086690767892"/>
    <n v="45.10012148148521"/>
    <n v="5.8605069421305345"/>
    <n v="8.5330744034977602E-5"/>
    <n v="8.5330744034977602E-5"/>
    <n v="6.3172132364512006"/>
    <n v="8.5330744034977602E-5"/>
    <n v="1"/>
    <n v="8.5330744034977602E-5"/>
    <n v="0.45670668403187725"/>
    <n v="0"/>
    <n v="0"/>
    <x v="0"/>
  </r>
  <r>
    <n v="300"/>
    <n v="38"/>
    <n v="7"/>
    <n v="15"/>
    <n v="4"/>
    <n v="10"/>
    <n v="0.2"/>
    <n v="41.160383354919233"/>
    <n v="324.88147139549261"/>
    <n v="17"/>
    <n v="38.005591112404609"/>
    <n v="3"/>
    <n v="41.148902085400927"/>
    <n v="204.90565180778501"/>
    <n v="9"/>
    <n v="4"/>
    <n v="37.349727432750953"/>
    <n v="41.148902085400927"/>
    <n v="7.664632798269559"/>
    <n v="2.7893981013988836E-2"/>
    <n v="2.7893981013988836E-2"/>
    <n v="9.2580671304968654"/>
    <n v="2.7893981013988836E-2"/>
    <n v="1"/>
    <n v="2.7893981013988836E-2"/>
    <n v="1.5938789285130106"/>
    <n v="0"/>
    <n v="0"/>
    <x v="0"/>
  </r>
  <r>
    <n v="300"/>
    <n v="38"/>
    <n v="7"/>
    <n v="15"/>
    <n v="4"/>
    <n v="10"/>
    <n v="0.3"/>
    <n v="37.586102113299347"/>
    <n v="324.81534242629999"/>
    <n v="17"/>
    <n v="33.892415927279963"/>
    <n v="3"/>
    <n v="37.509208332924317"/>
    <n v="211.6112947463989"/>
    <n v="9"/>
    <n v="4"/>
    <n v="33.435420757059262"/>
    <n v="37.509208332924317"/>
    <n v="9.8272658731282014"/>
    <n v="0.20458035298058383"/>
    <n v="0.20458035298058383"/>
    <n v="11.0431279724838"/>
    <n v="0.20458035298058383"/>
    <n v="1"/>
    <n v="0.20458035298058383"/>
    <n v="1.2183546135245029"/>
    <n v="0"/>
    <n v="0"/>
    <x v="0"/>
  </r>
  <r>
    <n v="300"/>
    <n v="38"/>
    <n v="7"/>
    <n v="15"/>
    <n v="4"/>
    <n v="12"/>
    <n v="0"/>
    <n v="65.256010726950805"/>
    <n v="334.80516719818121"/>
    <n v="6"/>
    <n v="65.225998610111844"/>
    <n v="3"/>
    <n v="64.253207432168082"/>
    <n v="249.03824639320371"/>
    <n v="9"/>
    <n v="4"/>
    <n v="65.036034551773497"/>
    <n v="63.809523809523967"/>
    <n v="4.5991344712351286E-2"/>
    <n v="1.536721726644813"/>
    <n v="4.5991344712351286E-2"/>
    <n v="0.33709718495932783"/>
    <n v="2.2166339948044631"/>
    <n v="0"/>
    <n v="0.33709718495932783"/>
    <n v="0.29564914489115857"/>
    <n v="0.69052369582096174"/>
    <n v="0.29123978534059203"/>
    <x v="1"/>
  </r>
  <r>
    <n v="300"/>
    <n v="38"/>
    <n v="7"/>
    <n v="15"/>
    <n v="4"/>
    <n v="12"/>
    <n v="0.1"/>
    <n v="61.002026683279617"/>
    <n v="332.57134532928472"/>
    <n v="13"/>
    <n v="59.630785857349849"/>
    <n v="3"/>
    <n v="60.078377288585358"/>
    <n v="223.040776014328"/>
    <n v="9"/>
    <n v="4"/>
    <n v="59.130285405614643"/>
    <n v="59.465437788018477"/>
    <n v="2.2478610965652042"/>
    <n v="1.5141290296629226"/>
    <n v="1.5141290296629226"/>
    <n v="3.0683263809954853"/>
    <n v="2.5189144997412227"/>
    <n v="1"/>
    <n v="2.5189144997412227"/>
    <n v="0.83307917810606269"/>
    <n v="1.0202331158557061"/>
    <n v="1.0202331158557061"/>
    <x v="0"/>
  </r>
  <r>
    <n v="300"/>
    <n v="38"/>
    <n v="7"/>
    <n v="15"/>
    <n v="4"/>
    <n v="12"/>
    <n v="0.2"/>
    <n v="57.032197614816653"/>
    <n v="327.1804141998291"/>
    <n v="13"/>
    <n v="54.930216820827077"/>
    <n v="3"/>
    <n v="56.209037417344632"/>
    <n v="236.79055070877081"/>
    <n v="9"/>
    <n v="4"/>
    <n v="54.51372800096501"/>
    <n v="56.209037417344632"/>
    <n v="3.6856037149154015"/>
    <n v="1.4433254054691522"/>
    <n v="1.4433254054691522"/>
    <n v="4.4158733472991019"/>
    <n v="1.4433254054691522"/>
    <n v="1"/>
    <n v="1.4433254054691522"/>
    <n v="0.74096415629695489"/>
    <n v="0"/>
    <n v="0"/>
    <x v="0"/>
  </r>
  <r>
    <n v="300"/>
    <n v="38"/>
    <n v="7"/>
    <n v="15"/>
    <n v="4"/>
    <n v="12"/>
    <n v="0.3"/>
    <n v="53.35036602249653"/>
    <n v="334.27672815322882"/>
    <n v="14"/>
    <n v="49.780016056826248"/>
    <n v="3"/>
    <n v="52.605984157359323"/>
    <n v="196.22350525856021"/>
    <n v="8"/>
    <n v="4"/>
    <n v="48.942230806138006"/>
    <n v="52.605984157359323"/>
    <n v="6.6922689230749679"/>
    <n v="1.3952703995007636"/>
    <n v="1.3952703995007636"/>
    <n v="8.262614757881364"/>
    <n v="1.3952703995007636"/>
    <n v="1"/>
    <n v="1.3952703995007636"/>
    <n v="1.5925664429776472"/>
    <n v="0"/>
    <n v="0"/>
    <x v="0"/>
  </r>
  <r>
    <n v="300"/>
    <n v="38"/>
    <n v="7"/>
    <n v="15"/>
    <n v="4"/>
    <n v="14"/>
    <n v="0"/>
    <n v="82.054411970902493"/>
    <n v="341.33891487121582"/>
    <n v="8"/>
    <n v="82.054408568568022"/>
    <n v="4"/>
    <n v="82.051999522535382"/>
    <n v="251.474739074707"/>
    <n v="9"/>
    <n v="4"/>
    <n v="82.054408568568022"/>
    <n v="82.051999522535382"/>
    <n v="4.1464369670386058E-6"/>
    <n v="2.9400592962212329E-3"/>
    <n v="4.1464369670386058E-6"/>
    <n v="4.1464369670386058E-6"/>
    <n v="2.9400592962212329E-3"/>
    <n v="0"/>
    <n v="4.1464369670386058E-6"/>
    <n v="0"/>
    <n v="0"/>
    <n v="0"/>
    <x v="1"/>
  </r>
  <r>
    <n v="300"/>
    <n v="38"/>
    <n v="7"/>
    <n v="15"/>
    <n v="4"/>
    <n v="14"/>
    <n v="0.1"/>
    <n v="77.829456265251636"/>
    <n v="333.96478414535522"/>
    <n v="9"/>
    <n v="77.143146745708691"/>
    <n v="4"/>
    <n v="77.588269374664421"/>
    <n v="218.65326380729681"/>
    <n v="9"/>
    <n v="4"/>
    <n v="77.143146745708691"/>
    <n v="77.588269374664421"/>
    <n v="0.8818120445348151"/>
    <n v="0.30989152714265805"/>
    <n v="0.30989152714265805"/>
    <n v="0.8818120445348151"/>
    <n v="0.30989152714265805"/>
    <n v="0"/>
    <n v="0.8818120445348151"/>
    <n v="0"/>
    <n v="0"/>
    <n v="0"/>
    <x v="0"/>
  </r>
  <r>
    <n v="300"/>
    <n v="38"/>
    <n v="7"/>
    <n v="15"/>
    <n v="4"/>
    <n v="14"/>
    <n v="0.2"/>
    <n v="73.737889882733299"/>
    <n v="333.7040867805481"/>
    <n v="10"/>
    <n v="71.678146334422934"/>
    <n v="4"/>
    <n v="73.498957960313874"/>
    <n v="216.69763469696039"/>
    <n v="9"/>
    <n v="4"/>
    <n v="70.75586097352263"/>
    <n v="73.498957960313874"/>
    <n v="2.793331286786227"/>
    <n v="0.32402869515170973"/>
    <n v="0.32402869515170973"/>
    <n v="4.0440930896626464"/>
    <n v="0.32402869515170973"/>
    <n v="1"/>
    <n v="0.32402869515170973"/>
    <n v="1.2548278050394899"/>
    <n v="0"/>
    <n v="0"/>
    <x v="0"/>
  </r>
  <r>
    <n v="300"/>
    <n v="38"/>
    <n v="7"/>
    <n v="15"/>
    <n v="4"/>
    <n v="14"/>
    <n v="0.3"/>
    <n v="69.928453155408803"/>
    <n v="334.28892087936401"/>
    <n v="11"/>
    <n v="65.876031461008537"/>
    <n v="4"/>
    <n v="69.72867099477989"/>
    <n v="212.3173739910126"/>
    <n v="9"/>
    <n v="4"/>
    <n v="64.321370445751029"/>
    <n v="69.72867099477989"/>
    <n v="5.7950970049261281"/>
    <n v="0.28569509493498779"/>
    <n v="0.28569509493498779"/>
    <n v="8.0183136572413645"/>
    <n v="0.28569509493498779"/>
    <n v="1"/>
    <n v="0.28569509493498779"/>
    <n v="2.2295864715016513"/>
    <n v="0"/>
    <n v="0"/>
    <x v="0"/>
  </r>
  <r>
    <n v="300"/>
    <n v="38"/>
    <n v="7"/>
    <n v="15"/>
    <n v="4"/>
    <n v="16"/>
    <n v="0"/>
    <n v="91.881715260896684"/>
    <n v="337.01170015335077"/>
    <n v="8"/>
    <n v="91.881714716749045"/>
    <n v="4"/>
    <n v="89.629339012444447"/>
    <n v="229.2790558338165"/>
    <n v="8"/>
    <n v="5"/>
    <n v="91.881714716749045"/>
    <n v="89.428571428571601"/>
    <n v="5.9222625241892276E-7"/>
    <n v="2.4513868097223148"/>
    <n v="5.9222625241892276E-7"/>
    <n v="5.9222625241892276E-7"/>
    <n v="2.6698933790683155"/>
    <n v="0"/>
    <n v="5.9222625241892276E-7"/>
    <n v="0"/>
    <n v="0.22399761739286139"/>
    <n v="0"/>
    <x v="1"/>
  </r>
  <r>
    <n v="300"/>
    <n v="38"/>
    <n v="7"/>
    <n v="15"/>
    <n v="4"/>
    <n v="16"/>
    <n v="0.1"/>
    <n v="89.010899193212225"/>
    <n v="338.81895470619202"/>
    <n v="8"/>
    <n v="88.797144280714335"/>
    <n v="4"/>
    <n v="86.328283169724273"/>
    <n v="208.7003154754639"/>
    <n v="8"/>
    <n v="4"/>
    <n v="88.557708116888534"/>
    <n v="86.328283169724273"/>
    <n v="0.24014465018930042"/>
    <n v="3.0138062280046292"/>
    <n v="0.24014465018930042"/>
    <n v="0.50914110567512405"/>
    <n v="3.0138062280046292"/>
    <n v="0"/>
    <n v="0.50914110567512405"/>
    <n v="0.27735541010940878"/>
    <n v="0"/>
    <n v="0.26964399110501924"/>
    <x v="1"/>
  </r>
  <r>
    <n v="300"/>
    <n v="38"/>
    <n v="7"/>
    <n v="15"/>
    <n v="4"/>
    <n v="16"/>
    <n v="0.2"/>
    <n v="86.004178546297069"/>
    <n v="335.71900725364691"/>
    <n v="9"/>
    <n v="85.367070225667121"/>
    <n v="4"/>
    <n v="83.183635389186293"/>
    <n v="213.274139881134"/>
    <n v="9"/>
    <n v="4"/>
    <n v="84.855243966544606"/>
    <n v="83.183635389186293"/>
    <n v="0.74078763543678972"/>
    <n v="3.2795419999185795"/>
    <n v="0.74078763543678972"/>
    <n v="1.3359055329317266"/>
    <n v="3.2795419999185795"/>
    <n v="0"/>
    <n v="1.3359055329317266"/>
    <n v="0.61529681496590494"/>
    <n v="0"/>
    <n v="0.59955935909421076"/>
    <x v="1"/>
  </r>
  <r>
    <n v="300"/>
    <n v="38"/>
    <n v="7"/>
    <n v="15"/>
    <n v="4"/>
    <n v="16"/>
    <n v="0.3"/>
    <n v="82.934777611144355"/>
    <n v="338.2332170009613"/>
    <n v="14"/>
    <n v="81.922281508944337"/>
    <n v="4"/>
    <n v="80.192344963747345"/>
    <n v="209.67217087745669"/>
    <n v="9"/>
    <n v="4"/>
    <n v="81.875536320134529"/>
    <n v="80.192344963747345"/>
    <n v="1.2208341679618417"/>
    <n v="3.3067341908788039"/>
    <n v="1.2208341679618417"/>
    <n v="1.2771979638943296"/>
    <n v="3.3067341908788039"/>
    <n v="0"/>
    <n v="1.2771979638943296"/>
    <n v="5.8291335452206106E-2"/>
    <n v="0"/>
    <n v="5.7060408900726958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0DFDE-ACB2-4CE4-BFA6-ECB7B833D6A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M29" firstHeaderRow="0" firstDataRow="1" firstDataCol="1"/>
  <pivotFields count="25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optimal_gap_i" fld="18" subtotal="average" baseField="0" baseItem="1"/>
    <dataField name="Max of optimal_gap_i" fld="18" subtotal="max" baseField="0" baseItem="1"/>
    <dataField name="Average of optimal_gap_l" fld="19" subtotal="average" baseField="0" baseItem="1"/>
    <dataField name="Max of optimal_gap_l2" fld="19" subtotal="max" baseField="0" baseItem="1"/>
    <dataField name="Average of combined_optimal_gap" fld="20" subtotal="average" baseField="0" baseItem="1"/>
    <dataField name="Max of combined_optimal_gap2" fld="20" subtotal="max" baseField="0" baseItem="1"/>
    <dataField name="Average of optimal_gap_regression_i" fld="21" subtotal="average" baseField="0" baseItem="5"/>
    <dataField name="Max of optimal_gap_regression_i2" fld="21" subtotal="max" baseField="0" baseItem="5"/>
    <dataField name="Average of optimal_gap_regression_l" fld="22" subtotal="average" baseField="0" baseItem="7"/>
    <dataField name="Max of optimal_gap_regression_l2" fld="22" subtotal="max" baseField="0" baseItem="7"/>
    <dataField name="Average of predicted_heuristic_predicted_threshold" fld="24" subtotal="average" baseField="0" baseItem="7"/>
    <dataField name="Max of predicted_heuristic_predicted_threshold2" fld="24" subtotal="max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2E1E8-D70D-4B99-B33C-F94233D6473D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0" firstDataRow="1" firstDataCol="1"/>
  <pivotFields count="28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regression_vs_bisection_i" fld="25" subtotal="average" baseField="0" baseItem="0"/>
    <dataField name="Max of regression_vs_bisection_i2" fld="25" subtotal="max" baseField="0" baseItem="0"/>
    <dataField name="Average of regression_vs_bisection_l" fld="26" subtotal="average" baseField="0" baseItem="0"/>
    <dataField name="Max of regression_vs_bisection_l2" fld="26" subtotal="max" baseField="0" baseItem="0"/>
    <dataField name="Average of logistic_regression_vs_bisection" fld="27" subtotal="average" baseField="0" baseItem="0"/>
    <dataField name="Max of logistic_regression_vs_bisection2" fld="2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A44A3-7BD0-4895-9E8A-DEEE57FF211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2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assify_heuristic" fld="23" baseField="0" baseItem="0"/>
    <dataField name="Count of real_value" fld="28" subtotal="count" baseField="2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645-FCDA-4B41-A0B0-CCF134C9182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M22" firstHeaderRow="0" firstDataRow="1" firstDataCol="1"/>
  <pivotFields count="25"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optimal_gap_i" fld="18" subtotal="average" baseField="0" baseItem="1"/>
    <dataField name="Max of optimal_gap_i" fld="18" subtotal="max" baseField="0" baseItem="1"/>
    <dataField name="Average of optimal_gap_l" fld="19" subtotal="average" baseField="0" baseItem="1"/>
    <dataField name="Max of optimal_gap_l2" fld="19" subtotal="max" baseField="0" baseItem="1"/>
    <dataField name="Average of combined_optimal_gap" fld="20" subtotal="average" baseField="0" baseItem="1"/>
    <dataField name="Max of combined_optimal_gap2" fld="20" subtotal="max" baseField="0" baseItem="1"/>
    <dataField name="Average of optimal_gap_regression_i" fld="21" subtotal="average" baseField="0" baseItem="5"/>
    <dataField name="Max of optimal_gap_regression_i2" fld="21" subtotal="max" baseField="0" baseItem="5"/>
    <dataField name="Average of optimal_gap_regression_l" fld="22" subtotal="average" baseField="0" baseItem="7"/>
    <dataField name="Max of optimal_gap_regression_l2" fld="22" subtotal="max" baseField="0" baseItem="7"/>
    <dataField name="Average of predicted_heuristic_predicted_threshold" fld="24" subtotal="average" baseField="0" baseItem="7"/>
    <dataField name="Max of predicted_heuristic_predicted_threshold2" fld="24" subtotal="max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63AF4-9C84-41E4-9029-4E9315E195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M15" firstHeaderRow="0" firstDataRow="1" firstDataCol="1"/>
  <pivotFields count="25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optimal_gap_i" fld="18" subtotal="average" baseField="0" baseItem="1"/>
    <dataField name="Max of optimal_gap_i" fld="18" subtotal="max" baseField="0" baseItem="1"/>
    <dataField name="Average of optimal_gap_l" fld="19" subtotal="average" baseField="0" baseItem="1"/>
    <dataField name="Max of optimal_gap_l2" fld="19" subtotal="max" baseField="0" baseItem="1"/>
    <dataField name="Average of combined_optimal_gap" fld="20" subtotal="average" baseField="0" baseItem="1"/>
    <dataField name="Max of combined_optimal_gap2" fld="20" subtotal="max" baseField="0" baseItem="1"/>
    <dataField name="Average of optimal_gap_regression_i" fld="21" subtotal="average" baseField="0" baseItem="5"/>
    <dataField name="Max of optimal_gap_regression_i2" fld="21" subtotal="max" baseField="0" baseItem="5"/>
    <dataField name="Average of optimal_gap_regression_l" fld="22" subtotal="average" baseField="0" baseItem="7"/>
    <dataField name="Max of optimal_gap_regression_l2" fld="22" subtotal="max" baseField="0" baseItem="7"/>
    <dataField name="Average of predicted_heuristic_predicted_threshold" fld="24" subtotal="average" baseField="0" baseItem="7"/>
    <dataField name="Max of predicted_heuristic_predicted_threshold2" fld="24" subtotal="max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B8D6D-6FAE-4832-8205-FD513A5AD4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0">
  <location ref="A3:M8" firstHeaderRow="0" firstDataRow="1" firstDataCol="1"/>
  <pivotFields count="25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optimal_gap_i" fld="18" subtotal="average" baseField="0" baseItem="1"/>
    <dataField name="Max of optimal_gap_i" fld="18" subtotal="max" baseField="0" baseItem="1"/>
    <dataField name="Average of optimal_gap_l" fld="19" subtotal="average" baseField="0" baseItem="1"/>
    <dataField name="Max of optimal_gap_l2" fld="19" subtotal="max" baseField="0" baseItem="1"/>
    <dataField name="Average of combined_optimal_gap" fld="20" subtotal="average" baseField="0" baseItem="1"/>
    <dataField name="Max of combined_optimal_gap2" fld="20" subtotal="max" baseField="0" baseItem="1"/>
    <dataField name="Average of optimal_gap_regression_i" fld="21" subtotal="average" baseField="0" baseItem="5"/>
    <dataField name="Max of optimal_gap_regression_i2" fld="21" subtotal="max" baseField="0" baseItem="5"/>
    <dataField name="Average of optimal_gap_regression_l" fld="22" subtotal="average" baseField="0" baseItem="7"/>
    <dataField name="Max of optimal_gap_regression_l2" fld="22" subtotal="max" baseField="0" baseItem="7"/>
    <dataField name="Average of predicted_heuristic_predicted_threshold" fld="24" subtotal="average" baseField="0" baseItem="7"/>
    <dataField name="Max of predicted_heuristic_predicted_threshold2" fld="24" subtotal="max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A12D7-50A8-4F74-A9C9-0996D3BFC90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M36" firstHeaderRow="0" firstDataRow="1" firstDataCol="1"/>
  <pivotFields count="25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optimal_gap_i" fld="18" subtotal="average" baseField="0" baseItem="1"/>
    <dataField name="Max of optimal_gap_i" fld="18" subtotal="max" baseField="0" baseItem="1"/>
    <dataField name="Average of optimal_gap_l" fld="19" subtotal="average" baseField="0" baseItem="1"/>
    <dataField name="Max of optimal_gap_l2" fld="19" subtotal="max" baseField="0" baseItem="1"/>
    <dataField name="Average of combined_optimal_gap" fld="20" subtotal="average" baseField="0" baseItem="1"/>
    <dataField name="Max of combined_optimal_gap2" fld="20" subtotal="max" baseField="0" baseItem="1"/>
    <dataField name="Average of optimal_gap_regression_i" fld="21" subtotal="average" baseField="0" baseItem="5"/>
    <dataField name="Max of optimal_gap_regression_i2" fld="21" subtotal="max" baseField="0" baseItem="5"/>
    <dataField name="Average of optimal_gap_regression_l" fld="22" subtotal="average" baseField="0" baseItem="7"/>
    <dataField name="Max of optimal_gap_regression_l2" fld="22" subtotal="max" baseField="0" baseItem="7"/>
    <dataField name="Average of predicted_heuristic_predicted_threshold" fld="24" subtotal="average" baseField="0" baseItem="7"/>
    <dataField name="Max of predicted_heuristic_predicted_threshold2" fld="24" subtotal="max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D0867-6FCE-49FF-AC03-4B1BE50C1FEE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G36" firstHeaderRow="0" firstDataRow="1" firstDataCol="1"/>
  <pivotFields count="28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regression_vs_bisection_i" fld="25" subtotal="average" baseField="0" baseItem="0"/>
    <dataField name="Max of regression_vs_bisection_i2" fld="25" subtotal="max" baseField="0" baseItem="0"/>
    <dataField name="Average of regression_vs_bisection_l" fld="26" subtotal="average" baseField="0" baseItem="0"/>
    <dataField name="Max of regression_vs_bisection_l2" fld="26" subtotal="max" baseField="0" baseItem="0"/>
    <dataField name="Average of logistic_regression_vs_bisection" fld="27" subtotal="average" baseField="0" baseItem="0"/>
    <dataField name="Max of logistic_regression_vs_bisection2" fld="2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430F3-E765-4AAA-B01C-2689FF410577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G29" firstHeaderRow="0" firstDataRow="1" firstDataCol="1"/>
  <pivotFields count="28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regression_vs_bisection_i" fld="25" subtotal="average" baseField="0" baseItem="0"/>
    <dataField name="Max of regression_vs_bisection_i2" fld="25" subtotal="max" baseField="0" baseItem="0"/>
    <dataField name="Average of regression_vs_bisection_l" fld="26" subtotal="average" baseField="0" baseItem="0"/>
    <dataField name="Max of regression_vs_bisection_l2" fld="26" subtotal="max" baseField="0" baseItem="0"/>
    <dataField name="Average of logistic_regression_vs_bisection" fld="27" subtotal="average" baseField="0" baseItem="0"/>
    <dataField name="Max of logistic_regression_vs_bisection2" fld="2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B956E-44FD-48A7-BBDB-2287C6F4E274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G22" firstHeaderRow="0" firstDataRow="1" firstDataCol="1"/>
  <pivotFields count="28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regression_vs_bisection_i" fld="25" subtotal="average" baseField="0" baseItem="0"/>
    <dataField name="Max of regression_vs_bisection_i2" fld="25" subtotal="max" baseField="0" baseItem="0"/>
    <dataField name="Average of regression_vs_bisection_l" fld="26" subtotal="average" baseField="0" baseItem="0"/>
    <dataField name="Max of regression_vs_bisection_l2" fld="26" subtotal="max" baseField="0" baseItem="0"/>
    <dataField name="Average of logistic_regression_vs_bisection" fld="27" subtotal="average" baseField="0" baseItem="0"/>
    <dataField name="Max of logistic_regression_vs_bisection2" fld="2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F737E-2C08-49F0-8C58-FEFB5F4C77CE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G15" firstHeaderRow="0" firstDataRow="1" firstDataCol="1"/>
  <pivotFields count="28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regression_vs_bisection_i" fld="25" subtotal="average" baseField="0" baseItem="0"/>
    <dataField name="Max of regression_vs_bisection_i2" fld="25" subtotal="max" baseField="0" baseItem="0"/>
    <dataField name="Average of regression_vs_bisection_l" fld="26" subtotal="average" baseField="0" baseItem="0"/>
    <dataField name="Max of regression_vs_bisection_l2" fld="26" subtotal="max" baseField="0" baseItem="0"/>
    <dataField name="Average of logistic_regression_vs_bisection" fld="27" subtotal="average" baseField="0" baseItem="0"/>
    <dataField name="Max of logistic_regression_vs_bisection2" fld="2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3862-F7E8-4A19-8D27-678D180000B0}">
  <dimension ref="A3:Q61"/>
  <sheetViews>
    <sheetView topLeftCell="G1" zoomScale="70" zoomScaleNormal="70" workbookViewId="0">
      <selection activeCell="J39" sqref="J39:Q61"/>
    </sheetView>
  </sheetViews>
  <sheetFormatPr defaultRowHeight="14.4" x14ac:dyDescent="0.3"/>
  <cols>
    <col min="1" max="1" width="12.6640625" bestFit="1" customWidth="1"/>
    <col min="2" max="2" width="23.33203125" bestFit="1" customWidth="1"/>
    <col min="3" max="3" width="19.88671875" bestFit="1" customWidth="1"/>
    <col min="4" max="4" width="23.33203125" bestFit="1" customWidth="1"/>
    <col min="5" max="5" width="21" bestFit="1" customWidth="1"/>
    <col min="6" max="6" width="31.6640625" bestFit="1" customWidth="1"/>
    <col min="7" max="7" width="29.33203125" bestFit="1" customWidth="1"/>
    <col min="8" max="8" width="33.6640625" bestFit="1" customWidth="1"/>
    <col min="9" max="9" width="31.33203125" bestFit="1" customWidth="1"/>
    <col min="10" max="10" width="33.6640625" bestFit="1" customWidth="1"/>
    <col min="11" max="11" width="31.33203125" bestFit="1" customWidth="1"/>
    <col min="12" max="12" width="47.33203125" bestFit="1" customWidth="1"/>
    <col min="13" max="13" width="45" bestFit="1" customWidth="1"/>
  </cols>
  <sheetData>
    <row r="3" spans="1:13" x14ac:dyDescent="0.3">
      <c r="A3" s="3" t="s">
        <v>39</v>
      </c>
      <c r="B3" t="s">
        <v>25</v>
      </c>
      <c r="C3" t="s">
        <v>30</v>
      </c>
      <c r="D3" t="s">
        <v>26</v>
      </c>
      <c r="E3" t="s">
        <v>34</v>
      </c>
      <c r="F3" t="s">
        <v>27</v>
      </c>
      <c r="G3" t="s">
        <v>35</v>
      </c>
      <c r="H3" t="s">
        <v>31</v>
      </c>
      <c r="I3" t="s">
        <v>36</v>
      </c>
      <c r="J3" t="s">
        <v>32</v>
      </c>
      <c r="K3" t="s">
        <v>37</v>
      </c>
      <c r="L3" t="s">
        <v>33</v>
      </c>
      <c r="M3" t="s">
        <v>38</v>
      </c>
    </row>
    <row r="4" spans="1:13" x14ac:dyDescent="0.3">
      <c r="A4" s="4">
        <v>240</v>
      </c>
      <c r="B4">
        <v>1.8600899054218236</v>
      </c>
      <c r="C4">
        <v>12.947395609742166</v>
      </c>
      <c r="D4">
        <v>0.78634773761929733</v>
      </c>
      <c r="E4">
        <v>8.7973144731657875</v>
      </c>
      <c r="F4">
        <v>0.21262246905751578</v>
      </c>
      <c r="G4">
        <v>4.8338169637073651</v>
      </c>
      <c r="H4">
        <v>2.7584890690935229</v>
      </c>
      <c r="I4">
        <v>15.535003459892311</v>
      </c>
      <c r="J4">
        <v>1.135783898858058</v>
      </c>
      <c r="K4">
        <v>11.488719877734283</v>
      </c>
      <c r="L4">
        <v>0.48182886448664736</v>
      </c>
      <c r="M4">
        <v>7.1576128995106307</v>
      </c>
    </row>
    <row r="5" spans="1:13" x14ac:dyDescent="0.3">
      <c r="A5" s="4">
        <v>260</v>
      </c>
      <c r="B5">
        <v>2.3580709730465412</v>
      </c>
      <c r="C5">
        <v>14.754252107540788</v>
      </c>
      <c r="D5">
        <v>1.1926361403745176</v>
      </c>
      <c r="E5">
        <v>9.4317321563180894</v>
      </c>
      <c r="F5">
        <v>0.38793347027940372</v>
      </c>
      <c r="G5">
        <v>6.0802468844376962</v>
      </c>
      <c r="H5">
        <v>3.3078964708723264</v>
      </c>
      <c r="I5">
        <v>16.305907689456998</v>
      </c>
      <c r="J5">
        <v>1.8912662505995828</v>
      </c>
      <c r="K5">
        <v>16.70060047658162</v>
      </c>
      <c r="L5">
        <v>0.75601694516729012</v>
      </c>
      <c r="M5">
        <v>6.525682242515507</v>
      </c>
    </row>
    <row r="6" spans="1:13" x14ac:dyDescent="0.3">
      <c r="A6" s="4">
        <v>280</v>
      </c>
      <c r="B6">
        <v>2.6736944754652696</v>
      </c>
      <c r="C6">
        <v>14.270134666069097</v>
      </c>
      <c r="D6">
        <v>1.7463520102537384</v>
      </c>
      <c r="E6">
        <v>11.954895900715417</v>
      </c>
      <c r="F6">
        <v>0.5262733320002525</v>
      </c>
      <c r="G6">
        <v>6.2475779595229017</v>
      </c>
      <c r="H6">
        <v>3.5970073673227358</v>
      </c>
      <c r="I6">
        <v>15.975134866943455</v>
      </c>
      <c r="J6">
        <v>2.4514094133287694</v>
      </c>
      <c r="K6">
        <v>16.7273660834841</v>
      </c>
      <c r="L6">
        <v>0.89272214955886164</v>
      </c>
      <c r="M6">
        <v>10.127162426370729</v>
      </c>
    </row>
    <row r="7" spans="1:13" x14ac:dyDescent="0.3">
      <c r="A7" s="4">
        <v>300</v>
      </c>
      <c r="B7">
        <v>2.9177539807039636</v>
      </c>
      <c r="C7">
        <v>14.872408085234385</v>
      </c>
      <c r="D7">
        <v>2.192188303114567</v>
      </c>
      <c r="E7">
        <v>17.108379987678308</v>
      </c>
      <c r="F7">
        <v>0.69976794038272494</v>
      </c>
      <c r="G7">
        <v>10.000053905234854</v>
      </c>
      <c r="H7">
        <v>3.666445505612054</v>
      </c>
      <c r="I7">
        <v>16.284084427184187</v>
      </c>
      <c r="J7">
        <v>3.0456744667665436</v>
      </c>
      <c r="K7">
        <v>17.108379987678308</v>
      </c>
      <c r="L7">
        <v>1.0985274904603013</v>
      </c>
      <c r="M7">
        <v>10.000053905234854</v>
      </c>
    </row>
    <row r="8" spans="1:13" x14ac:dyDescent="0.3">
      <c r="A8" s="4" t="s">
        <v>29</v>
      </c>
      <c r="B8">
        <v>2.4524023336594007</v>
      </c>
      <c r="C8">
        <v>14.872408085234385</v>
      </c>
      <c r="D8">
        <v>1.4793810478405292</v>
      </c>
      <c r="E8">
        <v>17.108379987678308</v>
      </c>
      <c r="F8">
        <v>0.45664930292997447</v>
      </c>
      <c r="G8">
        <v>10.000053905234854</v>
      </c>
      <c r="H8">
        <v>3.3324596032251579</v>
      </c>
      <c r="I8">
        <v>16.305907689456998</v>
      </c>
      <c r="J8">
        <v>2.1310335073882389</v>
      </c>
      <c r="K8">
        <v>17.108379987678308</v>
      </c>
      <c r="L8">
        <v>0.80727386241827548</v>
      </c>
      <c r="M8">
        <v>10.127162426370729</v>
      </c>
    </row>
    <row r="10" spans="1:13" x14ac:dyDescent="0.3">
      <c r="A10" s="3" t="s">
        <v>28</v>
      </c>
      <c r="B10" t="s">
        <v>25</v>
      </c>
      <c r="C10" t="s">
        <v>30</v>
      </c>
      <c r="D10" t="s">
        <v>26</v>
      </c>
      <c r="E10" t="s">
        <v>34</v>
      </c>
      <c r="F10" t="s">
        <v>27</v>
      </c>
      <c r="G10" t="s">
        <v>35</v>
      </c>
      <c r="H10" t="s">
        <v>31</v>
      </c>
      <c r="I10" t="s">
        <v>36</v>
      </c>
      <c r="J10" t="s">
        <v>32</v>
      </c>
      <c r="K10" t="s">
        <v>37</v>
      </c>
      <c r="L10" t="s">
        <v>33</v>
      </c>
      <c r="M10" t="s">
        <v>38</v>
      </c>
    </row>
    <row r="11" spans="1:13" x14ac:dyDescent="0.3">
      <c r="A11" s="4">
        <v>26</v>
      </c>
      <c r="B11">
        <v>1.3090062436578151</v>
      </c>
      <c r="C11">
        <v>12.846614496826417</v>
      </c>
      <c r="D11">
        <v>3.0726280948047244</v>
      </c>
      <c r="E11">
        <v>17.108379987678308</v>
      </c>
      <c r="F11">
        <v>0.78724942896761163</v>
      </c>
      <c r="G11">
        <v>6.6806469697689064</v>
      </c>
      <c r="H11">
        <v>1.7313698500579899</v>
      </c>
      <c r="I11">
        <v>13.613292012711653</v>
      </c>
      <c r="J11">
        <v>4.5949386988726575</v>
      </c>
      <c r="K11">
        <v>17.108379987678308</v>
      </c>
      <c r="L11">
        <v>1.2878602987753773</v>
      </c>
      <c r="M11">
        <v>10.127162426370729</v>
      </c>
    </row>
    <row r="12" spans="1:13" x14ac:dyDescent="0.3">
      <c r="A12" s="4">
        <v>30</v>
      </c>
      <c r="B12">
        <v>2.4210825511396714</v>
      </c>
      <c r="C12">
        <v>14.437753804867469</v>
      </c>
      <c r="D12">
        <v>1.9194151667953392</v>
      </c>
      <c r="E12">
        <v>10.000053905234854</v>
      </c>
      <c r="F12">
        <v>0.62674210201436242</v>
      </c>
      <c r="G12">
        <v>10.000053905234854</v>
      </c>
      <c r="H12">
        <v>3.2227418217282722</v>
      </c>
      <c r="I12">
        <v>15.535003459892311</v>
      </c>
      <c r="J12">
        <v>2.6069667750106218</v>
      </c>
      <c r="K12">
        <v>16.19804168826197</v>
      </c>
      <c r="L12">
        <v>1.0009047877599253</v>
      </c>
      <c r="M12">
        <v>10.000053905234854</v>
      </c>
    </row>
    <row r="13" spans="1:13" x14ac:dyDescent="0.3">
      <c r="A13" s="4">
        <v>34</v>
      </c>
      <c r="B13">
        <v>3.0400997280837663</v>
      </c>
      <c r="C13">
        <v>14.872408085234385</v>
      </c>
      <c r="D13">
        <v>0.62841090071104921</v>
      </c>
      <c r="E13">
        <v>7.2146115185777262</v>
      </c>
      <c r="F13">
        <v>0.25467767689349446</v>
      </c>
      <c r="G13">
        <v>4.1436425883088575</v>
      </c>
      <c r="H13">
        <v>4.1456073171330106</v>
      </c>
      <c r="I13">
        <v>16.305907689456998</v>
      </c>
      <c r="J13">
        <v>0.89769746933108452</v>
      </c>
      <c r="K13">
        <v>14.221540419057661</v>
      </c>
      <c r="L13">
        <v>0.59951760548203858</v>
      </c>
      <c r="M13">
        <v>7.7525940757623442</v>
      </c>
    </row>
    <row r="14" spans="1:13" x14ac:dyDescent="0.3">
      <c r="A14" s="4">
        <v>38</v>
      </c>
      <c r="B14">
        <v>3.0394208117563433</v>
      </c>
      <c r="C14">
        <v>14.414016265991147</v>
      </c>
      <c r="D14">
        <v>0.29707002905100732</v>
      </c>
      <c r="E14">
        <v>3.3067341908788039</v>
      </c>
      <c r="F14">
        <v>0.1579280038444289</v>
      </c>
      <c r="G14">
        <v>2.1137394106320864</v>
      </c>
      <c r="H14">
        <v>4.2301194239813631</v>
      </c>
      <c r="I14">
        <v>16.284084427184187</v>
      </c>
      <c r="J14">
        <v>0.42453108633858827</v>
      </c>
      <c r="K14">
        <v>3.8956619158098067</v>
      </c>
      <c r="L14">
        <v>0.34081275765575847</v>
      </c>
      <c r="M14">
        <v>4.0529511949263917</v>
      </c>
    </row>
    <row r="15" spans="1:13" x14ac:dyDescent="0.3">
      <c r="A15" s="4" t="s">
        <v>29</v>
      </c>
      <c r="B15">
        <v>2.4524023336594007</v>
      </c>
      <c r="C15">
        <v>14.872408085234385</v>
      </c>
      <c r="D15">
        <v>1.4793810478405265</v>
      </c>
      <c r="E15">
        <v>17.108379987678308</v>
      </c>
      <c r="F15">
        <v>0.45664930292997463</v>
      </c>
      <c r="G15">
        <v>10.000053905234854</v>
      </c>
      <c r="H15">
        <v>3.3324596032251561</v>
      </c>
      <c r="I15">
        <v>16.305907689456998</v>
      </c>
      <c r="J15">
        <v>2.1310335073882358</v>
      </c>
      <c r="K15">
        <v>17.108379987678308</v>
      </c>
      <c r="L15">
        <v>0.80727386241827648</v>
      </c>
      <c r="M15">
        <v>10.127162426370729</v>
      </c>
    </row>
    <row r="17" spans="1:13" x14ac:dyDescent="0.3">
      <c r="A17" s="3" t="s">
        <v>28</v>
      </c>
      <c r="B17" t="s">
        <v>25</v>
      </c>
      <c r="C17" t="s">
        <v>30</v>
      </c>
      <c r="D17" t="s">
        <v>26</v>
      </c>
      <c r="E17" t="s">
        <v>34</v>
      </c>
      <c r="F17" t="s">
        <v>27</v>
      </c>
      <c r="G17" t="s">
        <v>35</v>
      </c>
      <c r="H17" t="s">
        <v>31</v>
      </c>
      <c r="I17" t="s">
        <v>36</v>
      </c>
      <c r="J17" t="s">
        <v>32</v>
      </c>
      <c r="K17" t="s">
        <v>37</v>
      </c>
      <c r="L17" t="s">
        <v>33</v>
      </c>
      <c r="M17" t="s">
        <v>38</v>
      </c>
    </row>
    <row r="18" spans="1:13" x14ac:dyDescent="0.3">
      <c r="A18" s="4">
        <v>4</v>
      </c>
      <c r="B18">
        <v>2.8566662092422654</v>
      </c>
      <c r="C18">
        <v>11.952262802943981</v>
      </c>
      <c r="D18">
        <v>0.89203488178662815</v>
      </c>
      <c r="E18">
        <v>17.108379987678308</v>
      </c>
      <c r="F18">
        <v>0.38012624653878846</v>
      </c>
      <c r="G18">
        <v>10.000053905234854</v>
      </c>
      <c r="H18">
        <v>4.6546790853916153</v>
      </c>
      <c r="I18">
        <v>14.400347233220048</v>
      </c>
      <c r="J18">
        <v>1.245411289576285</v>
      </c>
      <c r="K18">
        <v>17.108379987678308</v>
      </c>
      <c r="L18">
        <v>0.75600791573175441</v>
      </c>
      <c r="M18">
        <v>10.127162426370729</v>
      </c>
    </row>
    <row r="19" spans="1:13" x14ac:dyDescent="0.3">
      <c r="A19" s="4">
        <v>5</v>
      </c>
      <c r="B19">
        <v>3.0642210006646389</v>
      </c>
      <c r="C19">
        <v>14.872408085234385</v>
      </c>
      <c r="D19">
        <v>1.2590667520020629</v>
      </c>
      <c r="E19">
        <v>11.517214067490892</v>
      </c>
      <c r="F19">
        <v>0.44197411533733905</v>
      </c>
      <c r="G19">
        <v>6.6806469697689064</v>
      </c>
      <c r="H19">
        <v>3.8880050513189168</v>
      </c>
      <c r="I19">
        <v>16.305907689456998</v>
      </c>
      <c r="J19">
        <v>1.9489898549884543</v>
      </c>
      <c r="K19">
        <v>16.19804168826197</v>
      </c>
      <c r="L19">
        <v>0.87248693255796217</v>
      </c>
      <c r="M19">
        <v>7.2165238600263777</v>
      </c>
    </row>
    <row r="20" spans="1:13" x14ac:dyDescent="0.3">
      <c r="A20" s="4">
        <v>6</v>
      </c>
      <c r="B20">
        <v>2.3447363638953211</v>
      </c>
      <c r="C20">
        <v>13.541382318847257</v>
      </c>
      <c r="D20">
        <v>1.6733851893719798</v>
      </c>
      <c r="E20">
        <v>11.954895900715417</v>
      </c>
      <c r="F20">
        <v>0.50817932126385246</v>
      </c>
      <c r="G20">
        <v>6.0802468844376962</v>
      </c>
      <c r="H20">
        <v>2.8791677575636094</v>
      </c>
      <c r="I20">
        <v>16.118406994820052</v>
      </c>
      <c r="J20">
        <v>2.4856335674782719</v>
      </c>
      <c r="K20">
        <v>14.208101173590313</v>
      </c>
      <c r="L20">
        <v>0.85221299683043428</v>
      </c>
      <c r="M20">
        <v>6.8252228668288168</v>
      </c>
    </row>
    <row r="21" spans="1:13" x14ac:dyDescent="0.3">
      <c r="A21" s="4">
        <v>7</v>
      </c>
      <c r="B21">
        <v>1.5439857608353702</v>
      </c>
      <c r="C21">
        <v>10.67614479951234</v>
      </c>
      <c r="D21">
        <v>2.0930373682014514</v>
      </c>
      <c r="E21">
        <v>10.13521754727444</v>
      </c>
      <c r="F21">
        <v>0.49631752857991718</v>
      </c>
      <c r="G21">
        <v>4.8338169637073651</v>
      </c>
      <c r="H21">
        <v>1.9079865186264977</v>
      </c>
      <c r="I21">
        <v>12.355279068894744</v>
      </c>
      <c r="J21">
        <v>2.8440993175099409</v>
      </c>
      <c r="K21">
        <v>14.221540419057661</v>
      </c>
      <c r="L21">
        <v>0.74838760455294973</v>
      </c>
      <c r="M21">
        <v>7.7525940757623442</v>
      </c>
    </row>
    <row r="22" spans="1:13" x14ac:dyDescent="0.3">
      <c r="A22" s="4" t="s">
        <v>29</v>
      </c>
      <c r="B22">
        <v>2.4524023336594021</v>
      </c>
      <c r="C22">
        <v>14.872408085234385</v>
      </c>
      <c r="D22">
        <v>1.4793810478405296</v>
      </c>
      <c r="E22">
        <v>17.108379987678308</v>
      </c>
      <c r="F22">
        <v>0.45664930292997447</v>
      </c>
      <c r="G22">
        <v>10.000053905234854</v>
      </c>
      <c r="H22">
        <v>3.3324596032251557</v>
      </c>
      <c r="I22">
        <v>16.305907689456998</v>
      </c>
      <c r="J22">
        <v>2.1310335073882363</v>
      </c>
      <c r="K22">
        <v>17.108379987678308</v>
      </c>
      <c r="L22">
        <v>0.80727386241827492</v>
      </c>
      <c r="M22">
        <v>10.127162426370729</v>
      </c>
    </row>
    <row r="24" spans="1:13" x14ac:dyDescent="0.3">
      <c r="A24" s="3" t="s">
        <v>28</v>
      </c>
      <c r="B24" t="s">
        <v>25</v>
      </c>
      <c r="C24" t="s">
        <v>30</v>
      </c>
      <c r="D24" t="s">
        <v>26</v>
      </c>
      <c r="E24" t="s">
        <v>34</v>
      </c>
      <c r="F24" t="s">
        <v>27</v>
      </c>
      <c r="G24" t="s">
        <v>35</v>
      </c>
      <c r="H24" t="s">
        <v>31</v>
      </c>
      <c r="I24" t="s">
        <v>36</v>
      </c>
      <c r="J24" t="s">
        <v>32</v>
      </c>
      <c r="K24" t="s">
        <v>37</v>
      </c>
      <c r="L24" t="s">
        <v>33</v>
      </c>
      <c r="M24" t="s">
        <v>38</v>
      </c>
    </row>
    <row r="25" spans="1:13" x14ac:dyDescent="0.3">
      <c r="A25" s="4">
        <v>10</v>
      </c>
      <c r="B25">
        <v>4.8410708821996913</v>
      </c>
      <c r="C25">
        <v>14.872408085234385</v>
      </c>
      <c r="D25">
        <v>1.1909124996348766</v>
      </c>
      <c r="E25">
        <v>17.108379987678308</v>
      </c>
      <c r="F25">
        <v>0.78121082775616835</v>
      </c>
      <c r="G25">
        <v>10.000053905234854</v>
      </c>
      <c r="H25">
        <v>5.6533124665596652</v>
      </c>
      <c r="I25">
        <v>16.305907689456998</v>
      </c>
      <c r="J25">
        <v>1.5050484042210315</v>
      </c>
      <c r="K25">
        <v>17.108379987678308</v>
      </c>
      <c r="L25">
        <v>0.99800384490087102</v>
      </c>
      <c r="M25">
        <v>10.127162426370729</v>
      </c>
    </row>
    <row r="26" spans="1:13" x14ac:dyDescent="0.3">
      <c r="A26" s="4">
        <v>12</v>
      </c>
      <c r="B26">
        <v>3.1749782027697933</v>
      </c>
      <c r="C26">
        <v>14.414016265991147</v>
      </c>
      <c r="D26">
        <v>1.2737486603620216</v>
      </c>
      <c r="E26">
        <v>8.7973144731657875</v>
      </c>
      <c r="F26">
        <v>0.57873264086110554</v>
      </c>
      <c r="G26">
        <v>5.15831102221654</v>
      </c>
      <c r="H26">
        <v>4.1468559460721286</v>
      </c>
      <c r="I26">
        <v>16.284084427184187</v>
      </c>
      <c r="J26">
        <v>1.6192091548158589</v>
      </c>
      <c r="K26">
        <v>11.488719877734283</v>
      </c>
      <c r="L26">
        <v>0.93976425049440748</v>
      </c>
      <c r="M26">
        <v>7.7525940757623442</v>
      </c>
    </row>
    <row r="27" spans="1:13" x14ac:dyDescent="0.3">
      <c r="A27" s="4">
        <v>14</v>
      </c>
      <c r="B27">
        <v>1.380856542941864</v>
      </c>
      <c r="C27">
        <v>11.153898241269331</v>
      </c>
      <c r="D27">
        <v>2.2853025302549401</v>
      </c>
      <c r="E27">
        <v>16.005696381352845</v>
      </c>
      <c r="F27">
        <v>0.33994062830442168</v>
      </c>
      <c r="G27">
        <v>4.0524928646509109</v>
      </c>
      <c r="H27">
        <v>2.4477278672588327</v>
      </c>
      <c r="I27">
        <v>14.400347233220048</v>
      </c>
      <c r="J27">
        <v>3.6587214653953577</v>
      </c>
      <c r="K27">
        <v>16.999268695401177</v>
      </c>
      <c r="L27">
        <v>0.85311462514953573</v>
      </c>
      <c r="M27">
        <v>7.1972013978077012</v>
      </c>
    </row>
    <row r="28" spans="1:13" x14ac:dyDescent="0.3">
      <c r="A28" s="4">
        <v>16</v>
      </c>
      <c r="B28">
        <v>0.41270370672624879</v>
      </c>
      <c r="C28">
        <v>5.6256618173161641</v>
      </c>
      <c r="D28">
        <v>1.1675605011102808</v>
      </c>
      <c r="E28">
        <v>9.9029535761968734</v>
      </c>
      <c r="F28">
        <v>0.12671311479820219</v>
      </c>
      <c r="G28">
        <v>1.8936354880025004</v>
      </c>
      <c r="H28">
        <v>1.0819421330100139</v>
      </c>
      <c r="I28">
        <v>13.207547169811241</v>
      </c>
      <c r="J28">
        <v>1.7411550051207034</v>
      </c>
      <c r="K28">
        <v>16.19804168826197</v>
      </c>
      <c r="L28">
        <v>0.43821272912828657</v>
      </c>
      <c r="M28">
        <v>6.7850535432559074</v>
      </c>
    </row>
    <row r="29" spans="1:13" x14ac:dyDescent="0.3">
      <c r="A29" s="4" t="s">
        <v>29</v>
      </c>
      <c r="B29">
        <v>2.4524023336593981</v>
      </c>
      <c r="C29">
        <v>14.872408085234385</v>
      </c>
      <c r="D29">
        <v>1.4793810478405292</v>
      </c>
      <c r="E29">
        <v>17.108379987678308</v>
      </c>
      <c r="F29">
        <v>0.4566493029299748</v>
      </c>
      <c r="G29">
        <v>10.000053905234854</v>
      </c>
      <c r="H29">
        <v>3.3324596032251579</v>
      </c>
      <c r="I29">
        <v>16.305907689456998</v>
      </c>
      <c r="J29">
        <v>2.1310335073882367</v>
      </c>
      <c r="K29">
        <v>17.108379987678308</v>
      </c>
      <c r="L29">
        <v>0.80727386241827603</v>
      </c>
      <c r="M29">
        <v>10.127162426370729</v>
      </c>
    </row>
    <row r="31" spans="1:13" x14ac:dyDescent="0.3">
      <c r="A31" s="3" t="s">
        <v>28</v>
      </c>
      <c r="B31" t="s">
        <v>25</v>
      </c>
      <c r="C31" t="s">
        <v>30</v>
      </c>
      <c r="D31" t="s">
        <v>26</v>
      </c>
      <c r="E31" t="s">
        <v>34</v>
      </c>
      <c r="F31" t="s">
        <v>27</v>
      </c>
      <c r="G31" t="s">
        <v>35</v>
      </c>
      <c r="H31" t="s">
        <v>31</v>
      </c>
      <c r="I31" t="s">
        <v>36</v>
      </c>
      <c r="J31" t="s">
        <v>32</v>
      </c>
      <c r="K31" t="s">
        <v>37</v>
      </c>
      <c r="L31" t="s">
        <v>33</v>
      </c>
      <c r="M31" t="s">
        <v>38</v>
      </c>
    </row>
    <row r="32" spans="1:13" x14ac:dyDescent="0.3">
      <c r="A32" s="4">
        <v>0</v>
      </c>
      <c r="B32">
        <v>0.2035634554609734</v>
      </c>
      <c r="C32">
        <v>2.8637572965437879</v>
      </c>
      <c r="D32">
        <v>0.46417871791627374</v>
      </c>
      <c r="E32">
        <v>4.6756906231076378</v>
      </c>
      <c r="F32">
        <v>2.1358248376172232E-2</v>
      </c>
      <c r="G32">
        <v>0.71046339767360023</v>
      </c>
      <c r="H32">
        <v>0.48463151874243782</v>
      </c>
      <c r="I32">
        <v>4.7946356592804618</v>
      </c>
      <c r="J32">
        <v>1.2061537904505029</v>
      </c>
      <c r="K32">
        <v>12.703489296211224</v>
      </c>
      <c r="L32">
        <v>0.14397719877232024</v>
      </c>
      <c r="M32">
        <v>2.1188654493582679</v>
      </c>
    </row>
    <row r="33" spans="1:17" x14ac:dyDescent="0.3">
      <c r="A33" s="4">
        <v>0.1</v>
      </c>
      <c r="B33">
        <v>1.6914888113456552</v>
      </c>
      <c r="C33">
        <v>7.0260900922012652</v>
      </c>
      <c r="D33">
        <v>1.3673446815815518</v>
      </c>
      <c r="E33">
        <v>9.8258312794459783</v>
      </c>
      <c r="F33">
        <v>0.32555234533715555</v>
      </c>
      <c r="G33">
        <v>2.6743912096544182</v>
      </c>
      <c r="H33">
        <v>2.3665659041604337</v>
      </c>
      <c r="I33">
        <v>7.3870372670609346</v>
      </c>
      <c r="J33">
        <v>1.9749579182244608</v>
      </c>
      <c r="K33">
        <v>14.141240439726307</v>
      </c>
      <c r="L33">
        <v>0.62511858235691908</v>
      </c>
      <c r="M33">
        <v>6.3101675988563919</v>
      </c>
    </row>
    <row r="34" spans="1:17" x14ac:dyDescent="0.3">
      <c r="A34" s="4">
        <v>0.2</v>
      </c>
      <c r="B34">
        <v>3.1373337832041939</v>
      </c>
      <c r="C34">
        <v>10.480874448961904</v>
      </c>
      <c r="D34">
        <v>1.8419261013904098</v>
      </c>
      <c r="E34">
        <v>11.232801334893718</v>
      </c>
      <c r="F34">
        <v>0.58411255985971311</v>
      </c>
      <c r="G34">
        <v>5.634154990625249</v>
      </c>
      <c r="H34">
        <v>4.2684421314267018</v>
      </c>
      <c r="I34">
        <v>12.273605670149694</v>
      </c>
      <c r="J34">
        <v>2.4561508719872358</v>
      </c>
      <c r="K34">
        <v>16.19804168826197</v>
      </c>
      <c r="L34">
        <v>1.0362154555983725</v>
      </c>
      <c r="M34">
        <v>7.7525940757623442</v>
      </c>
    </row>
    <row r="35" spans="1:17" x14ac:dyDescent="0.3">
      <c r="A35" s="4">
        <v>0.3</v>
      </c>
      <c r="B35">
        <v>4.7772232846267784</v>
      </c>
      <c r="C35">
        <v>14.872408085234385</v>
      </c>
      <c r="D35">
        <v>2.2440746904738851</v>
      </c>
      <c r="E35">
        <v>17.108379987678308</v>
      </c>
      <c r="F35">
        <v>0.89557405814685576</v>
      </c>
      <c r="G35">
        <v>10.000053905234854</v>
      </c>
      <c r="H35">
        <v>6.2101988585710677</v>
      </c>
      <c r="I35">
        <v>16.305907689456998</v>
      </c>
      <c r="J35">
        <v>2.8868714488907541</v>
      </c>
      <c r="K35">
        <v>17.108379987678308</v>
      </c>
      <c r="L35">
        <v>1.4237842129454883</v>
      </c>
      <c r="M35">
        <v>10.127162426370729</v>
      </c>
    </row>
    <row r="36" spans="1:17" x14ac:dyDescent="0.3">
      <c r="A36" s="4" t="s">
        <v>29</v>
      </c>
      <c r="B36">
        <v>2.4524023336593994</v>
      </c>
      <c r="C36">
        <v>14.872408085234385</v>
      </c>
      <c r="D36">
        <v>1.4793810478405305</v>
      </c>
      <c r="E36">
        <v>17.108379987678308</v>
      </c>
      <c r="F36">
        <v>0.45664930292997458</v>
      </c>
      <c r="G36">
        <v>10.000053905234854</v>
      </c>
      <c r="H36">
        <v>3.3324596032251588</v>
      </c>
      <c r="I36">
        <v>16.305907689456998</v>
      </c>
      <c r="J36">
        <v>2.1310335073882372</v>
      </c>
      <c r="K36">
        <v>17.108379987678308</v>
      </c>
      <c r="L36">
        <v>0.80727386241827481</v>
      </c>
      <c r="M36">
        <v>10.127162426370729</v>
      </c>
    </row>
    <row r="39" spans="1:17" x14ac:dyDescent="0.3">
      <c r="C39" s="6" t="s">
        <v>40</v>
      </c>
      <c r="D39" s="6"/>
      <c r="E39" s="6" t="s">
        <v>41</v>
      </c>
      <c r="F39" s="6"/>
      <c r="G39" s="6" t="s">
        <v>42</v>
      </c>
      <c r="H39" s="6"/>
      <c r="L39" s="6" t="s">
        <v>40</v>
      </c>
      <c r="M39" s="6"/>
      <c r="N39" s="6" t="s">
        <v>41</v>
      </c>
      <c r="O39" s="6"/>
      <c r="P39" s="6" t="s">
        <v>42</v>
      </c>
      <c r="Q39" s="6"/>
    </row>
    <row r="40" spans="1:17" x14ac:dyDescent="0.3">
      <c r="A40" t="s">
        <v>43</v>
      </c>
      <c r="B40" t="s">
        <v>44</v>
      </c>
      <c r="C40" t="s">
        <v>45</v>
      </c>
      <c r="D40" t="s">
        <v>46</v>
      </c>
      <c r="E40" t="s">
        <v>45</v>
      </c>
      <c r="F40" t="s">
        <v>46</v>
      </c>
      <c r="G40" t="s">
        <v>45</v>
      </c>
      <c r="H40" t="s">
        <v>46</v>
      </c>
      <c r="J40" t="s">
        <v>43</v>
      </c>
      <c r="K40" t="s">
        <v>44</v>
      </c>
      <c r="L40" t="s">
        <v>45</v>
      </c>
      <c r="M40" t="s">
        <v>46</v>
      </c>
      <c r="N40" t="s">
        <v>45</v>
      </c>
      <c r="O40" t="s">
        <v>46</v>
      </c>
      <c r="P40" t="s">
        <v>45</v>
      </c>
      <c r="Q40" t="s">
        <v>46</v>
      </c>
    </row>
    <row r="41" spans="1:17" x14ac:dyDescent="0.3">
      <c r="A41" s="6" t="s">
        <v>0</v>
      </c>
      <c r="B41" s="4">
        <v>240</v>
      </c>
      <c r="C41">
        <v>1.8600899054218236</v>
      </c>
      <c r="D41">
        <v>12.947395609742166</v>
      </c>
      <c r="E41">
        <v>0.78634773761929733</v>
      </c>
      <c r="F41">
        <v>8.7973144731657875</v>
      </c>
      <c r="G41">
        <v>0.21262246905751578</v>
      </c>
      <c r="H41">
        <v>4.8338169637073651</v>
      </c>
      <c r="J41" s="6" t="s">
        <v>0</v>
      </c>
      <c r="K41" s="4">
        <v>240</v>
      </c>
      <c r="L41">
        <v>2.7584890690935229</v>
      </c>
      <c r="M41">
        <v>15.535003459892311</v>
      </c>
      <c r="N41">
        <v>1.135783898858058</v>
      </c>
      <c r="O41">
        <v>11.488719877734283</v>
      </c>
      <c r="P41">
        <v>0.48182886448664736</v>
      </c>
      <c r="Q41">
        <v>7.1576128995106307</v>
      </c>
    </row>
    <row r="42" spans="1:17" x14ac:dyDescent="0.3">
      <c r="A42" s="6"/>
      <c r="B42" s="4">
        <v>260</v>
      </c>
      <c r="C42">
        <v>2.3580709730465412</v>
      </c>
      <c r="D42">
        <v>14.754252107540788</v>
      </c>
      <c r="E42">
        <v>1.1926361403745176</v>
      </c>
      <c r="F42">
        <v>9.4317321563180894</v>
      </c>
      <c r="G42">
        <v>0.38793347027940372</v>
      </c>
      <c r="H42">
        <v>6.0802468844376962</v>
      </c>
      <c r="J42" s="6"/>
      <c r="K42" s="4">
        <v>260</v>
      </c>
      <c r="L42">
        <v>3.3078964708723264</v>
      </c>
      <c r="M42">
        <v>16.305907689456998</v>
      </c>
      <c r="N42">
        <v>1.8912662505995828</v>
      </c>
      <c r="O42">
        <v>16.70060047658162</v>
      </c>
      <c r="P42">
        <v>0.75601694516729012</v>
      </c>
      <c r="Q42">
        <v>6.525682242515507</v>
      </c>
    </row>
    <row r="43" spans="1:17" x14ac:dyDescent="0.3">
      <c r="A43" s="6"/>
      <c r="B43" s="4">
        <v>280</v>
      </c>
      <c r="C43">
        <v>2.6736944754652696</v>
      </c>
      <c r="D43">
        <v>14.270134666069097</v>
      </c>
      <c r="E43">
        <v>1.7463520102537384</v>
      </c>
      <c r="F43">
        <v>11.954895900715417</v>
      </c>
      <c r="G43">
        <v>0.5262733320002525</v>
      </c>
      <c r="H43">
        <v>6.2475779595229017</v>
      </c>
      <c r="J43" s="6"/>
      <c r="K43" s="4">
        <v>280</v>
      </c>
      <c r="L43">
        <v>3.5970073673227358</v>
      </c>
      <c r="M43">
        <v>15.975134866943455</v>
      </c>
      <c r="N43">
        <v>2.4514094133287694</v>
      </c>
      <c r="O43">
        <v>16.7273660834841</v>
      </c>
      <c r="P43">
        <v>0.89272214955886164</v>
      </c>
      <c r="Q43">
        <v>10.127162426370729</v>
      </c>
    </row>
    <row r="44" spans="1:17" x14ac:dyDescent="0.3">
      <c r="A44" s="6"/>
      <c r="B44" s="4">
        <v>300</v>
      </c>
      <c r="C44">
        <v>2.9177539807039636</v>
      </c>
      <c r="D44">
        <v>14.872408085234385</v>
      </c>
      <c r="E44">
        <v>2.192188303114567</v>
      </c>
      <c r="F44">
        <v>17.108379987678308</v>
      </c>
      <c r="G44">
        <v>0.69976794038272494</v>
      </c>
      <c r="H44">
        <v>10.000053905234854</v>
      </c>
      <c r="J44" s="6"/>
      <c r="K44" s="4">
        <v>300</v>
      </c>
      <c r="L44">
        <v>3.666445505612054</v>
      </c>
      <c r="M44">
        <v>16.284084427184187</v>
      </c>
      <c r="N44">
        <v>3.0456744667665436</v>
      </c>
      <c r="O44">
        <v>17.108379987678308</v>
      </c>
      <c r="P44">
        <v>1.0985274904603013</v>
      </c>
      <c r="Q44">
        <v>10.000053905234854</v>
      </c>
    </row>
    <row r="45" spans="1:17" x14ac:dyDescent="0.3">
      <c r="A45" s="6" t="s">
        <v>1</v>
      </c>
      <c r="B45" s="4">
        <v>26</v>
      </c>
      <c r="C45">
        <v>1.3090062436578151</v>
      </c>
      <c r="D45">
        <v>12.846614496826417</v>
      </c>
      <c r="E45">
        <v>3.0726280948047244</v>
      </c>
      <c r="F45">
        <v>17.108379987678308</v>
      </c>
      <c r="G45">
        <v>0.78724942896761163</v>
      </c>
      <c r="H45">
        <v>6.6806469697689064</v>
      </c>
      <c r="J45" s="6" t="s">
        <v>1</v>
      </c>
      <c r="K45" s="4">
        <v>26</v>
      </c>
      <c r="L45">
        <v>1.7313698500579899</v>
      </c>
      <c r="M45">
        <v>13.613292012711653</v>
      </c>
      <c r="N45">
        <v>4.5949386988726575</v>
      </c>
      <c r="O45">
        <v>17.108379987678308</v>
      </c>
      <c r="P45">
        <v>1.2878602987753773</v>
      </c>
      <c r="Q45">
        <v>10.127162426370729</v>
      </c>
    </row>
    <row r="46" spans="1:17" x14ac:dyDescent="0.3">
      <c r="A46" s="6"/>
      <c r="B46" s="4">
        <v>30</v>
      </c>
      <c r="C46">
        <v>2.4210825511396714</v>
      </c>
      <c r="D46">
        <v>14.437753804867469</v>
      </c>
      <c r="E46">
        <v>1.9194151667953392</v>
      </c>
      <c r="F46">
        <v>10.000053905234854</v>
      </c>
      <c r="G46">
        <v>0.62674210201436242</v>
      </c>
      <c r="H46">
        <v>10.000053905234854</v>
      </c>
      <c r="J46" s="6"/>
      <c r="K46" s="4">
        <v>30</v>
      </c>
      <c r="L46">
        <v>3.2227418217282722</v>
      </c>
      <c r="M46">
        <v>15.535003459892311</v>
      </c>
      <c r="N46">
        <v>2.6069667750106218</v>
      </c>
      <c r="O46">
        <v>16.19804168826197</v>
      </c>
      <c r="P46">
        <v>1.0009047877599253</v>
      </c>
      <c r="Q46">
        <v>10.000053905234854</v>
      </c>
    </row>
    <row r="47" spans="1:17" x14ac:dyDescent="0.3">
      <c r="A47" s="6"/>
      <c r="B47" s="4">
        <v>34</v>
      </c>
      <c r="C47">
        <v>3.0400997280837663</v>
      </c>
      <c r="D47">
        <v>14.872408085234385</v>
      </c>
      <c r="E47">
        <v>0.62841090071104921</v>
      </c>
      <c r="F47">
        <v>7.2146115185777262</v>
      </c>
      <c r="G47">
        <v>0.25467767689349446</v>
      </c>
      <c r="H47">
        <v>4.1436425883088575</v>
      </c>
      <c r="J47" s="6"/>
      <c r="K47" s="4">
        <v>34</v>
      </c>
      <c r="L47">
        <v>4.1456073171330106</v>
      </c>
      <c r="M47">
        <v>16.305907689456998</v>
      </c>
      <c r="N47">
        <v>0.89769746933108452</v>
      </c>
      <c r="O47">
        <v>14.221540419057661</v>
      </c>
      <c r="P47">
        <v>0.59951760548203858</v>
      </c>
      <c r="Q47">
        <v>7.7525940757623442</v>
      </c>
    </row>
    <row r="48" spans="1:17" x14ac:dyDescent="0.3">
      <c r="A48" s="6"/>
      <c r="B48" s="4">
        <v>38</v>
      </c>
      <c r="C48">
        <v>3.0394208117563433</v>
      </c>
      <c r="D48">
        <v>14.414016265991147</v>
      </c>
      <c r="E48">
        <v>0.29707002905100732</v>
      </c>
      <c r="F48">
        <v>3.3067341908788039</v>
      </c>
      <c r="G48">
        <v>0.1579280038444289</v>
      </c>
      <c r="H48">
        <v>2.1137394106320864</v>
      </c>
      <c r="J48" s="6"/>
      <c r="K48" s="4">
        <v>38</v>
      </c>
      <c r="L48">
        <v>4.2301194239813631</v>
      </c>
      <c r="M48">
        <v>16.284084427184187</v>
      </c>
      <c r="N48">
        <v>0.42453108633858827</v>
      </c>
      <c r="O48">
        <v>3.8956619158098067</v>
      </c>
      <c r="P48">
        <v>0.34081275765575847</v>
      </c>
      <c r="Q48">
        <v>4.0529511949263917</v>
      </c>
    </row>
    <row r="49" spans="1:17" x14ac:dyDescent="0.3">
      <c r="A49" s="6" t="s">
        <v>2</v>
      </c>
      <c r="B49" s="4">
        <v>4</v>
      </c>
      <c r="C49">
        <v>2.8566662092422654</v>
      </c>
      <c r="D49">
        <v>11.952262802943981</v>
      </c>
      <c r="E49">
        <v>0.89203488178662815</v>
      </c>
      <c r="F49">
        <v>17.108379987678308</v>
      </c>
      <c r="G49">
        <v>0.38012624653878846</v>
      </c>
      <c r="H49">
        <v>10.000053905234854</v>
      </c>
      <c r="J49" s="6" t="s">
        <v>2</v>
      </c>
      <c r="K49" s="4">
        <v>4</v>
      </c>
      <c r="L49">
        <v>4.6546790853916153</v>
      </c>
      <c r="M49">
        <v>14.400347233220048</v>
      </c>
      <c r="N49">
        <v>1.245411289576285</v>
      </c>
      <c r="O49">
        <v>17.108379987678308</v>
      </c>
      <c r="P49">
        <v>0.75600791573175441</v>
      </c>
      <c r="Q49">
        <v>10.127162426370729</v>
      </c>
    </row>
    <row r="50" spans="1:17" x14ac:dyDescent="0.3">
      <c r="A50" s="6"/>
      <c r="B50" s="4">
        <v>5</v>
      </c>
      <c r="C50">
        <v>3.0642210006646389</v>
      </c>
      <c r="D50">
        <v>14.872408085234385</v>
      </c>
      <c r="E50">
        <v>1.2590667520020629</v>
      </c>
      <c r="F50">
        <v>11.517214067490892</v>
      </c>
      <c r="G50">
        <v>0.44197411533733905</v>
      </c>
      <c r="H50">
        <v>6.6806469697689064</v>
      </c>
      <c r="J50" s="6"/>
      <c r="K50" s="4">
        <v>5</v>
      </c>
      <c r="L50">
        <v>3.8880050513189168</v>
      </c>
      <c r="M50">
        <v>16.305907689456998</v>
      </c>
      <c r="N50">
        <v>1.9489898549884543</v>
      </c>
      <c r="O50">
        <v>16.19804168826197</v>
      </c>
      <c r="P50">
        <v>0.87248693255796217</v>
      </c>
      <c r="Q50">
        <v>7.2165238600263777</v>
      </c>
    </row>
    <row r="51" spans="1:17" x14ac:dyDescent="0.3">
      <c r="A51" s="6"/>
      <c r="B51" s="4">
        <v>6</v>
      </c>
      <c r="C51">
        <v>2.3447363638953211</v>
      </c>
      <c r="D51">
        <v>13.541382318847257</v>
      </c>
      <c r="E51">
        <v>1.6733851893719798</v>
      </c>
      <c r="F51">
        <v>11.954895900715417</v>
      </c>
      <c r="G51">
        <v>0.50817932126385246</v>
      </c>
      <c r="H51">
        <v>6.0802468844376962</v>
      </c>
      <c r="J51" s="6"/>
      <c r="K51" s="4">
        <v>6</v>
      </c>
      <c r="L51">
        <v>2.8791677575636094</v>
      </c>
      <c r="M51">
        <v>16.118406994820052</v>
      </c>
      <c r="N51">
        <v>2.4856335674782719</v>
      </c>
      <c r="O51">
        <v>14.208101173590313</v>
      </c>
      <c r="P51">
        <v>0.85221299683043428</v>
      </c>
      <c r="Q51">
        <v>6.8252228668288168</v>
      </c>
    </row>
    <row r="52" spans="1:17" x14ac:dyDescent="0.3">
      <c r="A52" s="6"/>
      <c r="B52" s="4">
        <v>7</v>
      </c>
      <c r="C52">
        <v>1.5439857608353702</v>
      </c>
      <c r="D52">
        <v>10.67614479951234</v>
      </c>
      <c r="E52">
        <v>2.0930373682014514</v>
      </c>
      <c r="F52">
        <v>10.13521754727444</v>
      </c>
      <c r="G52">
        <v>0.49631752857991718</v>
      </c>
      <c r="H52">
        <v>4.8338169637073651</v>
      </c>
      <c r="J52" s="6"/>
      <c r="K52" s="4">
        <v>7</v>
      </c>
      <c r="L52">
        <v>1.9079865186264977</v>
      </c>
      <c r="M52">
        <v>12.355279068894744</v>
      </c>
      <c r="N52">
        <v>2.8440993175099409</v>
      </c>
      <c r="O52">
        <v>14.221540419057661</v>
      </c>
      <c r="P52">
        <v>0.74838760455294973</v>
      </c>
      <c r="Q52">
        <v>7.7525940757623442</v>
      </c>
    </row>
    <row r="53" spans="1:17" x14ac:dyDescent="0.3">
      <c r="A53" s="6" t="s">
        <v>47</v>
      </c>
      <c r="B53" s="4">
        <v>10</v>
      </c>
      <c r="C53">
        <v>4.8410708821996913</v>
      </c>
      <c r="D53">
        <v>14.872408085234385</v>
      </c>
      <c r="E53">
        <v>1.1909124996348766</v>
      </c>
      <c r="F53">
        <v>17.108379987678308</v>
      </c>
      <c r="G53">
        <v>0.78121082775616835</v>
      </c>
      <c r="H53">
        <v>10.000053905234854</v>
      </c>
      <c r="J53" s="6" t="s">
        <v>47</v>
      </c>
      <c r="K53" s="4">
        <v>10</v>
      </c>
      <c r="L53">
        <v>5.6533124665596652</v>
      </c>
      <c r="M53">
        <v>16.305907689456998</v>
      </c>
      <c r="N53">
        <v>1.5050484042210315</v>
      </c>
      <c r="O53">
        <v>17.108379987678308</v>
      </c>
      <c r="P53">
        <v>0.99800384490087102</v>
      </c>
      <c r="Q53">
        <v>10.127162426370729</v>
      </c>
    </row>
    <row r="54" spans="1:17" x14ac:dyDescent="0.3">
      <c r="A54" s="6"/>
      <c r="B54" s="4">
        <v>12</v>
      </c>
      <c r="C54">
        <v>3.1749782027697933</v>
      </c>
      <c r="D54">
        <v>14.414016265991147</v>
      </c>
      <c r="E54">
        <v>1.2737486603620216</v>
      </c>
      <c r="F54">
        <v>8.7973144731657875</v>
      </c>
      <c r="G54">
        <v>0.57873264086110554</v>
      </c>
      <c r="H54">
        <v>5.15831102221654</v>
      </c>
      <c r="J54" s="6"/>
      <c r="K54" s="4">
        <v>12</v>
      </c>
      <c r="L54">
        <v>4.1468559460721286</v>
      </c>
      <c r="M54">
        <v>16.284084427184187</v>
      </c>
      <c r="N54">
        <v>1.6192091548158589</v>
      </c>
      <c r="O54">
        <v>11.488719877734283</v>
      </c>
      <c r="P54">
        <v>0.93976425049440748</v>
      </c>
      <c r="Q54">
        <v>7.7525940757623442</v>
      </c>
    </row>
    <row r="55" spans="1:17" x14ac:dyDescent="0.3">
      <c r="A55" s="6"/>
      <c r="B55" s="4">
        <v>14</v>
      </c>
      <c r="C55">
        <v>1.380856542941864</v>
      </c>
      <c r="D55">
        <v>11.153898241269331</v>
      </c>
      <c r="E55">
        <v>2.2853025302549401</v>
      </c>
      <c r="F55">
        <v>16.005696381352845</v>
      </c>
      <c r="G55">
        <v>0.33994062830442168</v>
      </c>
      <c r="H55">
        <v>4.0524928646509109</v>
      </c>
      <c r="J55" s="6"/>
      <c r="K55" s="4">
        <v>14</v>
      </c>
      <c r="L55">
        <v>2.4477278672588327</v>
      </c>
      <c r="M55">
        <v>14.400347233220048</v>
      </c>
      <c r="N55">
        <v>3.6587214653953577</v>
      </c>
      <c r="O55">
        <v>16.999268695401177</v>
      </c>
      <c r="P55">
        <v>0.85311462514953573</v>
      </c>
      <c r="Q55">
        <v>7.1972013978077012</v>
      </c>
    </row>
    <row r="56" spans="1:17" x14ac:dyDescent="0.3">
      <c r="A56" s="6"/>
      <c r="B56" s="4">
        <v>16</v>
      </c>
      <c r="C56">
        <v>0.41270370672624879</v>
      </c>
      <c r="D56">
        <v>5.6256618173161641</v>
      </c>
      <c r="E56">
        <v>1.1675605011102808</v>
      </c>
      <c r="F56">
        <v>9.9029535761968734</v>
      </c>
      <c r="G56">
        <v>0.12671311479820219</v>
      </c>
      <c r="H56">
        <v>1.8936354880025004</v>
      </c>
      <c r="J56" s="6"/>
      <c r="K56" s="4">
        <v>16</v>
      </c>
      <c r="L56">
        <v>1.0819421330100139</v>
      </c>
      <c r="M56">
        <v>13.207547169811241</v>
      </c>
      <c r="N56">
        <v>1.7411550051207034</v>
      </c>
      <c r="O56">
        <v>16.19804168826197</v>
      </c>
      <c r="P56">
        <v>0.43821272912828657</v>
      </c>
      <c r="Q56">
        <v>6.7850535432559074</v>
      </c>
    </row>
    <row r="57" spans="1:17" x14ac:dyDescent="0.3">
      <c r="A57" s="6" t="s">
        <v>48</v>
      </c>
      <c r="B57" s="4">
        <v>0</v>
      </c>
      <c r="C57">
        <v>0.2035634554609734</v>
      </c>
      <c r="D57">
        <v>2.8637572965437879</v>
      </c>
      <c r="E57">
        <v>0.46417871791627374</v>
      </c>
      <c r="F57">
        <v>4.6756906231076378</v>
      </c>
      <c r="G57">
        <v>2.1358248376172232E-2</v>
      </c>
      <c r="H57">
        <v>0.71046339767360023</v>
      </c>
      <c r="J57" s="6" t="s">
        <v>48</v>
      </c>
      <c r="K57" s="4">
        <v>0</v>
      </c>
      <c r="L57">
        <v>0.48463151874243782</v>
      </c>
      <c r="M57">
        <v>4.7946356592804618</v>
      </c>
      <c r="N57">
        <v>1.2061537904505029</v>
      </c>
      <c r="O57">
        <v>12.703489296211224</v>
      </c>
      <c r="P57">
        <v>0.14397719877232024</v>
      </c>
      <c r="Q57">
        <v>2.1188654493582679</v>
      </c>
    </row>
    <row r="58" spans="1:17" x14ac:dyDescent="0.3">
      <c r="A58" s="6"/>
      <c r="B58" s="4">
        <v>0.1</v>
      </c>
      <c r="C58">
        <v>1.6914888113456552</v>
      </c>
      <c r="D58">
        <v>7.0260900922012652</v>
      </c>
      <c r="E58">
        <v>1.3673446815815518</v>
      </c>
      <c r="F58">
        <v>9.8258312794459783</v>
      </c>
      <c r="G58">
        <v>0.32555234533715555</v>
      </c>
      <c r="H58">
        <v>2.6743912096544182</v>
      </c>
      <c r="J58" s="6"/>
      <c r="K58" s="4">
        <v>0.1</v>
      </c>
      <c r="L58">
        <v>2.3665659041604337</v>
      </c>
      <c r="M58">
        <v>7.3870372670609346</v>
      </c>
      <c r="N58">
        <v>1.9749579182244608</v>
      </c>
      <c r="O58">
        <v>14.141240439726307</v>
      </c>
      <c r="P58">
        <v>0.62511858235691908</v>
      </c>
      <c r="Q58">
        <v>6.3101675988563919</v>
      </c>
    </row>
    <row r="59" spans="1:17" x14ac:dyDescent="0.3">
      <c r="A59" s="6"/>
      <c r="B59" s="4">
        <v>0.2</v>
      </c>
      <c r="C59">
        <v>3.1373337832041939</v>
      </c>
      <c r="D59">
        <v>10.480874448961904</v>
      </c>
      <c r="E59">
        <v>1.8419261013904098</v>
      </c>
      <c r="F59">
        <v>11.232801334893718</v>
      </c>
      <c r="G59">
        <v>0.58411255985971311</v>
      </c>
      <c r="H59">
        <v>5.634154990625249</v>
      </c>
      <c r="J59" s="6"/>
      <c r="K59" s="4">
        <v>0.2</v>
      </c>
      <c r="L59">
        <v>4.2684421314267018</v>
      </c>
      <c r="M59">
        <v>12.273605670149694</v>
      </c>
      <c r="N59">
        <v>2.4561508719872358</v>
      </c>
      <c r="O59">
        <v>16.19804168826197</v>
      </c>
      <c r="P59">
        <v>1.0362154555983725</v>
      </c>
      <c r="Q59">
        <v>7.7525940757623442</v>
      </c>
    </row>
    <row r="60" spans="1:17" x14ac:dyDescent="0.3">
      <c r="A60" s="6"/>
      <c r="B60" s="4">
        <v>0.3</v>
      </c>
      <c r="C60">
        <v>4.7772232846267784</v>
      </c>
      <c r="D60">
        <v>14.872408085234385</v>
      </c>
      <c r="E60">
        <v>2.2440746904738851</v>
      </c>
      <c r="F60">
        <v>17.108379987678308</v>
      </c>
      <c r="G60">
        <v>0.89557405814685576</v>
      </c>
      <c r="H60">
        <v>10.000053905234854</v>
      </c>
      <c r="J60" s="6"/>
      <c r="K60" s="4">
        <v>0.3</v>
      </c>
      <c r="L60">
        <v>6.2101988585710677</v>
      </c>
      <c r="M60">
        <v>16.305907689456998</v>
      </c>
      <c r="N60">
        <v>2.8868714488907541</v>
      </c>
      <c r="O60">
        <v>17.108379987678308</v>
      </c>
      <c r="P60">
        <v>1.4237842129454883</v>
      </c>
      <c r="Q60">
        <v>10.127162426370729</v>
      </c>
    </row>
    <row r="61" spans="1:17" x14ac:dyDescent="0.3">
      <c r="A61" t="s">
        <v>49</v>
      </c>
      <c r="C61" s="5">
        <v>2.4524023336593994</v>
      </c>
      <c r="D61" s="5">
        <v>14.872408085234385</v>
      </c>
      <c r="E61" s="5">
        <v>1.4793810478405305</v>
      </c>
      <c r="F61" s="5">
        <v>17.108379987678308</v>
      </c>
      <c r="G61" s="5">
        <v>0.45664930292997458</v>
      </c>
      <c r="H61" s="5">
        <v>10.000053905234854</v>
      </c>
      <c r="J61" t="s">
        <v>49</v>
      </c>
      <c r="L61" s="5">
        <v>3.3324596032251588</v>
      </c>
      <c r="M61" s="5">
        <v>16.305907689456998</v>
      </c>
      <c r="N61" s="5">
        <v>2.1310335073882372</v>
      </c>
      <c r="O61" s="5">
        <v>17.108379987678308</v>
      </c>
      <c r="P61" s="5">
        <v>0.80727386241827481</v>
      </c>
      <c r="Q61" s="5">
        <v>10.127162426370729</v>
      </c>
    </row>
  </sheetData>
  <mergeCells count="16">
    <mergeCell ref="A53:A56"/>
    <mergeCell ref="A57:A60"/>
    <mergeCell ref="L39:M39"/>
    <mergeCell ref="N39:O39"/>
    <mergeCell ref="P39:Q39"/>
    <mergeCell ref="J41:J44"/>
    <mergeCell ref="J45:J48"/>
    <mergeCell ref="J49:J52"/>
    <mergeCell ref="J53:J56"/>
    <mergeCell ref="J57:J60"/>
    <mergeCell ref="C39:D39"/>
    <mergeCell ref="E39:F39"/>
    <mergeCell ref="G39:H39"/>
    <mergeCell ref="A41:A44"/>
    <mergeCell ref="A45:A48"/>
    <mergeCell ref="A49:A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2D23-1A7C-4636-8DD3-46E537E21987}">
  <dimension ref="A3:H61"/>
  <sheetViews>
    <sheetView topLeftCell="A15" zoomScale="85" zoomScaleNormal="85" workbookViewId="0">
      <selection activeCell="H61" sqref="H61"/>
    </sheetView>
  </sheetViews>
  <sheetFormatPr defaultRowHeight="14.4" x14ac:dyDescent="0.3"/>
  <cols>
    <col min="1" max="1" width="13.109375" bestFit="1" customWidth="1"/>
    <col min="2" max="2" width="34.6640625" bestFit="1" customWidth="1"/>
    <col min="3" max="3" width="32.109375" bestFit="1" customWidth="1"/>
    <col min="4" max="4" width="34.6640625" bestFit="1" customWidth="1"/>
    <col min="5" max="5" width="32.109375" bestFit="1" customWidth="1"/>
    <col min="6" max="6" width="40.5546875" bestFit="1" customWidth="1"/>
    <col min="7" max="7" width="38.109375" bestFit="1" customWidth="1"/>
    <col min="8" max="8" width="10.88671875" bestFit="1" customWidth="1"/>
  </cols>
  <sheetData>
    <row r="3" spans="1:7" x14ac:dyDescent="0.3">
      <c r="A3" s="3" t="s">
        <v>28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</row>
    <row r="4" spans="1:7" x14ac:dyDescent="0.3">
      <c r="A4" s="4">
        <v>240</v>
      </c>
      <c r="B4">
        <v>0.90433465013652581</v>
      </c>
      <c r="C4">
        <v>7.5818853524950764</v>
      </c>
      <c r="D4">
        <v>0.358868171927538</v>
      </c>
      <c r="E4">
        <v>8.4291941615385859</v>
      </c>
      <c r="F4">
        <v>0.1825692675386853</v>
      </c>
      <c r="G4">
        <v>3.966859144916564</v>
      </c>
    </row>
    <row r="5" spans="1:7" x14ac:dyDescent="0.3">
      <c r="A5" s="4">
        <v>260</v>
      </c>
      <c r="B5">
        <v>0.95701879486819086</v>
      </c>
      <c r="C5">
        <v>7.1361478668998295</v>
      </c>
      <c r="D5">
        <v>0.72159570752681323</v>
      </c>
      <c r="E5">
        <v>14.303441802491964</v>
      </c>
      <c r="F5">
        <v>0.25158247145720797</v>
      </c>
      <c r="G5">
        <v>5.1904014124731566</v>
      </c>
    </row>
    <row r="6" spans="1:7" x14ac:dyDescent="0.3">
      <c r="A6" s="4">
        <v>280</v>
      </c>
      <c r="B6">
        <v>0.93635190875581853</v>
      </c>
      <c r="C6">
        <v>7.4378107142129686</v>
      </c>
      <c r="D6">
        <v>0.73149600994607289</v>
      </c>
      <c r="E6">
        <v>12.519366435097048</v>
      </c>
      <c r="F6">
        <v>0.22569224389017073</v>
      </c>
      <c r="G6">
        <v>6.2375751991739596</v>
      </c>
    </row>
    <row r="7" spans="1:7" x14ac:dyDescent="0.3">
      <c r="A7" s="4">
        <v>300</v>
      </c>
      <c r="B7">
        <v>0.76168064824354498</v>
      </c>
      <c r="C7">
        <v>7.4564851502238998</v>
      </c>
      <c r="D7">
        <v>0.88482375466117569</v>
      </c>
      <c r="E7">
        <v>12.071120798393219</v>
      </c>
      <c r="F7">
        <v>0.27440356094764812</v>
      </c>
      <c r="G7">
        <v>5.9265513230710383</v>
      </c>
    </row>
    <row r="8" spans="1:7" x14ac:dyDescent="0.3">
      <c r="A8" s="4" t="s">
        <v>29</v>
      </c>
      <c r="B8">
        <v>0.88984650050101999</v>
      </c>
      <c r="C8">
        <v>7.5818853524950764</v>
      </c>
      <c r="D8">
        <v>0.67419591101540011</v>
      </c>
      <c r="E8">
        <v>14.303441802491964</v>
      </c>
      <c r="F8">
        <v>0.23356188595842817</v>
      </c>
      <c r="G8">
        <v>6.2375751991739596</v>
      </c>
    </row>
    <row r="10" spans="1:7" x14ac:dyDescent="0.3">
      <c r="A10" s="3" t="s">
        <v>28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</row>
    <row r="11" spans="1:7" x14ac:dyDescent="0.3">
      <c r="A11" s="4">
        <v>26</v>
      </c>
      <c r="B11">
        <v>0.44118795689818163</v>
      </c>
      <c r="C11">
        <v>6.9729161918816676</v>
      </c>
      <c r="D11">
        <v>1.5701518489092965</v>
      </c>
      <c r="E11">
        <v>14.303441802491964</v>
      </c>
      <c r="F11">
        <v>0.34212165373029041</v>
      </c>
      <c r="G11">
        <v>6.2375751991739596</v>
      </c>
    </row>
    <row r="12" spans="1:7" x14ac:dyDescent="0.3">
      <c r="A12" s="4">
        <v>30</v>
      </c>
      <c r="B12">
        <v>0.81369004211383456</v>
      </c>
      <c r="C12">
        <v>7.4378107142129686</v>
      </c>
      <c r="D12">
        <v>0.72051506499201889</v>
      </c>
      <c r="E12">
        <v>12.071120798393219</v>
      </c>
      <c r="F12">
        <v>0.24737001914780349</v>
      </c>
      <c r="G12">
        <v>5.9265513230710383</v>
      </c>
    </row>
    <row r="13" spans="1:7" x14ac:dyDescent="0.3">
      <c r="A13" s="4">
        <v>34</v>
      </c>
      <c r="B13">
        <v>1.1106665719574491</v>
      </c>
      <c r="C13">
        <v>7.1361478668998295</v>
      </c>
      <c r="D13">
        <v>0.27785878072373449</v>
      </c>
      <c r="E13">
        <v>9.3642491250805069</v>
      </c>
      <c r="F13">
        <v>0.20653389507877468</v>
      </c>
      <c r="G13">
        <v>3.7109712585860142</v>
      </c>
    </row>
    <row r="14" spans="1:7" x14ac:dyDescent="0.3">
      <c r="A14" s="4">
        <v>38</v>
      </c>
      <c r="B14">
        <v>1.1938414310346146</v>
      </c>
      <c r="C14">
        <v>7.5818853524950764</v>
      </c>
      <c r="D14">
        <v>0.1282579494365497</v>
      </c>
      <c r="E14">
        <v>3.0009913301177096</v>
      </c>
      <c r="F14">
        <v>0.1382219758768434</v>
      </c>
      <c r="G14">
        <v>2.625745274234931</v>
      </c>
    </row>
    <row r="15" spans="1:7" x14ac:dyDescent="0.3">
      <c r="A15" s="4" t="s">
        <v>29</v>
      </c>
      <c r="B15">
        <v>0.88984650050101988</v>
      </c>
      <c r="C15">
        <v>7.5818853524950764</v>
      </c>
      <c r="D15">
        <v>0.67419591101539977</v>
      </c>
      <c r="E15">
        <v>14.303441802491964</v>
      </c>
      <c r="F15">
        <v>0.23356188595842803</v>
      </c>
      <c r="G15">
        <v>6.2375751991739596</v>
      </c>
    </row>
    <row r="17" spans="1:7" x14ac:dyDescent="0.3">
      <c r="A17" s="3" t="s">
        <v>28</v>
      </c>
      <c r="B17" t="s">
        <v>53</v>
      </c>
      <c r="C17" t="s">
        <v>54</v>
      </c>
      <c r="D17" t="s">
        <v>55</v>
      </c>
      <c r="E17" t="s">
        <v>56</v>
      </c>
      <c r="F17" t="s">
        <v>57</v>
      </c>
      <c r="G17" t="s">
        <v>58</v>
      </c>
    </row>
    <row r="18" spans="1:7" x14ac:dyDescent="0.3">
      <c r="A18" s="4">
        <v>4</v>
      </c>
      <c r="B18">
        <v>1.8177048675089957</v>
      </c>
      <c r="C18">
        <v>7.5818853524950764</v>
      </c>
      <c r="D18">
        <v>0.36685652790796641</v>
      </c>
      <c r="E18">
        <v>14.303441802491964</v>
      </c>
      <c r="F18">
        <v>0.27974114128945532</v>
      </c>
      <c r="G18">
        <v>6.2375751991739596</v>
      </c>
    </row>
    <row r="19" spans="1:7" x14ac:dyDescent="0.3">
      <c r="A19" s="4">
        <v>5</v>
      </c>
      <c r="B19">
        <v>0.83276265935070826</v>
      </c>
      <c r="C19">
        <v>4.1606276182454591</v>
      </c>
      <c r="D19">
        <v>0.71142107677585431</v>
      </c>
      <c r="E19">
        <v>12.519366435097048</v>
      </c>
      <c r="F19">
        <v>0.34008465822368089</v>
      </c>
      <c r="G19">
        <v>5.9265513230710383</v>
      </c>
    </row>
    <row r="20" spans="1:7" x14ac:dyDescent="0.3">
      <c r="A20" s="4">
        <v>6</v>
      </c>
      <c r="B20">
        <v>0.54027946843563335</v>
      </c>
      <c r="C20">
        <v>3.0682038401699332</v>
      </c>
      <c r="D20">
        <v>0.8413238030506851</v>
      </c>
      <c r="E20">
        <v>11.085805303526653</v>
      </c>
      <c r="F20">
        <v>0.18967828864501049</v>
      </c>
      <c r="G20">
        <v>3.966859144916564</v>
      </c>
    </row>
    <row r="21" spans="1:7" x14ac:dyDescent="0.3">
      <c r="A21" s="4">
        <v>7</v>
      </c>
      <c r="B21">
        <v>0.36863900670874195</v>
      </c>
      <c r="C21">
        <v>3.0745664079298018</v>
      </c>
      <c r="D21">
        <v>0.77718223632709371</v>
      </c>
      <c r="E21">
        <v>10.07153864888136</v>
      </c>
      <c r="F21">
        <v>0.12474345567556537</v>
      </c>
      <c r="G21">
        <v>2.5259659598369915</v>
      </c>
    </row>
    <row r="22" spans="1:7" x14ac:dyDescent="0.3">
      <c r="A22" s="4" t="s">
        <v>29</v>
      </c>
      <c r="B22">
        <v>0.88984650050102021</v>
      </c>
      <c r="C22">
        <v>7.5818853524950764</v>
      </c>
      <c r="D22">
        <v>0.67419591101539977</v>
      </c>
      <c r="E22">
        <v>14.303441802491964</v>
      </c>
      <c r="F22">
        <v>0.23356188595842797</v>
      </c>
      <c r="G22">
        <v>6.2375751991739596</v>
      </c>
    </row>
    <row r="24" spans="1:7" x14ac:dyDescent="0.3">
      <c r="A24" s="3" t="s">
        <v>28</v>
      </c>
      <c r="B24" t="s">
        <v>53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</row>
    <row r="25" spans="1:7" x14ac:dyDescent="0.3">
      <c r="A25" s="4">
        <v>10</v>
      </c>
      <c r="B25">
        <v>0.81615997146034946</v>
      </c>
      <c r="C25">
        <v>6.447485150056016</v>
      </c>
      <c r="D25">
        <v>0.31953348250242986</v>
      </c>
      <c r="E25">
        <v>6.2380924734762342</v>
      </c>
      <c r="F25">
        <v>0.1072386934660471</v>
      </c>
      <c r="G25">
        <v>4.3243325344469987</v>
      </c>
    </row>
    <row r="26" spans="1:7" x14ac:dyDescent="0.3">
      <c r="A26" s="4">
        <v>12</v>
      </c>
      <c r="B26">
        <v>0.98027987931318139</v>
      </c>
      <c r="C26">
        <v>7.1361478668998295</v>
      </c>
      <c r="D26">
        <v>0.35610593340418578</v>
      </c>
      <c r="E26">
        <v>8.4291941615385859</v>
      </c>
      <c r="F26">
        <v>0.196499278733447</v>
      </c>
      <c r="G26">
        <v>5.9265513230710383</v>
      </c>
    </row>
    <row r="27" spans="1:7" x14ac:dyDescent="0.3">
      <c r="A27" s="4">
        <v>14</v>
      </c>
      <c r="B27">
        <v>1.0859530786672933</v>
      </c>
      <c r="C27">
        <v>7.4564851502238998</v>
      </c>
      <c r="D27">
        <v>1.4244075482490774</v>
      </c>
      <c r="E27">
        <v>14.303441802491964</v>
      </c>
      <c r="F27">
        <v>0.37271154837419546</v>
      </c>
      <c r="G27">
        <v>6.2375751991739596</v>
      </c>
    </row>
    <row r="28" spans="1:7" x14ac:dyDescent="0.3">
      <c r="A28" s="4">
        <v>16</v>
      </c>
      <c r="B28">
        <v>0.67699307256325614</v>
      </c>
      <c r="C28">
        <v>7.5818853524950764</v>
      </c>
      <c r="D28">
        <v>0.59673667990590673</v>
      </c>
      <c r="E28">
        <v>12.071120798393219</v>
      </c>
      <c r="F28">
        <v>0.25779802326002232</v>
      </c>
      <c r="G28">
        <v>2.625745274234931</v>
      </c>
    </row>
    <row r="29" spans="1:7" x14ac:dyDescent="0.3">
      <c r="A29" s="4" t="s">
        <v>29</v>
      </c>
      <c r="B29">
        <v>0.88984650050101988</v>
      </c>
      <c r="C29">
        <v>7.5818853524950764</v>
      </c>
      <c r="D29">
        <v>0.67419591101540033</v>
      </c>
      <c r="E29">
        <v>14.303441802491964</v>
      </c>
      <c r="F29">
        <v>0.23356188595842803</v>
      </c>
      <c r="G29">
        <v>6.2375751991739596</v>
      </c>
    </row>
    <row r="31" spans="1:7" x14ac:dyDescent="0.3">
      <c r="A31" s="3" t="s">
        <v>28</v>
      </c>
      <c r="B31" t="s">
        <v>53</v>
      </c>
      <c r="C31" t="s">
        <v>54</v>
      </c>
      <c r="D31" t="s">
        <v>55</v>
      </c>
      <c r="E31" t="s">
        <v>56</v>
      </c>
      <c r="F31" t="s">
        <v>57</v>
      </c>
      <c r="G31" t="s">
        <v>58</v>
      </c>
    </row>
    <row r="32" spans="1:7" x14ac:dyDescent="0.3">
      <c r="A32" s="4">
        <v>0</v>
      </c>
      <c r="B32">
        <v>0.28199229999543157</v>
      </c>
      <c r="C32">
        <v>3.7145766599300551</v>
      </c>
      <c r="D32">
        <v>0.74839486412287448</v>
      </c>
      <c r="E32">
        <v>12.519366435097048</v>
      </c>
      <c r="F32">
        <v>7.5311077249938449E-2</v>
      </c>
      <c r="G32">
        <v>1.3847692678911769</v>
      </c>
    </row>
    <row r="33" spans="1:8" x14ac:dyDescent="0.3">
      <c r="A33" s="4">
        <v>0.1</v>
      </c>
      <c r="B33">
        <v>0.67857925974259803</v>
      </c>
      <c r="C33">
        <v>3.6474763513228168</v>
      </c>
      <c r="D33">
        <v>0.62848602709515089</v>
      </c>
      <c r="E33">
        <v>11.879075279769392</v>
      </c>
      <c r="F33">
        <v>0.1803340232561195</v>
      </c>
      <c r="G33">
        <v>2.6633762912990013</v>
      </c>
    </row>
    <row r="34" spans="1:8" x14ac:dyDescent="0.3">
      <c r="A34" s="4">
        <v>0.2</v>
      </c>
      <c r="B34">
        <v>1.1424203355597347</v>
      </c>
      <c r="C34">
        <v>4.87179999405737</v>
      </c>
      <c r="D34">
        <v>0.64371501878458315</v>
      </c>
      <c r="E34">
        <v>12.071120798393219</v>
      </c>
      <c r="F34">
        <v>0.30225993725880956</v>
      </c>
      <c r="G34">
        <v>5.348934875326063</v>
      </c>
    </row>
    <row r="35" spans="1:8" x14ac:dyDescent="0.3">
      <c r="A35" s="4">
        <v>0.3</v>
      </c>
      <c r="B35">
        <v>1.4563941067063157</v>
      </c>
      <c r="C35">
        <v>7.5818853524950764</v>
      </c>
      <c r="D35">
        <v>0.67618773405899135</v>
      </c>
      <c r="E35">
        <v>14.303441802491964</v>
      </c>
      <c r="F35">
        <v>0.37634250606884423</v>
      </c>
      <c r="G35">
        <v>6.2375751991739596</v>
      </c>
    </row>
    <row r="36" spans="1:8" x14ac:dyDescent="0.3">
      <c r="A36" s="4" t="s">
        <v>29</v>
      </c>
      <c r="B36">
        <v>0.8898465005010201</v>
      </c>
      <c r="C36">
        <v>7.5818853524950764</v>
      </c>
      <c r="D36">
        <v>0.67419591101540044</v>
      </c>
      <c r="E36">
        <v>14.303441802491964</v>
      </c>
      <c r="F36">
        <v>0.23356188595842786</v>
      </c>
      <c r="G36">
        <v>6.2375751991739596</v>
      </c>
    </row>
    <row r="39" spans="1:8" x14ac:dyDescent="0.3">
      <c r="C39" s="6" t="s">
        <v>40</v>
      </c>
      <c r="D39" s="6"/>
      <c r="E39" s="6" t="s">
        <v>41</v>
      </c>
      <c r="F39" s="6"/>
      <c r="G39" s="6" t="s">
        <v>42</v>
      </c>
      <c r="H39" s="6"/>
    </row>
    <row r="40" spans="1:8" x14ac:dyDescent="0.3">
      <c r="A40" t="s">
        <v>43</v>
      </c>
      <c r="B40" t="s">
        <v>44</v>
      </c>
      <c r="C40" t="s">
        <v>45</v>
      </c>
      <c r="D40" t="s">
        <v>46</v>
      </c>
      <c r="E40" t="s">
        <v>45</v>
      </c>
      <c r="F40" t="s">
        <v>46</v>
      </c>
      <c r="G40" t="s">
        <v>45</v>
      </c>
      <c r="H40" t="s">
        <v>46</v>
      </c>
    </row>
    <row r="41" spans="1:8" x14ac:dyDescent="0.3">
      <c r="A41" s="6" t="s">
        <v>0</v>
      </c>
      <c r="B41" s="4">
        <v>240</v>
      </c>
      <c r="C41">
        <v>0.90433465013652581</v>
      </c>
      <c r="D41">
        <v>7.5818853524950764</v>
      </c>
      <c r="E41">
        <v>0.358868171927538</v>
      </c>
      <c r="F41">
        <v>8.4291941615385859</v>
      </c>
      <c r="G41">
        <v>0.1825692675386853</v>
      </c>
      <c r="H41">
        <v>3.966859144916564</v>
      </c>
    </row>
    <row r="42" spans="1:8" x14ac:dyDescent="0.3">
      <c r="A42" s="6"/>
      <c r="B42" s="4">
        <v>260</v>
      </c>
      <c r="C42">
        <v>0.95701879486819086</v>
      </c>
      <c r="D42">
        <v>7.1361478668998295</v>
      </c>
      <c r="E42">
        <v>0.72159570752681323</v>
      </c>
      <c r="F42">
        <v>14.303441802491964</v>
      </c>
      <c r="G42">
        <v>0.25158247145720797</v>
      </c>
      <c r="H42">
        <v>5.1904014124731566</v>
      </c>
    </row>
    <row r="43" spans="1:8" x14ac:dyDescent="0.3">
      <c r="A43" s="6"/>
      <c r="B43" s="4">
        <v>280</v>
      </c>
      <c r="C43">
        <v>0.93635190875581853</v>
      </c>
      <c r="D43">
        <v>7.4378107142129686</v>
      </c>
      <c r="E43">
        <v>0.73149600994607289</v>
      </c>
      <c r="F43">
        <v>12.519366435097048</v>
      </c>
      <c r="G43">
        <v>0.22569224389017073</v>
      </c>
      <c r="H43">
        <v>6.2375751991739596</v>
      </c>
    </row>
    <row r="44" spans="1:8" x14ac:dyDescent="0.3">
      <c r="A44" s="6"/>
      <c r="B44" s="4">
        <v>300</v>
      </c>
      <c r="C44">
        <v>0.76168064824354498</v>
      </c>
      <c r="D44">
        <v>7.4564851502238998</v>
      </c>
      <c r="E44">
        <v>0.88482375466117569</v>
      </c>
      <c r="F44">
        <v>12.071120798393219</v>
      </c>
      <c r="G44">
        <v>0.27440356094764812</v>
      </c>
      <c r="H44">
        <v>5.9265513230710383</v>
      </c>
    </row>
    <row r="45" spans="1:8" x14ac:dyDescent="0.3">
      <c r="A45" s="6" t="s">
        <v>1</v>
      </c>
      <c r="B45" s="4">
        <v>26</v>
      </c>
      <c r="C45">
        <v>0.44118795689818163</v>
      </c>
      <c r="D45">
        <v>6.9729161918816676</v>
      </c>
      <c r="E45">
        <v>1.5701518489092965</v>
      </c>
      <c r="F45">
        <v>14.303441802491964</v>
      </c>
      <c r="G45">
        <v>0.34212165373029041</v>
      </c>
      <c r="H45">
        <v>6.2375751991739596</v>
      </c>
    </row>
    <row r="46" spans="1:8" x14ac:dyDescent="0.3">
      <c r="A46" s="6"/>
      <c r="B46" s="4">
        <v>30</v>
      </c>
      <c r="C46">
        <v>0.81369004211383456</v>
      </c>
      <c r="D46">
        <v>7.4378107142129686</v>
      </c>
      <c r="E46">
        <v>0.72051506499201889</v>
      </c>
      <c r="F46">
        <v>12.071120798393219</v>
      </c>
      <c r="G46">
        <v>0.24737001914780349</v>
      </c>
      <c r="H46">
        <v>5.9265513230710383</v>
      </c>
    </row>
    <row r="47" spans="1:8" x14ac:dyDescent="0.3">
      <c r="A47" s="6"/>
      <c r="B47" s="4">
        <v>34</v>
      </c>
      <c r="C47">
        <v>1.1106665719574491</v>
      </c>
      <c r="D47">
        <v>7.1361478668998295</v>
      </c>
      <c r="E47">
        <v>0.27785878072373449</v>
      </c>
      <c r="F47">
        <v>9.3642491250805069</v>
      </c>
      <c r="G47">
        <v>0.20653389507877468</v>
      </c>
      <c r="H47">
        <v>3.7109712585860142</v>
      </c>
    </row>
    <row r="48" spans="1:8" x14ac:dyDescent="0.3">
      <c r="A48" s="6"/>
      <c r="B48" s="4">
        <v>38</v>
      </c>
      <c r="C48">
        <v>1.1938414310346146</v>
      </c>
      <c r="D48">
        <v>7.5818853524950764</v>
      </c>
      <c r="E48">
        <v>0.1282579494365497</v>
      </c>
      <c r="F48">
        <v>3.0009913301177096</v>
      </c>
      <c r="G48">
        <v>0.1382219758768434</v>
      </c>
      <c r="H48">
        <v>2.625745274234931</v>
      </c>
    </row>
    <row r="49" spans="1:8" x14ac:dyDescent="0.3">
      <c r="A49" s="6" t="s">
        <v>2</v>
      </c>
      <c r="B49" s="4">
        <v>4</v>
      </c>
      <c r="C49">
        <v>1.8177048675089957</v>
      </c>
      <c r="D49">
        <v>7.5818853524950764</v>
      </c>
      <c r="E49">
        <v>0.36685652790796641</v>
      </c>
      <c r="F49">
        <v>14.303441802491964</v>
      </c>
      <c r="G49">
        <v>0.27974114128945532</v>
      </c>
      <c r="H49">
        <v>6.2375751991739596</v>
      </c>
    </row>
    <row r="50" spans="1:8" x14ac:dyDescent="0.3">
      <c r="A50" s="6"/>
      <c r="B50" s="4">
        <v>5</v>
      </c>
      <c r="C50">
        <v>0.83276265935070826</v>
      </c>
      <c r="D50">
        <v>4.1606276182454591</v>
      </c>
      <c r="E50">
        <v>0.71142107677585431</v>
      </c>
      <c r="F50">
        <v>12.519366435097048</v>
      </c>
      <c r="G50">
        <v>0.34008465822368089</v>
      </c>
      <c r="H50">
        <v>5.9265513230710383</v>
      </c>
    </row>
    <row r="51" spans="1:8" x14ac:dyDescent="0.3">
      <c r="A51" s="6"/>
      <c r="B51" s="4">
        <v>6</v>
      </c>
      <c r="C51">
        <v>0.54027946843563335</v>
      </c>
      <c r="D51">
        <v>3.0682038401699332</v>
      </c>
      <c r="E51">
        <v>0.8413238030506851</v>
      </c>
      <c r="F51">
        <v>11.085805303526653</v>
      </c>
      <c r="G51">
        <v>0.18967828864501049</v>
      </c>
      <c r="H51">
        <v>3.966859144916564</v>
      </c>
    </row>
    <row r="52" spans="1:8" x14ac:dyDescent="0.3">
      <c r="A52" s="6"/>
      <c r="B52" s="4">
        <v>7</v>
      </c>
      <c r="C52">
        <v>0.36863900670874195</v>
      </c>
      <c r="D52">
        <v>3.0745664079298018</v>
      </c>
      <c r="E52">
        <v>0.77718223632709371</v>
      </c>
      <c r="F52">
        <v>10.07153864888136</v>
      </c>
      <c r="G52">
        <v>0.12474345567556537</v>
      </c>
      <c r="H52">
        <v>2.5259659598369915</v>
      </c>
    </row>
    <row r="53" spans="1:8" x14ac:dyDescent="0.3">
      <c r="A53" s="6" t="s">
        <v>47</v>
      </c>
      <c r="B53" s="4">
        <v>10</v>
      </c>
      <c r="C53">
        <v>0.81615997146034946</v>
      </c>
      <c r="D53">
        <v>6.447485150056016</v>
      </c>
      <c r="E53">
        <v>0.31953348250242986</v>
      </c>
      <c r="F53">
        <v>6.2380924734762342</v>
      </c>
      <c r="G53">
        <v>0.1072386934660471</v>
      </c>
      <c r="H53">
        <v>4.3243325344469987</v>
      </c>
    </row>
    <row r="54" spans="1:8" x14ac:dyDescent="0.3">
      <c r="A54" s="6"/>
      <c r="B54" s="4">
        <v>12</v>
      </c>
      <c r="C54">
        <v>0.98027987931318139</v>
      </c>
      <c r="D54">
        <v>7.1361478668998295</v>
      </c>
      <c r="E54">
        <v>0.35610593340418578</v>
      </c>
      <c r="F54">
        <v>8.4291941615385859</v>
      </c>
      <c r="G54">
        <v>0.196499278733447</v>
      </c>
      <c r="H54">
        <v>5.9265513230710383</v>
      </c>
    </row>
    <row r="55" spans="1:8" x14ac:dyDescent="0.3">
      <c r="A55" s="6"/>
      <c r="B55" s="4">
        <v>14</v>
      </c>
      <c r="C55">
        <v>1.0859530786672933</v>
      </c>
      <c r="D55">
        <v>7.4564851502238998</v>
      </c>
      <c r="E55">
        <v>1.4244075482490774</v>
      </c>
      <c r="F55">
        <v>14.303441802491964</v>
      </c>
      <c r="G55">
        <v>0.37271154837419546</v>
      </c>
      <c r="H55">
        <v>6.2375751991739596</v>
      </c>
    </row>
    <row r="56" spans="1:8" x14ac:dyDescent="0.3">
      <c r="A56" s="6"/>
      <c r="B56" s="4">
        <v>16</v>
      </c>
      <c r="C56">
        <v>0.67699307256325614</v>
      </c>
      <c r="D56">
        <v>7.5818853524950764</v>
      </c>
      <c r="E56">
        <v>0.59673667990590673</v>
      </c>
      <c r="F56">
        <v>12.071120798393219</v>
      </c>
      <c r="G56">
        <v>0.25779802326002232</v>
      </c>
      <c r="H56">
        <v>2.625745274234931</v>
      </c>
    </row>
    <row r="57" spans="1:8" x14ac:dyDescent="0.3">
      <c r="A57" s="6" t="s">
        <v>48</v>
      </c>
      <c r="B57" s="4">
        <v>0</v>
      </c>
      <c r="C57">
        <v>0.28199229999543157</v>
      </c>
      <c r="D57">
        <v>3.7145766599300551</v>
      </c>
      <c r="E57">
        <v>0.74839486412287448</v>
      </c>
      <c r="F57">
        <v>12.519366435097048</v>
      </c>
      <c r="G57">
        <v>7.5311077249938449E-2</v>
      </c>
      <c r="H57">
        <v>1.3847692678911769</v>
      </c>
    </row>
    <row r="58" spans="1:8" x14ac:dyDescent="0.3">
      <c r="A58" s="6"/>
      <c r="B58" s="4">
        <v>0.1</v>
      </c>
      <c r="C58">
        <v>0.67857925974259803</v>
      </c>
      <c r="D58">
        <v>3.6474763513228168</v>
      </c>
      <c r="E58">
        <v>0.62848602709515089</v>
      </c>
      <c r="F58">
        <v>11.879075279769392</v>
      </c>
      <c r="G58">
        <v>0.1803340232561195</v>
      </c>
      <c r="H58">
        <v>2.6633762912990013</v>
      </c>
    </row>
    <row r="59" spans="1:8" x14ac:dyDescent="0.3">
      <c r="A59" s="6"/>
      <c r="B59" s="4">
        <v>0.2</v>
      </c>
      <c r="C59">
        <v>1.1424203355597347</v>
      </c>
      <c r="D59">
        <v>4.87179999405737</v>
      </c>
      <c r="E59">
        <v>0.64371501878458315</v>
      </c>
      <c r="F59">
        <v>12.071120798393219</v>
      </c>
      <c r="G59">
        <v>0.30225993725880956</v>
      </c>
      <c r="H59">
        <v>5.348934875326063</v>
      </c>
    </row>
    <row r="60" spans="1:8" x14ac:dyDescent="0.3">
      <c r="A60" s="6"/>
      <c r="B60" s="4">
        <v>0.3</v>
      </c>
      <c r="C60">
        <v>1.4563941067063157</v>
      </c>
      <c r="D60">
        <v>7.5818853524950764</v>
      </c>
      <c r="E60">
        <v>0.67618773405899135</v>
      </c>
      <c r="F60">
        <v>14.303441802491964</v>
      </c>
      <c r="G60">
        <v>0.37634250606884423</v>
      </c>
      <c r="H60">
        <v>6.2375751991739596</v>
      </c>
    </row>
    <row r="61" spans="1:8" x14ac:dyDescent="0.3">
      <c r="A61" t="s">
        <v>49</v>
      </c>
      <c r="C61" s="5">
        <v>0.8898465005010201</v>
      </c>
      <c r="D61" s="5">
        <v>7.5818853524950764</v>
      </c>
      <c r="E61" s="5">
        <v>0.67419591101540044</v>
      </c>
      <c r="F61" s="5">
        <v>14.303441802491964</v>
      </c>
      <c r="G61" s="5">
        <v>0.23356188595842786</v>
      </c>
      <c r="H61" s="5">
        <v>6.2375751991739596</v>
      </c>
    </row>
  </sheetData>
  <mergeCells count="8">
    <mergeCell ref="E39:F39"/>
    <mergeCell ref="G39:H39"/>
    <mergeCell ref="A41:A44"/>
    <mergeCell ref="A45:A48"/>
    <mergeCell ref="A49:A52"/>
    <mergeCell ref="A53:A56"/>
    <mergeCell ref="A57:A60"/>
    <mergeCell ref="C39:D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905B-DCA3-4AB3-B465-46A760524548}">
  <dimension ref="A3:G11"/>
  <sheetViews>
    <sheetView workbookViewId="0">
      <selection activeCell="F10" sqref="F10:G11"/>
    </sheetView>
  </sheetViews>
  <sheetFormatPr defaultRowHeight="14.4" x14ac:dyDescent="0.3"/>
  <cols>
    <col min="1" max="1" width="12.5546875" bestFit="1" customWidth="1"/>
    <col min="2" max="2" width="21.88671875" bestFit="1" customWidth="1"/>
    <col min="3" max="3" width="17.6640625" bestFit="1" customWidth="1"/>
    <col min="5" max="5" width="13.88671875" bestFit="1" customWidth="1"/>
    <col min="6" max="6" width="15.5546875" bestFit="1" customWidth="1"/>
    <col min="7" max="7" width="16.44140625" bestFit="1" customWidth="1"/>
  </cols>
  <sheetData>
    <row r="3" spans="1:7" x14ac:dyDescent="0.3">
      <c r="A3" s="3" t="s">
        <v>28</v>
      </c>
      <c r="B3" t="s">
        <v>60</v>
      </c>
      <c r="C3" t="s">
        <v>65</v>
      </c>
    </row>
    <row r="4" spans="1:7" x14ac:dyDescent="0.3">
      <c r="A4" s="4">
        <v>0</v>
      </c>
      <c r="B4" s="8">
        <v>50</v>
      </c>
      <c r="C4" s="8">
        <v>488</v>
      </c>
    </row>
    <row r="5" spans="1:7" x14ac:dyDescent="0.3">
      <c r="A5" s="4">
        <v>1</v>
      </c>
      <c r="B5" s="8">
        <v>482</v>
      </c>
      <c r="C5" s="8">
        <v>536</v>
      </c>
    </row>
    <row r="6" spans="1:7" x14ac:dyDescent="0.3">
      <c r="A6" s="4" t="s">
        <v>29</v>
      </c>
      <c r="B6" s="8">
        <v>532</v>
      </c>
      <c r="C6" s="8">
        <v>1024</v>
      </c>
    </row>
    <row r="9" spans="1:7" x14ac:dyDescent="0.3">
      <c r="F9" t="s">
        <v>63</v>
      </c>
      <c r="G9" t="s">
        <v>64</v>
      </c>
    </row>
    <row r="10" spans="1:7" x14ac:dyDescent="0.3">
      <c r="E10" t="s">
        <v>61</v>
      </c>
      <c r="F10">
        <v>482</v>
      </c>
      <c r="G10">
        <f>536-482</f>
        <v>54</v>
      </c>
    </row>
    <row r="11" spans="1:7" x14ac:dyDescent="0.3">
      <c r="E11" t="s">
        <v>62</v>
      </c>
      <c r="F11">
        <v>50</v>
      </c>
      <c r="G11">
        <v>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25"/>
  <sheetViews>
    <sheetView tabSelected="1" topLeftCell="O1" zoomScale="74" workbookViewId="0">
      <selection activeCell="AG1025" sqref="AG2:AG1025"/>
    </sheetView>
  </sheetViews>
  <sheetFormatPr defaultRowHeight="14.4" x14ac:dyDescent="0.3"/>
  <cols>
    <col min="8" max="8" width="18.44140625" bestFit="1" customWidth="1"/>
    <col min="9" max="9" width="26.5546875" bestFit="1" customWidth="1"/>
    <col min="10" max="10" width="22.6640625" bestFit="1" customWidth="1"/>
    <col min="11" max="11" width="20.88671875" bestFit="1" customWidth="1"/>
    <col min="12" max="12" width="22.109375" bestFit="1" customWidth="1"/>
    <col min="13" max="13" width="20.88671875" bestFit="1" customWidth="1"/>
    <col min="14" max="14" width="24.6640625" bestFit="1" customWidth="1"/>
    <col min="15" max="16" width="17" bestFit="1" customWidth="1"/>
    <col min="17" max="18" width="27" bestFit="1" customWidth="1"/>
    <col min="19" max="19" width="15.33203125" bestFit="1" customWidth="1"/>
    <col min="20" max="20" width="12.6640625" bestFit="1" customWidth="1"/>
    <col min="21" max="21" width="12.6640625" customWidth="1"/>
    <col min="22" max="22" width="14.33203125" bestFit="1" customWidth="1"/>
    <col min="23" max="23" width="12.6640625" bestFit="1" customWidth="1"/>
    <col min="24" max="24" width="9" bestFit="1" customWidth="1"/>
    <col min="25" max="25" width="14.33203125" bestFit="1" customWidth="1"/>
    <col min="26" max="27" width="12.664062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24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51</v>
      </c>
      <c r="AA1" s="2" t="s">
        <v>52</v>
      </c>
      <c r="AB1" s="2" t="s">
        <v>50</v>
      </c>
      <c r="AC1" s="7" t="s">
        <v>59</v>
      </c>
      <c r="AD1" s="7" t="s">
        <v>67</v>
      </c>
      <c r="AE1" s="7" t="s">
        <v>68</v>
      </c>
      <c r="AF1" s="7" t="s">
        <v>66</v>
      </c>
      <c r="AG1" s="7" t="s">
        <v>69</v>
      </c>
    </row>
    <row r="2" spans="1:33" x14ac:dyDescent="0.3">
      <c r="A2">
        <v>240</v>
      </c>
      <c r="B2">
        <v>26</v>
      </c>
      <c r="C2">
        <v>4</v>
      </c>
      <c r="D2">
        <v>15</v>
      </c>
      <c r="E2">
        <v>4</v>
      </c>
      <c r="F2">
        <v>10</v>
      </c>
      <c r="G2">
        <v>0</v>
      </c>
      <c r="H2">
        <v>37.058765018979599</v>
      </c>
      <c r="I2">
        <v>61.910721063613892</v>
      </c>
      <c r="J2">
        <v>5</v>
      </c>
      <c r="K2">
        <v>36.548604929723417</v>
      </c>
      <c r="L2">
        <v>1</v>
      </c>
      <c r="M2">
        <v>37.058765018979699</v>
      </c>
      <c r="N2">
        <v>5.5901691913604736</v>
      </c>
      <c r="O2">
        <v>7</v>
      </c>
      <c r="P2">
        <v>4</v>
      </c>
      <c r="Q2">
        <v>36.146448223664621</v>
      </c>
      <c r="R2">
        <v>37.058765018979699</v>
      </c>
      <c r="S2">
        <f>100*(($H2-K2)/$H2)</f>
        <v>1.3766246365600798</v>
      </c>
      <c r="T2">
        <f>100*(($H2-M2)/$H2)</f>
        <v>-2.6842767953942212E-13</v>
      </c>
      <c r="U2">
        <f>MIN(S2:T2)</f>
        <v>-2.6842767953942212E-13</v>
      </c>
      <c r="V2">
        <f>100*((H2-Q2)/H2)</f>
        <v>2.4618111122908086</v>
      </c>
      <c r="W2">
        <f>100*((H2-R2)/H2)</f>
        <v>-2.6842767953942212E-13</v>
      </c>
      <c r="X2">
        <v>1</v>
      </c>
      <c r="Y2">
        <f>IF(X2=1,W2,V2)</f>
        <v>-2.6842767953942212E-13</v>
      </c>
      <c r="Z2">
        <f>100*((K2 - Q2)/M2)</f>
        <v>1.0851864757307261</v>
      </c>
      <c r="AA2">
        <f>100*((M2 - R2)/M2)</f>
        <v>0</v>
      </c>
      <c r="AB2">
        <f>100*((MAX(K2,M2)-MAX(Q2,R2))/MAX(K2,M2))</f>
        <v>0</v>
      </c>
      <c r="AC2">
        <f>IF(K2&gt;M2,0,1)</f>
        <v>1</v>
      </c>
      <c r="AD2">
        <v>4</v>
      </c>
      <c r="AE2">
        <v>1</v>
      </c>
      <c r="AF2">
        <f>ABS(AD2-J2)</f>
        <v>1</v>
      </c>
      <c r="AG2">
        <f>ABS(AE2-L2)</f>
        <v>0</v>
      </c>
    </row>
    <row r="3" spans="1:33" x14ac:dyDescent="0.3">
      <c r="A3">
        <v>240</v>
      </c>
      <c r="B3">
        <v>26</v>
      </c>
      <c r="C3">
        <v>4</v>
      </c>
      <c r="D3">
        <v>15</v>
      </c>
      <c r="E3">
        <v>4</v>
      </c>
      <c r="F3">
        <v>10</v>
      </c>
      <c r="G3">
        <v>0.1</v>
      </c>
      <c r="H3">
        <v>32.453458960979113</v>
      </c>
      <c r="I3">
        <v>54.182689905166633</v>
      </c>
      <c r="J3">
        <v>6</v>
      </c>
      <c r="K3">
        <v>31.274140599344381</v>
      </c>
      <c r="L3">
        <v>1</v>
      </c>
      <c r="M3">
        <v>32.453458960979212</v>
      </c>
      <c r="N3">
        <v>5.9372129440307617</v>
      </c>
      <c r="O3">
        <v>8</v>
      </c>
      <c r="P3">
        <v>4</v>
      </c>
      <c r="Q3">
        <v>31.206156069713789</v>
      </c>
      <c r="R3">
        <v>32.453458960979212</v>
      </c>
      <c r="S3">
        <f t="shared" ref="S3:S66" si="0">100*((H3-K3)/H3)</f>
        <v>3.6338757081416246</v>
      </c>
      <c r="T3">
        <f t="shared" ref="T3:T66" si="1">100*(($H3-M3)/$H3)</f>
        <v>-3.0651889256556724E-13</v>
      </c>
      <c r="U3">
        <f t="shared" ref="U3:U66" si="2">MIN(S3:T3)</f>
        <v>-3.0651889256556724E-13</v>
      </c>
      <c r="V3">
        <f t="shared" ref="V3:V66" si="3">100*((H3-Q3)/H3)</f>
        <v>3.8433588628103923</v>
      </c>
      <c r="W3">
        <f t="shared" ref="W3:W66" si="4">100*((H3-R3)/H3)</f>
        <v>-3.0651889256556724E-13</v>
      </c>
      <c r="X3">
        <v>1</v>
      </c>
      <c r="Y3">
        <f t="shared" ref="Y3:Y66" si="5">IF(X3=1,W3,V3)</f>
        <v>-3.0651889256556724E-13</v>
      </c>
      <c r="Z3">
        <f t="shared" ref="Z3:Z66" si="6">100*((K3 - Q3)/M3)</f>
        <v>0.20948315466876652</v>
      </c>
      <c r="AA3">
        <f t="shared" ref="AA3:AA66" si="7">100*((M3 - R3)/M3)</f>
        <v>0</v>
      </c>
      <c r="AB3">
        <f t="shared" ref="AB3:AB66" si="8">100*((MAX(K3,M3)-MAX(Q3,R3))/MAX(K3,M3))</f>
        <v>0</v>
      </c>
      <c r="AC3">
        <f t="shared" ref="AC3:AC66" si="9">IF(K3&gt;M3,0,1)</f>
        <v>1</v>
      </c>
      <c r="AD3">
        <v>5</v>
      </c>
      <c r="AE3">
        <v>1</v>
      </c>
      <c r="AF3">
        <f t="shared" ref="AF3:AF66" si="10">ABS(AD3-J3)</f>
        <v>1</v>
      </c>
      <c r="AG3">
        <f t="shared" ref="AG3:AG66" si="11">ABS(AE3-L3)</f>
        <v>0</v>
      </c>
    </row>
    <row r="4" spans="1:33" x14ac:dyDescent="0.3">
      <c r="A4">
        <v>240</v>
      </c>
      <c r="B4">
        <v>26</v>
      </c>
      <c r="C4">
        <v>4</v>
      </c>
      <c r="D4">
        <v>15</v>
      </c>
      <c r="E4">
        <v>4</v>
      </c>
      <c r="F4">
        <v>10</v>
      </c>
      <c r="G4">
        <v>0.2</v>
      </c>
      <c r="H4">
        <v>28.26466017107785</v>
      </c>
      <c r="I4">
        <v>53.404272317886353</v>
      </c>
      <c r="J4">
        <v>6</v>
      </c>
      <c r="K4">
        <v>26.308848437665851</v>
      </c>
      <c r="L4">
        <v>1</v>
      </c>
      <c r="M4">
        <v>28.264660171077882</v>
      </c>
      <c r="N4">
        <v>6.2679927349090576</v>
      </c>
      <c r="O4">
        <v>8</v>
      </c>
      <c r="P4">
        <v>4</v>
      </c>
      <c r="Q4">
        <v>26.21656468437531</v>
      </c>
      <c r="R4">
        <v>28.264660171077882</v>
      </c>
      <c r="S4">
        <f t="shared" si="0"/>
        <v>6.9196364703273741</v>
      </c>
      <c r="T4">
        <f t="shared" si="1"/>
        <v>-1.1312509301605798E-13</v>
      </c>
      <c r="U4">
        <f t="shared" si="2"/>
        <v>-1.1312509301605798E-13</v>
      </c>
      <c r="V4">
        <f t="shared" si="3"/>
        <v>7.2461351889816017</v>
      </c>
      <c r="W4">
        <f t="shared" si="4"/>
        <v>-1.1312509301605798E-13</v>
      </c>
      <c r="X4">
        <v>1</v>
      </c>
      <c r="Y4">
        <f t="shared" si="5"/>
        <v>-1.1312509301605798E-13</v>
      </c>
      <c r="Z4">
        <f t="shared" si="6"/>
        <v>0.32649871865422786</v>
      </c>
      <c r="AA4">
        <f t="shared" si="7"/>
        <v>0</v>
      </c>
      <c r="AB4">
        <f t="shared" si="8"/>
        <v>0</v>
      </c>
      <c r="AC4">
        <f t="shared" si="9"/>
        <v>1</v>
      </c>
      <c r="AD4">
        <v>5</v>
      </c>
      <c r="AE4">
        <v>1</v>
      </c>
      <c r="AF4">
        <f t="shared" si="10"/>
        <v>1</v>
      </c>
      <c r="AG4">
        <f t="shared" si="11"/>
        <v>0</v>
      </c>
    </row>
    <row r="5" spans="1:33" x14ac:dyDescent="0.3">
      <c r="A5">
        <v>240</v>
      </c>
      <c r="B5">
        <v>26</v>
      </c>
      <c r="C5">
        <v>4</v>
      </c>
      <c r="D5">
        <v>15</v>
      </c>
      <c r="E5">
        <v>4</v>
      </c>
      <c r="F5">
        <v>10</v>
      </c>
      <c r="G5">
        <v>0.3</v>
      </c>
      <c r="H5">
        <v>24.425709803482281</v>
      </c>
      <c r="I5">
        <v>52.228412628173828</v>
      </c>
      <c r="J5">
        <v>6</v>
      </c>
      <c r="K5">
        <v>21.644483420006011</v>
      </c>
      <c r="L5">
        <v>1</v>
      </c>
      <c r="M5">
        <v>24.42570980348227</v>
      </c>
      <c r="N5">
        <v>6.8571162223815918</v>
      </c>
      <c r="O5">
        <v>8</v>
      </c>
      <c r="P5">
        <v>4</v>
      </c>
      <c r="Q5">
        <v>21.644483420006011</v>
      </c>
      <c r="R5">
        <v>24.42570980348227</v>
      </c>
      <c r="S5">
        <f t="shared" si="0"/>
        <v>11.386471082530264</v>
      </c>
      <c r="T5">
        <f t="shared" si="1"/>
        <v>4.3634928614774635E-14</v>
      </c>
      <c r="U5">
        <f t="shared" si="2"/>
        <v>4.3634928614774635E-14</v>
      </c>
      <c r="V5">
        <f t="shared" si="3"/>
        <v>11.386471082530264</v>
      </c>
      <c r="W5">
        <f t="shared" si="4"/>
        <v>4.3634928614774635E-14</v>
      </c>
      <c r="X5">
        <v>1</v>
      </c>
      <c r="Y5">
        <f t="shared" si="5"/>
        <v>4.3634928614774635E-14</v>
      </c>
      <c r="Z5">
        <f t="shared" si="6"/>
        <v>0</v>
      </c>
      <c r="AA5">
        <f t="shared" si="7"/>
        <v>0</v>
      </c>
      <c r="AB5">
        <f t="shared" si="8"/>
        <v>0</v>
      </c>
      <c r="AC5">
        <f t="shared" si="9"/>
        <v>1</v>
      </c>
      <c r="AD5">
        <v>6</v>
      </c>
      <c r="AE5">
        <v>1</v>
      </c>
      <c r="AF5">
        <f t="shared" si="10"/>
        <v>0</v>
      </c>
      <c r="AG5">
        <f t="shared" si="11"/>
        <v>0</v>
      </c>
    </row>
    <row r="6" spans="1:33" x14ac:dyDescent="0.3">
      <c r="A6">
        <v>240</v>
      </c>
      <c r="B6">
        <v>26</v>
      </c>
      <c r="C6">
        <v>4</v>
      </c>
      <c r="D6">
        <v>15</v>
      </c>
      <c r="E6">
        <v>4</v>
      </c>
      <c r="F6">
        <v>12</v>
      </c>
      <c r="G6">
        <v>0</v>
      </c>
      <c r="H6">
        <v>49.721335974911291</v>
      </c>
      <c r="I6">
        <v>54.286673545837402</v>
      </c>
      <c r="J6">
        <v>4</v>
      </c>
      <c r="K6">
        <v>49.661804472230592</v>
      </c>
      <c r="L6">
        <v>1</v>
      </c>
      <c r="M6">
        <v>48.186935416519773</v>
      </c>
      <c r="N6">
        <v>7.0354382991790771</v>
      </c>
      <c r="O6">
        <v>8</v>
      </c>
      <c r="P6">
        <v>4</v>
      </c>
      <c r="Q6">
        <v>49.473052756436537</v>
      </c>
      <c r="R6">
        <v>48.186935416519773</v>
      </c>
      <c r="S6">
        <f t="shared" si="0"/>
        <v>0.11973029588492434</v>
      </c>
      <c r="T6">
        <f t="shared" si="1"/>
        <v>3.086000261870991</v>
      </c>
      <c r="U6">
        <f t="shared" si="2"/>
        <v>0.11973029588492434</v>
      </c>
      <c r="V6">
        <f t="shared" si="3"/>
        <v>0.4993494515111862</v>
      </c>
      <c r="W6">
        <f t="shared" si="4"/>
        <v>3.086000261870991</v>
      </c>
      <c r="X6">
        <v>0</v>
      </c>
      <c r="Y6">
        <f t="shared" si="5"/>
        <v>0.4993494515111862</v>
      </c>
      <c r="Z6">
        <f t="shared" si="6"/>
        <v>0.39170724214461228</v>
      </c>
      <c r="AA6">
        <f t="shared" si="7"/>
        <v>0</v>
      </c>
      <c r="AB6">
        <f t="shared" si="8"/>
        <v>0.38007421961398802</v>
      </c>
      <c r="AC6">
        <f t="shared" si="9"/>
        <v>0</v>
      </c>
      <c r="AD6">
        <v>5</v>
      </c>
      <c r="AE6">
        <v>1</v>
      </c>
      <c r="AF6">
        <f t="shared" si="10"/>
        <v>1</v>
      </c>
      <c r="AG6">
        <f t="shared" si="11"/>
        <v>0</v>
      </c>
    </row>
    <row r="7" spans="1:33" x14ac:dyDescent="0.3">
      <c r="A7">
        <v>240</v>
      </c>
      <c r="B7">
        <v>26</v>
      </c>
      <c r="C7">
        <v>4</v>
      </c>
      <c r="D7">
        <v>15</v>
      </c>
      <c r="E7">
        <v>4</v>
      </c>
      <c r="F7">
        <v>12</v>
      </c>
      <c r="G7">
        <v>0.1</v>
      </c>
      <c r="H7">
        <v>45.574170104578833</v>
      </c>
      <c r="I7">
        <v>54.865694522857673</v>
      </c>
      <c r="J7">
        <v>5</v>
      </c>
      <c r="K7">
        <v>44.446178051368967</v>
      </c>
      <c r="L7">
        <v>1</v>
      </c>
      <c r="M7">
        <v>43.888799486674287</v>
      </c>
      <c r="N7">
        <v>7.2371833324432373</v>
      </c>
      <c r="O7">
        <v>8</v>
      </c>
      <c r="P7">
        <v>4</v>
      </c>
      <c r="Q7">
        <v>44.050256908291331</v>
      </c>
      <c r="R7">
        <v>43.888799486674287</v>
      </c>
      <c r="S7">
        <f t="shared" si="0"/>
        <v>2.4750687738722781</v>
      </c>
      <c r="T7">
        <f t="shared" si="1"/>
        <v>3.6980829580377086</v>
      </c>
      <c r="U7">
        <f t="shared" si="2"/>
        <v>2.4750687738722781</v>
      </c>
      <c r="V7">
        <f t="shared" si="3"/>
        <v>3.3438089882724924</v>
      </c>
      <c r="W7">
        <f t="shared" si="4"/>
        <v>3.6980829580377086</v>
      </c>
      <c r="X7">
        <v>0</v>
      </c>
      <c r="Y7">
        <f t="shared" si="5"/>
        <v>3.3438089882724924</v>
      </c>
      <c r="Z7">
        <f t="shared" si="6"/>
        <v>0.90210064460261152</v>
      </c>
      <c r="AA7">
        <f t="shared" si="7"/>
        <v>0</v>
      </c>
      <c r="AB7">
        <f t="shared" si="8"/>
        <v>0.8907878257159656</v>
      </c>
      <c r="AC7">
        <f t="shared" si="9"/>
        <v>0</v>
      </c>
      <c r="AD7">
        <v>6</v>
      </c>
      <c r="AE7">
        <v>1</v>
      </c>
      <c r="AF7">
        <f t="shared" si="10"/>
        <v>1</v>
      </c>
      <c r="AG7">
        <f t="shared" si="11"/>
        <v>0</v>
      </c>
    </row>
    <row r="8" spans="1:33" x14ac:dyDescent="0.3">
      <c r="A8">
        <v>240</v>
      </c>
      <c r="B8">
        <v>26</v>
      </c>
      <c r="C8">
        <v>4</v>
      </c>
      <c r="D8">
        <v>15</v>
      </c>
      <c r="E8">
        <v>4</v>
      </c>
      <c r="F8">
        <v>12</v>
      </c>
      <c r="G8">
        <v>0.2</v>
      </c>
      <c r="H8">
        <v>41.818173739544363</v>
      </c>
      <c r="I8">
        <v>54.148353099822998</v>
      </c>
      <c r="J8">
        <v>13</v>
      </c>
      <c r="K8">
        <v>40.608687807419592</v>
      </c>
      <c r="L8">
        <v>1</v>
      </c>
      <c r="M8">
        <v>39.93770996082273</v>
      </c>
      <c r="N8">
        <v>7.1713004112243652</v>
      </c>
      <c r="O8">
        <v>9</v>
      </c>
      <c r="P8">
        <v>4</v>
      </c>
      <c r="Q8">
        <v>39.071255217420813</v>
      </c>
      <c r="R8">
        <v>39.93770996082273</v>
      </c>
      <c r="S8">
        <f t="shared" si="0"/>
        <v>2.8922495268631243</v>
      </c>
      <c r="T8">
        <f t="shared" si="1"/>
        <v>4.4967620786926368</v>
      </c>
      <c r="U8">
        <f t="shared" si="2"/>
        <v>2.8922495268631243</v>
      </c>
      <c r="V8">
        <f t="shared" si="3"/>
        <v>6.5687194740548707</v>
      </c>
      <c r="W8">
        <f t="shared" si="4"/>
        <v>4.4967620786926368</v>
      </c>
      <c r="X8">
        <v>1</v>
      </c>
      <c r="Y8">
        <f t="shared" si="5"/>
        <v>4.4967620786926368</v>
      </c>
      <c r="Z8">
        <f t="shared" si="6"/>
        <v>3.8495762313536215</v>
      </c>
      <c r="AA8">
        <f t="shared" si="7"/>
        <v>0</v>
      </c>
      <c r="AB8">
        <f t="shared" si="8"/>
        <v>1.6523012262274293</v>
      </c>
      <c r="AC8">
        <f t="shared" si="9"/>
        <v>0</v>
      </c>
      <c r="AD8">
        <v>7</v>
      </c>
      <c r="AE8">
        <v>1</v>
      </c>
      <c r="AF8">
        <f t="shared" si="10"/>
        <v>6</v>
      </c>
      <c r="AG8">
        <f t="shared" si="11"/>
        <v>0</v>
      </c>
    </row>
    <row r="9" spans="1:33" x14ac:dyDescent="0.3">
      <c r="A9">
        <v>240</v>
      </c>
      <c r="B9">
        <v>26</v>
      </c>
      <c r="C9">
        <v>4</v>
      </c>
      <c r="D9">
        <v>15</v>
      </c>
      <c r="E9">
        <v>4</v>
      </c>
      <c r="F9">
        <v>12</v>
      </c>
      <c r="G9">
        <v>0.3</v>
      </c>
      <c r="H9">
        <v>38.221858909013768</v>
      </c>
      <c r="I9">
        <v>53.506236553192139</v>
      </c>
      <c r="J9">
        <v>13</v>
      </c>
      <c r="K9">
        <v>37.098154703579489</v>
      </c>
      <c r="L9">
        <v>2</v>
      </c>
      <c r="M9">
        <v>36.478260869565098</v>
      </c>
      <c r="N9">
        <v>7.7664604187011719</v>
      </c>
      <c r="O9">
        <v>9</v>
      </c>
      <c r="P9">
        <v>4</v>
      </c>
      <c r="Q9">
        <v>34.55455614488875</v>
      </c>
      <c r="R9">
        <v>36.284570221342463</v>
      </c>
      <c r="S9">
        <f t="shared" si="0"/>
        <v>2.9399517383736642</v>
      </c>
      <c r="T9">
        <f t="shared" si="1"/>
        <v>4.5617824177501793</v>
      </c>
      <c r="U9">
        <f t="shared" si="2"/>
        <v>2.9399517383736642</v>
      </c>
      <c r="V9">
        <f t="shared" si="3"/>
        <v>9.5947786654096188</v>
      </c>
      <c r="W9">
        <f t="shared" si="4"/>
        <v>5.0685360235434267</v>
      </c>
      <c r="X9">
        <v>1</v>
      </c>
      <c r="Y9">
        <f t="shared" si="5"/>
        <v>5.0685360235434267</v>
      </c>
      <c r="Z9">
        <f t="shared" si="6"/>
        <v>6.9729161918816676</v>
      </c>
      <c r="AA9">
        <f t="shared" si="7"/>
        <v>0.53097555531830931</v>
      </c>
      <c r="AB9">
        <f t="shared" si="8"/>
        <v>2.1930591662515377</v>
      </c>
      <c r="AC9">
        <f t="shared" si="9"/>
        <v>0</v>
      </c>
      <c r="AD9">
        <v>8</v>
      </c>
      <c r="AE9">
        <v>1</v>
      </c>
      <c r="AF9">
        <f t="shared" si="10"/>
        <v>5</v>
      </c>
      <c r="AG9">
        <f t="shared" si="11"/>
        <v>1</v>
      </c>
    </row>
    <row r="10" spans="1:33" x14ac:dyDescent="0.3">
      <c r="A10">
        <v>240</v>
      </c>
      <c r="B10">
        <v>26</v>
      </c>
      <c r="C10">
        <v>4</v>
      </c>
      <c r="D10">
        <v>15</v>
      </c>
      <c r="E10">
        <v>4</v>
      </c>
      <c r="F10">
        <v>14</v>
      </c>
      <c r="G10">
        <v>0</v>
      </c>
      <c r="H10">
        <v>66.100519804936809</v>
      </c>
      <c r="I10">
        <v>54.434797763824463</v>
      </c>
      <c r="J10">
        <v>6</v>
      </c>
      <c r="K10">
        <v>66.100509744620609</v>
      </c>
      <c r="L10">
        <v>2</v>
      </c>
      <c r="M10">
        <v>66.096675239503398</v>
      </c>
      <c r="N10">
        <v>7.1069955825805664</v>
      </c>
      <c r="O10">
        <v>8</v>
      </c>
      <c r="P10">
        <v>4</v>
      </c>
      <c r="Q10">
        <v>66.100509744620609</v>
      </c>
      <c r="R10">
        <v>66.096675239503398</v>
      </c>
      <c r="S10">
        <f t="shared" si="0"/>
        <v>1.5219723278037827E-5</v>
      </c>
      <c r="T10">
        <f t="shared" si="1"/>
        <v>5.8162408476612696E-3</v>
      </c>
      <c r="U10">
        <f t="shared" si="2"/>
        <v>1.5219723278037827E-5</v>
      </c>
      <c r="V10">
        <f t="shared" si="3"/>
        <v>1.5219723278037827E-5</v>
      </c>
      <c r="W10">
        <f t="shared" si="4"/>
        <v>5.8162408476612696E-3</v>
      </c>
      <c r="X10">
        <v>0</v>
      </c>
      <c r="Y10">
        <f t="shared" si="5"/>
        <v>1.5219723278037827E-5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  <c r="AD10">
        <v>6</v>
      </c>
      <c r="AE10">
        <v>2</v>
      </c>
      <c r="AF10">
        <f t="shared" si="10"/>
        <v>0</v>
      </c>
      <c r="AG10">
        <f t="shared" si="11"/>
        <v>0</v>
      </c>
    </row>
    <row r="11" spans="1:33" x14ac:dyDescent="0.3">
      <c r="A11">
        <v>240</v>
      </c>
      <c r="B11">
        <v>26</v>
      </c>
      <c r="C11">
        <v>4</v>
      </c>
      <c r="D11">
        <v>15</v>
      </c>
      <c r="E11">
        <v>4</v>
      </c>
      <c r="F11">
        <v>14</v>
      </c>
      <c r="G11">
        <v>0.1</v>
      </c>
      <c r="H11">
        <v>62.312776130824354</v>
      </c>
      <c r="I11">
        <v>55.337999820709229</v>
      </c>
      <c r="J11">
        <v>11</v>
      </c>
      <c r="K11">
        <v>62.133459590855011</v>
      </c>
      <c r="L11">
        <v>2</v>
      </c>
      <c r="M11">
        <v>61.973024037622302</v>
      </c>
      <c r="N11">
        <v>7.456667423248291</v>
      </c>
      <c r="O11">
        <v>8</v>
      </c>
      <c r="P11">
        <v>4</v>
      </c>
      <c r="Q11">
        <v>61.041181996442219</v>
      </c>
      <c r="R11">
        <v>61.973024037622302</v>
      </c>
      <c r="S11">
        <f t="shared" si="0"/>
        <v>0.28776849805707722</v>
      </c>
      <c r="T11">
        <f t="shared" si="1"/>
        <v>0.54523665016745348</v>
      </c>
      <c r="U11">
        <f t="shared" si="2"/>
        <v>0.28776849805707722</v>
      </c>
      <c r="V11">
        <f t="shared" si="3"/>
        <v>2.0406635899393235</v>
      </c>
      <c r="W11">
        <f t="shared" si="4"/>
        <v>0.54523665016745348</v>
      </c>
      <c r="X11">
        <v>0</v>
      </c>
      <c r="Y11">
        <f t="shared" si="5"/>
        <v>2.0406635899393235</v>
      </c>
      <c r="Z11">
        <f t="shared" si="6"/>
        <v>1.7625049146378544</v>
      </c>
      <c r="AA11">
        <f t="shared" si="7"/>
        <v>0</v>
      </c>
      <c r="AB11">
        <f t="shared" si="8"/>
        <v>0.25821120260994201</v>
      </c>
      <c r="AC11">
        <f t="shared" si="9"/>
        <v>0</v>
      </c>
      <c r="AD11">
        <v>6</v>
      </c>
      <c r="AE11">
        <v>2</v>
      </c>
      <c r="AF11">
        <f t="shared" si="10"/>
        <v>5</v>
      </c>
      <c r="AG11">
        <f t="shared" si="11"/>
        <v>0</v>
      </c>
    </row>
    <row r="12" spans="1:33" x14ac:dyDescent="0.3">
      <c r="A12">
        <v>240</v>
      </c>
      <c r="B12">
        <v>26</v>
      </c>
      <c r="C12">
        <v>4</v>
      </c>
      <c r="D12">
        <v>15</v>
      </c>
      <c r="E12">
        <v>4</v>
      </c>
      <c r="F12">
        <v>14</v>
      </c>
      <c r="G12">
        <v>0.2</v>
      </c>
      <c r="H12">
        <v>58.527819641624887</v>
      </c>
      <c r="I12">
        <v>54.77678656578064</v>
      </c>
      <c r="J12">
        <v>11</v>
      </c>
      <c r="K12">
        <v>58.127207402561332</v>
      </c>
      <c r="L12">
        <v>2</v>
      </c>
      <c r="M12">
        <v>58.224250217730408</v>
      </c>
      <c r="N12">
        <v>6.8169121742248544</v>
      </c>
      <c r="O12">
        <v>8</v>
      </c>
      <c r="P12">
        <v>4</v>
      </c>
      <c r="Q12">
        <v>56.199381728016498</v>
      </c>
      <c r="R12">
        <v>58.224250217730408</v>
      </c>
      <c r="S12">
        <f t="shared" si="0"/>
        <v>0.68448174136089057</v>
      </c>
      <c r="T12">
        <f t="shared" si="1"/>
        <v>0.51867543631948643</v>
      </c>
      <c r="U12">
        <f t="shared" si="2"/>
        <v>0.51867543631948643</v>
      </c>
      <c r="V12">
        <f t="shared" si="3"/>
        <v>3.9783438506094781</v>
      </c>
      <c r="W12">
        <f t="shared" si="4"/>
        <v>0.51867543631948643</v>
      </c>
      <c r="X12">
        <v>1</v>
      </c>
      <c r="Y12">
        <f t="shared" si="5"/>
        <v>0.51867543631948643</v>
      </c>
      <c r="Z12">
        <f t="shared" si="6"/>
        <v>3.311035637789586</v>
      </c>
      <c r="AA12">
        <f t="shared" si="7"/>
        <v>0</v>
      </c>
      <c r="AB12">
        <f t="shared" si="8"/>
        <v>0</v>
      </c>
      <c r="AC12">
        <f t="shared" si="9"/>
        <v>1</v>
      </c>
      <c r="AD12">
        <v>7</v>
      </c>
      <c r="AE12">
        <v>2</v>
      </c>
      <c r="AF12">
        <f t="shared" si="10"/>
        <v>4</v>
      </c>
      <c r="AG12">
        <f t="shared" si="11"/>
        <v>0</v>
      </c>
    </row>
    <row r="13" spans="1:33" x14ac:dyDescent="0.3">
      <c r="A13">
        <v>240</v>
      </c>
      <c r="B13">
        <v>26</v>
      </c>
      <c r="C13">
        <v>4</v>
      </c>
      <c r="D13">
        <v>15</v>
      </c>
      <c r="E13">
        <v>4</v>
      </c>
      <c r="F13">
        <v>14</v>
      </c>
      <c r="G13">
        <v>0.3</v>
      </c>
      <c r="H13">
        <v>54.802388890098392</v>
      </c>
      <c r="I13">
        <v>54.986883163452148</v>
      </c>
      <c r="J13">
        <v>11</v>
      </c>
      <c r="K13">
        <v>54.080625516560097</v>
      </c>
      <c r="L13">
        <v>2</v>
      </c>
      <c r="M13">
        <v>54.801456730002833</v>
      </c>
      <c r="N13">
        <v>7.5224704742431641</v>
      </c>
      <c r="O13">
        <v>8</v>
      </c>
      <c r="P13">
        <v>4</v>
      </c>
      <c r="Q13">
        <v>51.888837198324858</v>
      </c>
      <c r="R13">
        <v>54.801456730002833</v>
      </c>
      <c r="S13">
        <f t="shared" si="0"/>
        <v>1.3170290349673091</v>
      </c>
      <c r="T13">
        <f t="shared" si="1"/>
        <v>1.700947922960278E-3</v>
      </c>
      <c r="U13">
        <f t="shared" si="2"/>
        <v>1.700947922960278E-3</v>
      </c>
      <c r="V13">
        <f t="shared" si="3"/>
        <v>5.3164684072740309</v>
      </c>
      <c r="W13">
        <f t="shared" si="4"/>
        <v>1.700947922960278E-3</v>
      </c>
      <c r="X13">
        <v>1</v>
      </c>
      <c r="Y13">
        <f t="shared" si="5"/>
        <v>1.700947922960278E-3</v>
      </c>
      <c r="Z13">
        <f t="shared" si="6"/>
        <v>3.9995074018448018</v>
      </c>
      <c r="AA13">
        <f t="shared" si="7"/>
        <v>0</v>
      </c>
      <c r="AB13">
        <f t="shared" si="8"/>
        <v>0</v>
      </c>
      <c r="AC13">
        <f t="shared" si="9"/>
        <v>1</v>
      </c>
      <c r="AD13">
        <v>8</v>
      </c>
      <c r="AE13">
        <v>2</v>
      </c>
      <c r="AF13">
        <f t="shared" si="10"/>
        <v>3</v>
      </c>
      <c r="AG13">
        <f t="shared" si="11"/>
        <v>0</v>
      </c>
    </row>
    <row r="14" spans="1:33" x14ac:dyDescent="0.3">
      <c r="A14">
        <v>240</v>
      </c>
      <c r="B14">
        <v>26</v>
      </c>
      <c r="C14">
        <v>4</v>
      </c>
      <c r="D14">
        <v>15</v>
      </c>
      <c r="E14">
        <v>4</v>
      </c>
      <c r="F14">
        <v>16</v>
      </c>
      <c r="G14">
        <v>0</v>
      </c>
      <c r="H14">
        <v>74.361292292803142</v>
      </c>
      <c r="I14">
        <v>57.460929393768311</v>
      </c>
      <c r="J14">
        <v>7</v>
      </c>
      <c r="K14">
        <v>74.361292292693122</v>
      </c>
      <c r="L14">
        <v>2</v>
      </c>
      <c r="M14">
        <v>74.361291610403114</v>
      </c>
      <c r="N14">
        <v>6.9961104393005371</v>
      </c>
      <c r="O14">
        <v>7</v>
      </c>
      <c r="P14">
        <v>4</v>
      </c>
      <c r="Q14">
        <v>74.361289505713003</v>
      </c>
      <c r="R14">
        <v>74.361291610403114</v>
      </c>
      <c r="S14">
        <f t="shared" si="0"/>
        <v>1.479539069491695E-10</v>
      </c>
      <c r="T14">
        <f t="shared" si="1"/>
        <v>9.1768177636466926E-7</v>
      </c>
      <c r="U14">
        <f t="shared" si="2"/>
        <v>1.479539069491695E-10</v>
      </c>
      <c r="V14">
        <f t="shared" si="3"/>
        <v>3.748038869669058E-6</v>
      </c>
      <c r="W14">
        <f t="shared" si="4"/>
        <v>9.1768177636466926E-7</v>
      </c>
      <c r="X14">
        <v>0</v>
      </c>
      <c r="Y14">
        <f t="shared" si="5"/>
        <v>3.748038869669058E-6</v>
      </c>
      <c r="Z14">
        <f t="shared" si="6"/>
        <v>3.7478909501558212E-6</v>
      </c>
      <c r="AA14">
        <f t="shared" si="7"/>
        <v>0</v>
      </c>
      <c r="AB14">
        <f t="shared" si="8"/>
        <v>9.1753382245907754E-7</v>
      </c>
      <c r="AC14">
        <f t="shared" si="9"/>
        <v>0</v>
      </c>
      <c r="AD14">
        <v>6</v>
      </c>
      <c r="AE14">
        <v>2</v>
      </c>
      <c r="AF14">
        <f t="shared" si="10"/>
        <v>1</v>
      </c>
      <c r="AG14">
        <f t="shared" si="11"/>
        <v>0</v>
      </c>
    </row>
    <row r="15" spans="1:33" x14ac:dyDescent="0.3">
      <c r="A15">
        <v>240</v>
      </c>
      <c r="B15">
        <v>26</v>
      </c>
      <c r="C15">
        <v>4</v>
      </c>
      <c r="D15">
        <v>15</v>
      </c>
      <c r="E15">
        <v>4</v>
      </c>
      <c r="F15">
        <v>16</v>
      </c>
      <c r="G15">
        <v>0.1</v>
      </c>
      <c r="H15">
        <v>71.121527394452841</v>
      </c>
      <c r="I15">
        <v>55.794525861740112</v>
      </c>
      <c r="J15">
        <v>9</v>
      </c>
      <c r="K15">
        <v>70.962193127053965</v>
      </c>
      <c r="L15">
        <v>2</v>
      </c>
      <c r="M15">
        <v>70.629801533717085</v>
      </c>
      <c r="N15">
        <v>6.940948486328125</v>
      </c>
      <c r="O15">
        <v>8</v>
      </c>
      <c r="P15">
        <v>4</v>
      </c>
      <c r="Q15">
        <v>70.639187917620731</v>
      </c>
      <c r="R15">
        <v>70.629801533717085</v>
      </c>
      <c r="S15">
        <f t="shared" si="0"/>
        <v>0.22403099769663154</v>
      </c>
      <c r="T15">
        <f t="shared" si="1"/>
        <v>0.69138821781561977</v>
      </c>
      <c r="U15">
        <f t="shared" si="2"/>
        <v>0.22403099769663154</v>
      </c>
      <c r="V15">
        <f t="shared" si="3"/>
        <v>0.67819054863229744</v>
      </c>
      <c r="W15">
        <f t="shared" si="4"/>
        <v>0.69138821781561977</v>
      </c>
      <c r="X15">
        <v>0</v>
      </c>
      <c r="Y15">
        <f t="shared" si="5"/>
        <v>0.67819054863229744</v>
      </c>
      <c r="Z15">
        <f t="shared" si="6"/>
        <v>0.4573214173326513</v>
      </c>
      <c r="AA15">
        <f t="shared" si="7"/>
        <v>0</v>
      </c>
      <c r="AB15">
        <f t="shared" si="8"/>
        <v>0.45517929364853515</v>
      </c>
      <c r="AC15">
        <f t="shared" si="9"/>
        <v>0</v>
      </c>
      <c r="AD15">
        <v>7</v>
      </c>
      <c r="AE15">
        <v>2</v>
      </c>
      <c r="AF15">
        <f t="shared" si="10"/>
        <v>2</v>
      </c>
      <c r="AG15">
        <f t="shared" si="11"/>
        <v>0</v>
      </c>
    </row>
    <row r="16" spans="1:33" x14ac:dyDescent="0.3">
      <c r="A16">
        <v>240</v>
      </c>
      <c r="B16">
        <v>26</v>
      </c>
      <c r="C16">
        <v>4</v>
      </c>
      <c r="D16">
        <v>15</v>
      </c>
      <c r="E16">
        <v>4</v>
      </c>
      <c r="F16">
        <v>16</v>
      </c>
      <c r="G16">
        <v>0.2</v>
      </c>
      <c r="H16">
        <v>67.881762733370635</v>
      </c>
      <c r="I16">
        <v>56.069885730743408</v>
      </c>
      <c r="J16">
        <v>9</v>
      </c>
      <c r="K16">
        <v>67.526379663254446</v>
      </c>
      <c r="L16">
        <v>2</v>
      </c>
      <c r="M16">
        <v>67.237537827639017</v>
      </c>
      <c r="N16">
        <v>6.7740812301635742</v>
      </c>
      <c r="O16">
        <v>8</v>
      </c>
      <c r="P16">
        <v>4</v>
      </c>
      <c r="Q16">
        <v>66.808133152195964</v>
      </c>
      <c r="R16">
        <v>67.237537827639017</v>
      </c>
      <c r="S16">
        <f t="shared" si="0"/>
        <v>0.52353247147113913</v>
      </c>
      <c r="T16">
        <f t="shared" si="1"/>
        <v>0.9490397417374643</v>
      </c>
      <c r="U16">
        <f t="shared" si="2"/>
        <v>0.52353247147113913</v>
      </c>
      <c r="V16">
        <f t="shared" si="3"/>
        <v>1.5816171206274168</v>
      </c>
      <c r="W16">
        <f t="shared" si="4"/>
        <v>0.9490397417374643</v>
      </c>
      <c r="X16">
        <v>0</v>
      </c>
      <c r="Y16">
        <f t="shared" si="5"/>
        <v>1.5816171206274168</v>
      </c>
      <c r="Z16">
        <f t="shared" si="6"/>
        <v>1.0682225052613918</v>
      </c>
      <c r="AA16">
        <f t="shared" si="7"/>
        <v>0</v>
      </c>
      <c r="AB16">
        <f t="shared" si="8"/>
        <v>0.42774666294246322</v>
      </c>
      <c r="AC16">
        <f t="shared" si="9"/>
        <v>0</v>
      </c>
      <c r="AD16">
        <v>7</v>
      </c>
      <c r="AE16">
        <v>2</v>
      </c>
      <c r="AF16">
        <f t="shared" si="10"/>
        <v>2</v>
      </c>
      <c r="AG16">
        <f t="shared" si="11"/>
        <v>0</v>
      </c>
    </row>
    <row r="17" spans="1:33" x14ac:dyDescent="0.3">
      <c r="A17">
        <v>240</v>
      </c>
      <c r="B17">
        <v>26</v>
      </c>
      <c r="C17">
        <v>4</v>
      </c>
      <c r="D17">
        <v>15</v>
      </c>
      <c r="E17">
        <v>4</v>
      </c>
      <c r="F17">
        <v>16</v>
      </c>
      <c r="G17">
        <v>0.3</v>
      </c>
      <c r="H17">
        <v>64.641998248118981</v>
      </c>
      <c r="I17">
        <v>55.413180589675903</v>
      </c>
      <c r="J17">
        <v>9</v>
      </c>
      <c r="K17">
        <v>64.049658386011757</v>
      </c>
      <c r="L17">
        <v>2</v>
      </c>
      <c r="M17">
        <v>64.140253574263497</v>
      </c>
      <c r="N17">
        <v>6.874575138092041</v>
      </c>
      <c r="O17">
        <v>8</v>
      </c>
      <c r="P17">
        <v>4</v>
      </c>
      <c r="Q17">
        <v>63.561301272889487</v>
      </c>
      <c r="R17">
        <v>64.140253574263497</v>
      </c>
      <c r="S17">
        <f t="shared" si="0"/>
        <v>0.91633903369387304</v>
      </c>
      <c r="T17">
        <f t="shared" si="1"/>
        <v>0.77618991902077239</v>
      </c>
      <c r="U17">
        <f t="shared" si="2"/>
        <v>0.77618991902077239</v>
      </c>
      <c r="V17">
        <f t="shared" si="3"/>
        <v>1.6718186388381648</v>
      </c>
      <c r="W17">
        <f t="shared" si="4"/>
        <v>0.77618991902077239</v>
      </c>
      <c r="X17">
        <v>0</v>
      </c>
      <c r="Y17">
        <f t="shared" si="5"/>
        <v>1.6718186388381648</v>
      </c>
      <c r="Z17">
        <f t="shared" si="6"/>
        <v>0.76138943316903962</v>
      </c>
      <c r="AA17">
        <f t="shared" si="7"/>
        <v>0</v>
      </c>
      <c r="AB17">
        <f t="shared" si="8"/>
        <v>0</v>
      </c>
      <c r="AC17">
        <f t="shared" si="9"/>
        <v>1</v>
      </c>
      <c r="AD17">
        <v>8</v>
      </c>
      <c r="AE17">
        <v>2</v>
      </c>
      <c r="AF17">
        <f t="shared" si="10"/>
        <v>1</v>
      </c>
      <c r="AG17">
        <f t="shared" si="11"/>
        <v>0</v>
      </c>
    </row>
    <row r="18" spans="1:33" x14ac:dyDescent="0.3">
      <c r="A18">
        <v>240</v>
      </c>
      <c r="B18">
        <v>26</v>
      </c>
      <c r="C18">
        <v>5</v>
      </c>
      <c r="D18">
        <v>15</v>
      </c>
      <c r="E18">
        <v>4</v>
      </c>
      <c r="F18">
        <v>10</v>
      </c>
      <c r="G18">
        <v>0</v>
      </c>
      <c r="H18">
        <v>42.169722360347613</v>
      </c>
      <c r="I18">
        <v>87.401851892471313</v>
      </c>
      <c r="J18">
        <v>5</v>
      </c>
      <c r="K18">
        <v>42.158998858068507</v>
      </c>
      <c r="L18">
        <v>2</v>
      </c>
      <c r="M18">
        <v>42.15093924507125</v>
      </c>
      <c r="N18">
        <v>15.44442486763</v>
      </c>
      <c r="O18">
        <v>7</v>
      </c>
      <c r="P18">
        <v>4</v>
      </c>
      <c r="Q18">
        <v>42.119316953770777</v>
      </c>
      <c r="R18">
        <v>42.15093924507125</v>
      </c>
      <c r="S18">
        <f t="shared" si="0"/>
        <v>2.5429387908869089E-2</v>
      </c>
      <c r="T18">
        <f t="shared" si="1"/>
        <v>4.4541709608279072E-2</v>
      </c>
      <c r="U18">
        <f t="shared" si="2"/>
        <v>2.5429387908869089E-2</v>
      </c>
      <c r="V18">
        <f t="shared" si="3"/>
        <v>0.11952985164595778</v>
      </c>
      <c r="W18">
        <f t="shared" si="4"/>
        <v>4.4541709608279072E-2</v>
      </c>
      <c r="X18">
        <v>0</v>
      </c>
      <c r="Y18">
        <f t="shared" si="5"/>
        <v>0.11952985164595778</v>
      </c>
      <c r="Z18">
        <f t="shared" si="6"/>
        <v>9.4142396369898046E-2</v>
      </c>
      <c r="AA18">
        <f t="shared" si="7"/>
        <v>0</v>
      </c>
      <c r="AB18">
        <f t="shared" si="8"/>
        <v>1.9117183082053162E-2</v>
      </c>
      <c r="AC18">
        <f t="shared" si="9"/>
        <v>0</v>
      </c>
      <c r="AD18">
        <v>4</v>
      </c>
      <c r="AE18">
        <v>2</v>
      </c>
      <c r="AF18">
        <f t="shared" si="10"/>
        <v>1</v>
      </c>
      <c r="AG18">
        <f t="shared" si="11"/>
        <v>0</v>
      </c>
    </row>
    <row r="19" spans="1:33" x14ac:dyDescent="0.3">
      <c r="A19">
        <v>240</v>
      </c>
      <c r="B19">
        <v>26</v>
      </c>
      <c r="C19">
        <v>5</v>
      </c>
      <c r="D19">
        <v>15</v>
      </c>
      <c r="E19">
        <v>4</v>
      </c>
      <c r="F19">
        <v>10</v>
      </c>
      <c r="G19">
        <v>0.1</v>
      </c>
      <c r="H19">
        <v>37.946451003252882</v>
      </c>
      <c r="I19">
        <v>85.458765745162964</v>
      </c>
      <c r="J19">
        <v>5</v>
      </c>
      <c r="K19">
        <v>36.706228708612137</v>
      </c>
      <c r="L19">
        <v>2</v>
      </c>
      <c r="M19">
        <v>37.933377634959982</v>
      </c>
      <c r="N19">
        <v>16.725780248641971</v>
      </c>
      <c r="O19">
        <v>7</v>
      </c>
      <c r="P19">
        <v>4</v>
      </c>
      <c r="Q19">
        <v>36.706228708612137</v>
      </c>
      <c r="R19">
        <v>37.933377634959982</v>
      </c>
      <c r="S19">
        <f t="shared" si="0"/>
        <v>3.2683485855750498</v>
      </c>
      <c r="T19">
        <f t="shared" si="1"/>
        <v>3.4452150193913587E-2</v>
      </c>
      <c r="U19">
        <f t="shared" si="2"/>
        <v>3.4452150193913587E-2</v>
      </c>
      <c r="V19">
        <f t="shared" si="3"/>
        <v>3.2683485855750498</v>
      </c>
      <c r="W19">
        <f t="shared" si="4"/>
        <v>3.4452150193913587E-2</v>
      </c>
      <c r="X19">
        <v>1</v>
      </c>
      <c r="Y19">
        <f t="shared" si="5"/>
        <v>3.4452150193913587E-2</v>
      </c>
      <c r="Z19">
        <f t="shared" si="6"/>
        <v>0</v>
      </c>
      <c r="AA19">
        <f t="shared" si="7"/>
        <v>0</v>
      </c>
      <c r="AB19">
        <f t="shared" si="8"/>
        <v>0</v>
      </c>
      <c r="AC19">
        <f t="shared" si="9"/>
        <v>1</v>
      </c>
      <c r="AD19">
        <v>5</v>
      </c>
      <c r="AE19">
        <v>2</v>
      </c>
      <c r="AF19">
        <f t="shared" si="10"/>
        <v>0</v>
      </c>
      <c r="AG19">
        <f t="shared" si="11"/>
        <v>0</v>
      </c>
    </row>
    <row r="20" spans="1:33" x14ac:dyDescent="0.3">
      <c r="A20">
        <v>240</v>
      </c>
      <c r="B20">
        <v>26</v>
      </c>
      <c r="C20">
        <v>5</v>
      </c>
      <c r="D20">
        <v>15</v>
      </c>
      <c r="E20">
        <v>4</v>
      </c>
      <c r="F20">
        <v>10</v>
      </c>
      <c r="G20">
        <v>0.2</v>
      </c>
      <c r="H20">
        <v>34.116154543930627</v>
      </c>
      <c r="I20">
        <v>84.317501544952393</v>
      </c>
      <c r="J20">
        <v>6</v>
      </c>
      <c r="K20">
        <v>31.461495437408381</v>
      </c>
      <c r="L20">
        <v>2</v>
      </c>
      <c r="M20">
        <v>34.076254618545278</v>
      </c>
      <c r="N20">
        <v>12.48298192024231</v>
      </c>
      <c r="O20">
        <v>7</v>
      </c>
      <c r="P20">
        <v>4</v>
      </c>
      <c r="Q20">
        <v>31.461495437408381</v>
      </c>
      <c r="R20">
        <v>34.076254618545278</v>
      </c>
      <c r="S20">
        <f t="shared" si="0"/>
        <v>7.7812377801955934</v>
      </c>
      <c r="T20">
        <f t="shared" si="1"/>
        <v>0.11695317341223396</v>
      </c>
      <c r="U20">
        <f t="shared" si="2"/>
        <v>0.11695317341223396</v>
      </c>
      <c r="V20">
        <f t="shared" si="3"/>
        <v>7.7812377801955934</v>
      </c>
      <c r="W20">
        <f t="shared" si="4"/>
        <v>0.11695317341223396</v>
      </c>
      <c r="X20">
        <v>1</v>
      </c>
      <c r="Y20">
        <f t="shared" si="5"/>
        <v>0.11695317341223396</v>
      </c>
      <c r="Z20">
        <f t="shared" si="6"/>
        <v>0</v>
      </c>
      <c r="AA20">
        <f t="shared" si="7"/>
        <v>0</v>
      </c>
      <c r="AB20">
        <f t="shared" si="8"/>
        <v>0</v>
      </c>
      <c r="AC20">
        <f t="shared" si="9"/>
        <v>1</v>
      </c>
      <c r="AD20">
        <v>6</v>
      </c>
      <c r="AE20">
        <v>2</v>
      </c>
      <c r="AF20">
        <f t="shared" si="10"/>
        <v>0</v>
      </c>
      <c r="AG20">
        <f t="shared" si="11"/>
        <v>0</v>
      </c>
    </row>
    <row r="21" spans="1:33" x14ac:dyDescent="0.3">
      <c r="A21">
        <v>240</v>
      </c>
      <c r="B21">
        <v>26</v>
      </c>
      <c r="C21">
        <v>5</v>
      </c>
      <c r="D21">
        <v>15</v>
      </c>
      <c r="E21">
        <v>4</v>
      </c>
      <c r="F21">
        <v>10</v>
      </c>
      <c r="G21">
        <v>0.3</v>
      </c>
      <c r="H21">
        <v>30.605484908180831</v>
      </c>
      <c r="I21">
        <v>85.134684801101685</v>
      </c>
      <c r="J21">
        <v>6</v>
      </c>
      <c r="K21">
        <v>26.673716247142451</v>
      </c>
      <c r="L21">
        <v>2</v>
      </c>
      <c r="M21">
        <v>30.525132339210611</v>
      </c>
      <c r="N21">
        <v>14.08720541000366</v>
      </c>
      <c r="O21">
        <v>8</v>
      </c>
      <c r="P21">
        <v>4</v>
      </c>
      <c r="Q21">
        <v>26.439070875723779</v>
      </c>
      <c r="R21">
        <v>30.525132339210611</v>
      </c>
      <c r="S21">
        <f t="shared" si="0"/>
        <v>12.846614496826417</v>
      </c>
      <c r="T21">
        <f t="shared" si="1"/>
        <v>0.26254303505167337</v>
      </c>
      <c r="U21">
        <f t="shared" si="2"/>
        <v>0.26254303505167337</v>
      </c>
      <c r="V21">
        <f t="shared" si="3"/>
        <v>13.613292012711653</v>
      </c>
      <c r="W21">
        <f t="shared" si="4"/>
        <v>0.26254303505167337</v>
      </c>
      <c r="X21">
        <v>1</v>
      </c>
      <c r="Y21">
        <f t="shared" si="5"/>
        <v>0.26254303505167337</v>
      </c>
      <c r="Z21">
        <f t="shared" si="6"/>
        <v>0.76869567283501006</v>
      </c>
      <c r="AA21">
        <f t="shared" si="7"/>
        <v>0</v>
      </c>
      <c r="AB21">
        <f t="shared" si="8"/>
        <v>0</v>
      </c>
      <c r="AC21">
        <f t="shared" si="9"/>
        <v>1</v>
      </c>
      <c r="AD21">
        <v>7</v>
      </c>
      <c r="AE21">
        <v>2</v>
      </c>
      <c r="AF21">
        <f t="shared" si="10"/>
        <v>1</v>
      </c>
      <c r="AG21">
        <f t="shared" si="11"/>
        <v>0</v>
      </c>
    </row>
    <row r="22" spans="1:33" x14ac:dyDescent="0.3">
      <c r="A22">
        <v>240</v>
      </c>
      <c r="B22">
        <v>26</v>
      </c>
      <c r="C22">
        <v>5</v>
      </c>
      <c r="D22">
        <v>15</v>
      </c>
      <c r="E22">
        <v>4</v>
      </c>
      <c r="F22">
        <v>12</v>
      </c>
      <c r="G22">
        <v>0</v>
      </c>
      <c r="H22">
        <v>52.448046081675038</v>
      </c>
      <c r="I22">
        <v>87.002492189407349</v>
      </c>
      <c r="J22">
        <v>4</v>
      </c>
      <c r="K22">
        <v>52.446469778920623</v>
      </c>
      <c r="L22">
        <v>3</v>
      </c>
      <c r="M22">
        <v>50.8</v>
      </c>
      <c r="N22">
        <v>14.036750793457029</v>
      </c>
      <c r="O22">
        <v>8</v>
      </c>
      <c r="P22">
        <v>4</v>
      </c>
      <c r="Q22">
        <v>52.263791018028222</v>
      </c>
      <c r="R22">
        <v>49.594277996681548</v>
      </c>
      <c r="S22">
        <f t="shared" si="0"/>
        <v>3.0054556311985966E-3</v>
      </c>
      <c r="T22">
        <f t="shared" si="1"/>
        <v>3.1422449543851663</v>
      </c>
      <c r="U22">
        <f t="shared" si="2"/>
        <v>3.0054556311985966E-3</v>
      </c>
      <c r="V22">
        <f t="shared" si="3"/>
        <v>0.35130968150821823</v>
      </c>
      <c r="W22">
        <f t="shared" si="4"/>
        <v>5.4411332703404103</v>
      </c>
      <c r="X22">
        <v>0</v>
      </c>
      <c r="Y22">
        <f t="shared" si="5"/>
        <v>0.35130968150821823</v>
      </c>
      <c r="Z22">
        <f t="shared" si="6"/>
        <v>0.35960386002441097</v>
      </c>
      <c r="AA22">
        <f t="shared" si="7"/>
        <v>2.3734685104693884</v>
      </c>
      <c r="AB22">
        <f t="shared" si="8"/>
        <v>0.34831469432061435</v>
      </c>
      <c r="AC22">
        <f t="shared" si="9"/>
        <v>0</v>
      </c>
      <c r="AD22">
        <v>5</v>
      </c>
      <c r="AE22">
        <v>2</v>
      </c>
      <c r="AF22">
        <f t="shared" si="10"/>
        <v>1</v>
      </c>
      <c r="AG22">
        <f t="shared" si="11"/>
        <v>1</v>
      </c>
    </row>
    <row r="23" spans="1:33" x14ac:dyDescent="0.3">
      <c r="A23">
        <v>240</v>
      </c>
      <c r="B23">
        <v>26</v>
      </c>
      <c r="C23">
        <v>5</v>
      </c>
      <c r="D23">
        <v>15</v>
      </c>
      <c r="E23">
        <v>4</v>
      </c>
      <c r="F23">
        <v>12</v>
      </c>
      <c r="G23">
        <v>0.1</v>
      </c>
      <c r="H23">
        <v>49.249744877576482</v>
      </c>
      <c r="I23">
        <v>86.604326248168945</v>
      </c>
      <c r="J23">
        <v>5</v>
      </c>
      <c r="K23">
        <v>48.558097347460951</v>
      </c>
      <c r="L23">
        <v>3</v>
      </c>
      <c r="M23">
        <v>46.933333333333273</v>
      </c>
      <c r="N23">
        <v>15.168073415756229</v>
      </c>
      <c r="O23">
        <v>9</v>
      </c>
      <c r="P23">
        <v>4</v>
      </c>
      <c r="Q23">
        <v>48.32682962235728</v>
      </c>
      <c r="R23">
        <v>46.326930788869547</v>
      </c>
      <c r="S23">
        <f t="shared" si="0"/>
        <v>1.4043677420762442</v>
      </c>
      <c r="T23">
        <f t="shared" si="1"/>
        <v>4.7033980582057318</v>
      </c>
      <c r="U23">
        <f t="shared" si="2"/>
        <v>1.4043677420762442</v>
      </c>
      <c r="V23">
        <f t="shared" si="3"/>
        <v>1.8739493118458919</v>
      </c>
      <c r="W23">
        <f t="shared" si="4"/>
        <v>5.9346786383815351</v>
      </c>
      <c r="X23">
        <v>0</v>
      </c>
      <c r="Y23">
        <f t="shared" si="5"/>
        <v>1.8739493118458919</v>
      </c>
      <c r="Z23">
        <f t="shared" si="6"/>
        <v>0.49275793701066184</v>
      </c>
      <c r="AA23">
        <f t="shared" si="7"/>
        <v>1.2920508759880556</v>
      </c>
      <c r="AB23">
        <f t="shared" si="8"/>
        <v>0.47627015418008967</v>
      </c>
      <c r="AC23">
        <f t="shared" si="9"/>
        <v>0</v>
      </c>
      <c r="AD23">
        <v>6</v>
      </c>
      <c r="AE23">
        <v>2</v>
      </c>
      <c r="AF23">
        <f t="shared" si="10"/>
        <v>1</v>
      </c>
      <c r="AG23">
        <f t="shared" si="11"/>
        <v>1</v>
      </c>
    </row>
    <row r="24" spans="1:33" x14ac:dyDescent="0.3">
      <c r="A24">
        <v>240</v>
      </c>
      <c r="B24">
        <v>26</v>
      </c>
      <c r="C24">
        <v>5</v>
      </c>
      <c r="D24">
        <v>15</v>
      </c>
      <c r="E24">
        <v>4</v>
      </c>
      <c r="F24">
        <v>12</v>
      </c>
      <c r="G24">
        <v>0.2</v>
      </c>
      <c r="H24">
        <v>46.302213764167981</v>
      </c>
      <c r="I24">
        <v>85.432674407958984</v>
      </c>
      <c r="J24">
        <v>13</v>
      </c>
      <c r="K24">
        <v>45.507112370660593</v>
      </c>
      <c r="L24">
        <v>3</v>
      </c>
      <c r="M24">
        <v>43.418181818181843</v>
      </c>
      <c r="N24">
        <v>15.14510917663574</v>
      </c>
      <c r="O24">
        <v>9</v>
      </c>
      <c r="P24">
        <v>4</v>
      </c>
      <c r="Q24">
        <v>44.866494745276057</v>
      </c>
      <c r="R24">
        <v>43.237196351574127</v>
      </c>
      <c r="S24">
        <f t="shared" si="0"/>
        <v>1.7171995221591212</v>
      </c>
      <c r="T24">
        <f t="shared" si="1"/>
        <v>6.228712866031497</v>
      </c>
      <c r="U24">
        <f t="shared" si="2"/>
        <v>1.7171995221591212</v>
      </c>
      <c r="V24">
        <f t="shared" si="3"/>
        <v>3.1007567504320646</v>
      </c>
      <c r="W24">
        <f t="shared" si="4"/>
        <v>6.6195915128485421</v>
      </c>
      <c r="X24">
        <v>0</v>
      </c>
      <c r="Y24">
        <f t="shared" si="5"/>
        <v>3.1007567504320646</v>
      </c>
      <c r="Z24">
        <f t="shared" si="6"/>
        <v>1.4754593549476323</v>
      </c>
      <c r="AA24">
        <f t="shared" si="7"/>
        <v>0.4168425738452412</v>
      </c>
      <c r="AB24">
        <f t="shared" si="8"/>
        <v>1.4077307744043013</v>
      </c>
      <c r="AC24">
        <f t="shared" si="9"/>
        <v>0</v>
      </c>
      <c r="AD24">
        <v>7</v>
      </c>
      <c r="AE24">
        <v>2</v>
      </c>
      <c r="AF24">
        <f t="shared" si="10"/>
        <v>6</v>
      </c>
      <c r="AG24">
        <f t="shared" si="11"/>
        <v>1</v>
      </c>
    </row>
    <row r="25" spans="1:33" x14ac:dyDescent="0.3">
      <c r="A25">
        <v>240</v>
      </c>
      <c r="B25">
        <v>26</v>
      </c>
      <c r="C25">
        <v>5</v>
      </c>
      <c r="D25">
        <v>15</v>
      </c>
      <c r="E25">
        <v>4</v>
      </c>
      <c r="F25">
        <v>12</v>
      </c>
      <c r="G25">
        <v>0.3</v>
      </c>
      <c r="H25">
        <v>43.422924568197281</v>
      </c>
      <c r="I25">
        <v>88.955621480941772</v>
      </c>
      <c r="J25">
        <v>13</v>
      </c>
      <c r="K25">
        <v>42.844782250856632</v>
      </c>
      <c r="L25">
        <v>2</v>
      </c>
      <c r="M25">
        <v>40.314879717959222</v>
      </c>
      <c r="N25">
        <v>15.289408206939701</v>
      </c>
      <c r="O25">
        <v>9</v>
      </c>
      <c r="P25">
        <v>4</v>
      </c>
      <c r="Q25">
        <v>41.717478723455393</v>
      </c>
      <c r="R25">
        <v>40.314879717959222</v>
      </c>
      <c r="S25">
        <f t="shared" si="0"/>
        <v>1.331421877014884</v>
      </c>
      <c r="T25">
        <f t="shared" si="1"/>
        <v>7.1576128995106307</v>
      </c>
      <c r="U25">
        <f t="shared" si="2"/>
        <v>1.331421877014884</v>
      </c>
      <c r="V25">
        <f t="shared" si="3"/>
        <v>3.9275241400735768</v>
      </c>
      <c r="W25">
        <f t="shared" si="4"/>
        <v>7.1576128995106307</v>
      </c>
      <c r="X25">
        <v>1</v>
      </c>
      <c r="Y25">
        <f t="shared" si="5"/>
        <v>7.1576128995106307</v>
      </c>
      <c r="Z25">
        <f t="shared" si="6"/>
        <v>2.7962467835394644</v>
      </c>
      <c r="AA25">
        <f t="shared" si="7"/>
        <v>0</v>
      </c>
      <c r="AB25">
        <f t="shared" si="8"/>
        <v>2.6311337534658601</v>
      </c>
      <c r="AC25">
        <f t="shared" si="9"/>
        <v>0</v>
      </c>
      <c r="AD25">
        <v>8</v>
      </c>
      <c r="AE25">
        <v>2</v>
      </c>
      <c r="AF25">
        <f t="shared" si="10"/>
        <v>5</v>
      </c>
      <c r="AG25">
        <f t="shared" si="11"/>
        <v>0</v>
      </c>
    </row>
    <row r="26" spans="1:33" x14ac:dyDescent="0.3">
      <c r="A26">
        <v>240</v>
      </c>
      <c r="B26">
        <v>26</v>
      </c>
      <c r="C26">
        <v>5</v>
      </c>
      <c r="D26">
        <v>15</v>
      </c>
      <c r="E26">
        <v>4</v>
      </c>
      <c r="F26">
        <v>14</v>
      </c>
      <c r="G26">
        <v>0</v>
      </c>
      <c r="H26">
        <v>69.270769283138364</v>
      </c>
      <c r="I26">
        <v>94.659720659255981</v>
      </c>
      <c r="J26">
        <v>6</v>
      </c>
      <c r="K26">
        <v>69.270769248653394</v>
      </c>
      <c r="L26">
        <v>3</v>
      </c>
      <c r="M26">
        <v>69.269590930390819</v>
      </c>
      <c r="N26">
        <v>14.51410841941833</v>
      </c>
      <c r="O26">
        <v>8</v>
      </c>
      <c r="P26">
        <v>4</v>
      </c>
      <c r="Q26">
        <v>69.266586855281105</v>
      </c>
      <c r="R26">
        <v>69.269590930390819</v>
      </c>
      <c r="S26">
        <f t="shared" si="0"/>
        <v>4.9782859211013789E-8</v>
      </c>
      <c r="T26">
        <f t="shared" si="1"/>
        <v>1.7010822309883589E-3</v>
      </c>
      <c r="U26">
        <f t="shared" si="2"/>
        <v>4.9782859211013789E-8</v>
      </c>
      <c r="V26">
        <f t="shared" si="3"/>
        <v>6.037796173684413E-3</v>
      </c>
      <c r="W26">
        <f t="shared" si="4"/>
        <v>1.7010822309883589E-3</v>
      </c>
      <c r="X26">
        <v>0</v>
      </c>
      <c r="Y26">
        <f t="shared" si="5"/>
        <v>6.037796173684413E-3</v>
      </c>
      <c r="Z26">
        <f t="shared" si="6"/>
        <v>6.0378490996033686E-3</v>
      </c>
      <c r="AA26">
        <f t="shared" si="7"/>
        <v>0</v>
      </c>
      <c r="AB26">
        <f t="shared" si="8"/>
        <v>1.7010324489759702E-3</v>
      </c>
      <c r="AC26">
        <f t="shared" si="9"/>
        <v>0</v>
      </c>
      <c r="AD26">
        <v>5</v>
      </c>
      <c r="AE26">
        <v>3</v>
      </c>
      <c r="AF26">
        <f t="shared" si="10"/>
        <v>1</v>
      </c>
      <c r="AG26">
        <f t="shared" si="11"/>
        <v>0</v>
      </c>
    </row>
    <row r="27" spans="1:33" x14ac:dyDescent="0.3">
      <c r="A27">
        <v>240</v>
      </c>
      <c r="B27">
        <v>26</v>
      </c>
      <c r="C27">
        <v>5</v>
      </c>
      <c r="D27">
        <v>15</v>
      </c>
      <c r="E27">
        <v>4</v>
      </c>
      <c r="F27">
        <v>14</v>
      </c>
      <c r="G27">
        <v>0.1</v>
      </c>
      <c r="H27">
        <v>66.322918421127511</v>
      </c>
      <c r="I27">
        <v>91.779518127441406</v>
      </c>
      <c r="J27">
        <v>11</v>
      </c>
      <c r="K27">
        <v>66.312056109226077</v>
      </c>
      <c r="L27">
        <v>3</v>
      </c>
      <c r="M27">
        <v>65.36151517180113</v>
      </c>
      <c r="N27">
        <v>14.89751052856445</v>
      </c>
      <c r="O27">
        <v>8</v>
      </c>
      <c r="P27">
        <v>4</v>
      </c>
      <c r="Q27">
        <v>65.967562978599275</v>
      </c>
      <c r="R27">
        <v>65.36151517180113</v>
      </c>
      <c r="S27">
        <f t="shared" si="0"/>
        <v>1.6377916050771515E-2</v>
      </c>
      <c r="T27">
        <f t="shared" si="1"/>
        <v>1.4495792287393081</v>
      </c>
      <c r="U27">
        <f t="shared" si="2"/>
        <v>1.6377916050771515E-2</v>
      </c>
      <c r="V27">
        <f t="shared" si="3"/>
        <v>0.53579584702809968</v>
      </c>
      <c r="W27">
        <f t="shared" si="4"/>
        <v>1.4495792287393081</v>
      </c>
      <c r="X27">
        <v>0</v>
      </c>
      <c r="Y27">
        <f t="shared" si="5"/>
        <v>0.53579584702809968</v>
      </c>
      <c r="Z27">
        <f t="shared" si="6"/>
        <v>0.52705805506697645</v>
      </c>
      <c r="AA27">
        <f t="shared" si="7"/>
        <v>0</v>
      </c>
      <c r="AB27">
        <f t="shared" si="8"/>
        <v>0.5195030147449643</v>
      </c>
      <c r="AC27">
        <f t="shared" si="9"/>
        <v>0</v>
      </c>
      <c r="AD27">
        <v>6</v>
      </c>
      <c r="AE27">
        <v>3</v>
      </c>
      <c r="AF27">
        <f t="shared" si="10"/>
        <v>5</v>
      </c>
      <c r="AG27">
        <f t="shared" si="11"/>
        <v>0</v>
      </c>
    </row>
    <row r="28" spans="1:33" x14ac:dyDescent="0.3">
      <c r="A28">
        <v>240</v>
      </c>
      <c r="B28">
        <v>26</v>
      </c>
      <c r="C28">
        <v>5</v>
      </c>
      <c r="D28">
        <v>15</v>
      </c>
      <c r="E28">
        <v>4</v>
      </c>
      <c r="F28">
        <v>14</v>
      </c>
      <c r="G28">
        <v>0.2</v>
      </c>
      <c r="H28">
        <v>63.375294677158919</v>
      </c>
      <c r="I28">
        <v>90.318544149398804</v>
      </c>
      <c r="J28">
        <v>11</v>
      </c>
      <c r="K28">
        <v>63.347476773532222</v>
      </c>
      <c r="L28">
        <v>3</v>
      </c>
      <c r="M28">
        <v>61.808719027628207</v>
      </c>
      <c r="N28">
        <v>15.65157914161682</v>
      </c>
      <c r="O28">
        <v>8</v>
      </c>
      <c r="P28">
        <v>4</v>
      </c>
      <c r="Q28">
        <v>62.811130637846396</v>
      </c>
      <c r="R28">
        <v>61.808719027628207</v>
      </c>
      <c r="S28">
        <f t="shared" si="0"/>
        <v>4.3893923915313202E-2</v>
      </c>
      <c r="T28">
        <f t="shared" si="1"/>
        <v>2.4719027461900254</v>
      </c>
      <c r="U28">
        <f t="shared" si="2"/>
        <v>4.3893923915313202E-2</v>
      </c>
      <c r="V28">
        <f t="shared" si="3"/>
        <v>0.89019552837811611</v>
      </c>
      <c r="W28">
        <f t="shared" si="4"/>
        <v>2.4719027461900254</v>
      </c>
      <c r="X28">
        <v>0</v>
      </c>
      <c r="Y28">
        <f t="shared" si="5"/>
        <v>0.89019552837811611</v>
      </c>
      <c r="Z28">
        <f t="shared" si="6"/>
        <v>0.86775157958876492</v>
      </c>
      <c r="AA28">
        <f t="shared" si="7"/>
        <v>0</v>
      </c>
      <c r="AB28">
        <f t="shared" si="8"/>
        <v>0.84667324257170862</v>
      </c>
      <c r="AC28">
        <f t="shared" si="9"/>
        <v>0</v>
      </c>
      <c r="AD28">
        <v>7</v>
      </c>
      <c r="AE28">
        <v>3</v>
      </c>
      <c r="AF28">
        <f t="shared" si="10"/>
        <v>4</v>
      </c>
      <c r="AG28">
        <f t="shared" si="11"/>
        <v>0</v>
      </c>
    </row>
    <row r="29" spans="1:33" x14ac:dyDescent="0.3">
      <c r="A29">
        <v>240</v>
      </c>
      <c r="B29">
        <v>26</v>
      </c>
      <c r="C29">
        <v>5</v>
      </c>
      <c r="D29">
        <v>15</v>
      </c>
      <c r="E29">
        <v>4</v>
      </c>
      <c r="F29">
        <v>14</v>
      </c>
      <c r="G29">
        <v>0.3</v>
      </c>
      <c r="H29">
        <v>60.427980109253767</v>
      </c>
      <c r="I29">
        <v>89.072327136993408</v>
      </c>
      <c r="J29">
        <v>11</v>
      </c>
      <c r="K29">
        <v>60.373719319413652</v>
      </c>
      <c r="L29">
        <v>3</v>
      </c>
      <c r="M29">
        <v>58.56486167860097</v>
      </c>
      <c r="N29">
        <v>14.973878383636469</v>
      </c>
      <c r="O29">
        <v>8</v>
      </c>
      <c r="P29">
        <v>4</v>
      </c>
      <c r="Q29">
        <v>59.801287963323908</v>
      </c>
      <c r="R29">
        <v>58.56486167860097</v>
      </c>
      <c r="S29">
        <f t="shared" si="0"/>
        <v>8.9794147912955077E-2</v>
      </c>
      <c r="T29">
        <f t="shared" si="1"/>
        <v>3.0832048784094379</v>
      </c>
      <c r="U29">
        <f t="shared" si="2"/>
        <v>8.9794147912955077E-2</v>
      </c>
      <c r="V29">
        <f t="shared" si="3"/>
        <v>1.0370893496635158</v>
      </c>
      <c r="W29">
        <f t="shared" si="4"/>
        <v>3.0832048784094379</v>
      </c>
      <c r="X29">
        <v>0</v>
      </c>
      <c r="Y29">
        <f t="shared" si="5"/>
        <v>1.0370893496635158</v>
      </c>
      <c r="Z29">
        <f t="shared" si="6"/>
        <v>0.97743141481525098</v>
      </c>
      <c r="AA29">
        <f t="shared" si="7"/>
        <v>0</v>
      </c>
      <c r="AB29">
        <f t="shared" si="8"/>
        <v>0.94814658189473899</v>
      </c>
      <c r="AC29">
        <f t="shared" si="9"/>
        <v>0</v>
      </c>
      <c r="AD29">
        <v>8</v>
      </c>
      <c r="AE29">
        <v>3</v>
      </c>
      <c r="AF29">
        <f t="shared" si="10"/>
        <v>3</v>
      </c>
      <c r="AG29">
        <f t="shared" si="11"/>
        <v>0</v>
      </c>
    </row>
    <row r="30" spans="1:33" x14ac:dyDescent="0.3">
      <c r="A30">
        <v>240</v>
      </c>
      <c r="B30">
        <v>26</v>
      </c>
      <c r="C30">
        <v>5</v>
      </c>
      <c r="D30">
        <v>15</v>
      </c>
      <c r="E30">
        <v>4</v>
      </c>
      <c r="F30">
        <v>16</v>
      </c>
      <c r="G30">
        <v>0</v>
      </c>
      <c r="H30">
        <v>74.805186999952284</v>
      </c>
      <c r="I30">
        <v>94.874569654464722</v>
      </c>
      <c r="J30">
        <v>6</v>
      </c>
      <c r="K30">
        <v>74.805186999950863</v>
      </c>
      <c r="L30">
        <v>3</v>
      </c>
      <c r="M30">
        <v>74.805186778601964</v>
      </c>
      <c r="N30">
        <v>15.04573440551758</v>
      </c>
      <c r="O30">
        <v>8</v>
      </c>
      <c r="P30">
        <v>4</v>
      </c>
      <c r="Q30">
        <v>74.805186999950863</v>
      </c>
      <c r="R30">
        <v>74.805186778601964</v>
      </c>
      <c r="S30">
        <f t="shared" si="0"/>
        <v>1.8997151514655087E-12</v>
      </c>
      <c r="T30">
        <f t="shared" si="1"/>
        <v>2.9590236758208571E-7</v>
      </c>
      <c r="U30">
        <f t="shared" si="2"/>
        <v>1.8997151514655087E-12</v>
      </c>
      <c r="V30">
        <f t="shared" si="3"/>
        <v>1.8997151514655087E-12</v>
      </c>
      <c r="W30">
        <f t="shared" si="4"/>
        <v>2.9590236758208571E-7</v>
      </c>
      <c r="X30">
        <v>0</v>
      </c>
      <c r="Y30">
        <f t="shared" si="5"/>
        <v>1.8997151514655087E-12</v>
      </c>
      <c r="Z30">
        <f t="shared" si="6"/>
        <v>0</v>
      </c>
      <c r="AA30">
        <f t="shared" si="7"/>
        <v>0</v>
      </c>
      <c r="AB30">
        <f t="shared" si="8"/>
        <v>0</v>
      </c>
      <c r="AC30">
        <f t="shared" si="9"/>
        <v>0</v>
      </c>
      <c r="AD30">
        <v>6</v>
      </c>
      <c r="AE30">
        <v>3</v>
      </c>
      <c r="AF30">
        <f t="shared" si="10"/>
        <v>0</v>
      </c>
      <c r="AG30">
        <f t="shared" si="11"/>
        <v>0</v>
      </c>
    </row>
    <row r="31" spans="1:33" x14ac:dyDescent="0.3">
      <c r="A31">
        <v>240</v>
      </c>
      <c r="B31">
        <v>26</v>
      </c>
      <c r="C31">
        <v>5</v>
      </c>
      <c r="D31">
        <v>15</v>
      </c>
      <c r="E31">
        <v>4</v>
      </c>
      <c r="F31">
        <v>16</v>
      </c>
      <c r="G31">
        <v>0.1</v>
      </c>
      <c r="H31">
        <v>72.806457327322022</v>
      </c>
      <c r="I31">
        <v>89.113256216049194</v>
      </c>
      <c r="J31">
        <v>9</v>
      </c>
      <c r="K31">
        <v>72.802076929737254</v>
      </c>
      <c r="L31">
        <v>2</v>
      </c>
      <c r="M31">
        <v>72.068190315401068</v>
      </c>
      <c r="N31">
        <v>15.469413757324221</v>
      </c>
      <c r="O31">
        <v>8</v>
      </c>
      <c r="P31">
        <v>4</v>
      </c>
      <c r="Q31">
        <v>72.776881791103378</v>
      </c>
      <c r="R31">
        <v>71.471606455811198</v>
      </c>
      <c r="S31">
        <f t="shared" si="0"/>
        <v>6.016495988913087E-3</v>
      </c>
      <c r="T31">
        <f t="shared" si="1"/>
        <v>1.0140130958465201</v>
      </c>
      <c r="U31">
        <f t="shared" si="2"/>
        <v>6.016495988913087E-3</v>
      </c>
      <c r="V31">
        <f t="shared" si="3"/>
        <v>4.0622133399073203E-2</v>
      </c>
      <c r="W31">
        <f t="shared" si="4"/>
        <v>1.8334237381028227</v>
      </c>
      <c r="X31">
        <v>0</v>
      </c>
      <c r="Y31">
        <f t="shared" si="5"/>
        <v>4.0622133399073203E-2</v>
      </c>
      <c r="Z31">
        <f t="shared" si="6"/>
        <v>3.4960137785632422E-2</v>
      </c>
      <c r="AA31">
        <f t="shared" si="7"/>
        <v>0.82780469022319758</v>
      </c>
      <c r="AB31">
        <f t="shared" si="8"/>
        <v>3.4607719582220642E-2</v>
      </c>
      <c r="AC31">
        <f t="shared" si="9"/>
        <v>0</v>
      </c>
      <c r="AD31">
        <v>7</v>
      </c>
      <c r="AE31">
        <v>3</v>
      </c>
      <c r="AF31">
        <f t="shared" si="10"/>
        <v>2</v>
      </c>
      <c r="AG31">
        <f t="shared" si="11"/>
        <v>1</v>
      </c>
    </row>
    <row r="32" spans="1:33" x14ac:dyDescent="0.3">
      <c r="A32">
        <v>240</v>
      </c>
      <c r="B32">
        <v>26</v>
      </c>
      <c r="C32">
        <v>5</v>
      </c>
      <c r="D32">
        <v>15</v>
      </c>
      <c r="E32">
        <v>4</v>
      </c>
      <c r="F32">
        <v>16</v>
      </c>
      <c r="G32">
        <v>0.2</v>
      </c>
      <c r="H32">
        <v>70.807727805567623</v>
      </c>
      <c r="I32">
        <v>88.455293655395508</v>
      </c>
      <c r="J32">
        <v>9</v>
      </c>
      <c r="K32">
        <v>70.794550694278186</v>
      </c>
      <c r="L32">
        <v>2</v>
      </c>
      <c r="M32">
        <v>70.124009819590427</v>
      </c>
      <c r="N32">
        <v>15.47889947891235</v>
      </c>
      <c r="O32">
        <v>8</v>
      </c>
      <c r="P32">
        <v>4</v>
      </c>
      <c r="Q32">
        <v>70.722060248669763</v>
      </c>
      <c r="R32">
        <v>68.441078889638007</v>
      </c>
      <c r="S32">
        <f t="shared" si="0"/>
        <v>1.8609707863554512E-2</v>
      </c>
      <c r="T32">
        <f t="shared" si="1"/>
        <v>0.96559797520212975</v>
      </c>
      <c r="U32">
        <f t="shared" si="2"/>
        <v>1.8609707863554512E-2</v>
      </c>
      <c r="V32">
        <f t="shared" si="3"/>
        <v>0.12098616853388727</v>
      </c>
      <c r="W32">
        <f t="shared" si="4"/>
        <v>3.3423596396543687</v>
      </c>
      <c r="X32">
        <v>0</v>
      </c>
      <c r="Y32">
        <f t="shared" si="5"/>
        <v>0.12098616853388727</v>
      </c>
      <c r="Z32">
        <f t="shared" si="6"/>
        <v>0.10337464414103097</v>
      </c>
      <c r="AA32">
        <f t="shared" si="7"/>
        <v>2.3999353920035849</v>
      </c>
      <c r="AB32">
        <f t="shared" si="8"/>
        <v>0.10239551617675863</v>
      </c>
      <c r="AC32">
        <f t="shared" si="9"/>
        <v>0</v>
      </c>
      <c r="AD32">
        <v>7</v>
      </c>
      <c r="AE32">
        <v>3</v>
      </c>
      <c r="AF32">
        <f t="shared" si="10"/>
        <v>2</v>
      </c>
      <c r="AG32">
        <f t="shared" si="11"/>
        <v>1</v>
      </c>
    </row>
    <row r="33" spans="1:33" x14ac:dyDescent="0.3">
      <c r="A33">
        <v>240</v>
      </c>
      <c r="B33">
        <v>26</v>
      </c>
      <c r="C33">
        <v>5</v>
      </c>
      <c r="D33">
        <v>15</v>
      </c>
      <c r="E33">
        <v>4</v>
      </c>
      <c r="F33">
        <v>16</v>
      </c>
      <c r="G33">
        <v>0.3</v>
      </c>
      <c r="H33">
        <v>68.808998287412422</v>
      </c>
      <c r="I33">
        <v>89.091794967651367</v>
      </c>
      <c r="J33">
        <v>9</v>
      </c>
      <c r="K33">
        <v>68.780198733871387</v>
      </c>
      <c r="L33">
        <v>2</v>
      </c>
      <c r="M33">
        <v>68.183669706250683</v>
      </c>
      <c r="N33">
        <v>16.22083139419556</v>
      </c>
      <c r="O33">
        <v>8</v>
      </c>
      <c r="P33">
        <v>4</v>
      </c>
      <c r="Q33">
        <v>68.624282226762517</v>
      </c>
      <c r="R33">
        <v>65.674075459653821</v>
      </c>
      <c r="S33">
        <f t="shared" si="0"/>
        <v>4.1854342103252257E-2</v>
      </c>
      <c r="T33">
        <f t="shared" si="1"/>
        <v>0.90878896180084834</v>
      </c>
      <c r="U33">
        <f t="shared" si="2"/>
        <v>4.1854342103252257E-2</v>
      </c>
      <c r="V33">
        <f t="shared" si="3"/>
        <v>0.26844753629220552</v>
      </c>
      <c r="W33">
        <f t="shared" si="4"/>
        <v>4.5559780054697994</v>
      </c>
      <c r="X33">
        <v>0</v>
      </c>
      <c r="Y33">
        <f t="shared" si="5"/>
        <v>0.26844753629220552</v>
      </c>
      <c r="Z33">
        <f t="shared" si="6"/>
        <v>0.22867133403143367</v>
      </c>
      <c r="AA33">
        <f t="shared" si="7"/>
        <v>3.6806382780638116</v>
      </c>
      <c r="AB33">
        <f t="shared" si="8"/>
        <v>0.22668807299053001</v>
      </c>
      <c r="AC33">
        <f t="shared" si="9"/>
        <v>0</v>
      </c>
      <c r="AD33">
        <v>7</v>
      </c>
      <c r="AE33">
        <v>3</v>
      </c>
      <c r="AF33">
        <f t="shared" si="10"/>
        <v>2</v>
      </c>
      <c r="AG33">
        <f t="shared" si="11"/>
        <v>1</v>
      </c>
    </row>
    <row r="34" spans="1:33" x14ac:dyDescent="0.3">
      <c r="A34">
        <v>240</v>
      </c>
      <c r="B34">
        <v>26</v>
      </c>
      <c r="C34">
        <v>6</v>
      </c>
      <c r="D34">
        <v>15</v>
      </c>
      <c r="E34">
        <v>4</v>
      </c>
      <c r="F34">
        <v>10</v>
      </c>
      <c r="G34">
        <v>0</v>
      </c>
      <c r="H34">
        <v>45.173476673891471</v>
      </c>
      <c r="I34">
        <v>135.54164814949041</v>
      </c>
      <c r="J34">
        <v>4</v>
      </c>
      <c r="K34">
        <v>45.172002243548391</v>
      </c>
      <c r="L34">
        <v>3</v>
      </c>
      <c r="M34">
        <v>45.115789599117178</v>
      </c>
      <c r="N34">
        <v>35.82097601890564</v>
      </c>
      <c r="O34">
        <v>8</v>
      </c>
      <c r="P34">
        <v>5</v>
      </c>
      <c r="Q34">
        <v>45.172002243548391</v>
      </c>
      <c r="R34">
        <v>45.115789599117178</v>
      </c>
      <c r="S34">
        <f t="shared" si="0"/>
        <v>3.2639293046320289E-3</v>
      </c>
      <c r="T34">
        <f t="shared" si="1"/>
        <v>0.1277012065968213</v>
      </c>
      <c r="U34">
        <f t="shared" si="2"/>
        <v>3.2639293046320289E-3</v>
      </c>
      <c r="V34">
        <f t="shared" si="3"/>
        <v>3.2639293046320289E-3</v>
      </c>
      <c r="W34">
        <f t="shared" si="4"/>
        <v>0.1277012065968213</v>
      </c>
      <c r="X34">
        <v>0</v>
      </c>
      <c r="Y34">
        <f t="shared" si="5"/>
        <v>3.2639293046320289E-3</v>
      </c>
      <c r="Z34">
        <f t="shared" si="6"/>
        <v>0</v>
      </c>
      <c r="AA34">
        <f t="shared" si="7"/>
        <v>0</v>
      </c>
      <c r="AB34">
        <f t="shared" si="8"/>
        <v>0</v>
      </c>
      <c r="AC34">
        <f t="shared" si="9"/>
        <v>0</v>
      </c>
      <c r="AD34">
        <v>4</v>
      </c>
      <c r="AE34">
        <v>3</v>
      </c>
      <c r="AF34">
        <f t="shared" si="10"/>
        <v>0</v>
      </c>
      <c r="AG34">
        <f t="shared" si="11"/>
        <v>0</v>
      </c>
    </row>
    <row r="35" spans="1:33" x14ac:dyDescent="0.3">
      <c r="A35">
        <v>240</v>
      </c>
      <c r="B35">
        <v>26</v>
      </c>
      <c r="C35">
        <v>6</v>
      </c>
      <c r="D35">
        <v>15</v>
      </c>
      <c r="E35">
        <v>4</v>
      </c>
      <c r="F35">
        <v>10</v>
      </c>
      <c r="G35">
        <v>0.1</v>
      </c>
      <c r="H35">
        <v>41.743096477473259</v>
      </c>
      <c r="I35">
        <v>132.33728432655329</v>
      </c>
      <c r="J35">
        <v>5</v>
      </c>
      <c r="K35">
        <v>40.9492574275816</v>
      </c>
      <c r="L35">
        <v>3</v>
      </c>
      <c r="M35">
        <v>41.208417047121749</v>
      </c>
      <c r="N35">
        <v>31.8963189125061</v>
      </c>
      <c r="O35">
        <v>7</v>
      </c>
      <c r="P35">
        <v>5</v>
      </c>
      <c r="Q35">
        <v>40.9492574275816</v>
      </c>
      <c r="R35">
        <v>41.208417047121749</v>
      </c>
      <c r="S35">
        <f t="shared" si="0"/>
        <v>1.9017253555208959</v>
      </c>
      <c r="T35">
        <f t="shared" si="1"/>
        <v>1.2808810928534027</v>
      </c>
      <c r="U35">
        <f t="shared" si="2"/>
        <v>1.2808810928534027</v>
      </c>
      <c r="V35">
        <f t="shared" si="3"/>
        <v>1.9017253555208959</v>
      </c>
      <c r="W35">
        <f t="shared" si="4"/>
        <v>1.2808810928534027</v>
      </c>
      <c r="X35">
        <v>0</v>
      </c>
      <c r="Y35">
        <f t="shared" si="5"/>
        <v>1.9017253555208959</v>
      </c>
      <c r="Z35">
        <f t="shared" si="6"/>
        <v>0</v>
      </c>
      <c r="AA35">
        <f t="shared" si="7"/>
        <v>0</v>
      </c>
      <c r="AB35">
        <f t="shared" si="8"/>
        <v>0</v>
      </c>
      <c r="AC35">
        <f t="shared" si="9"/>
        <v>1</v>
      </c>
      <c r="AD35">
        <v>5</v>
      </c>
      <c r="AE35">
        <v>3</v>
      </c>
      <c r="AF35">
        <f t="shared" si="10"/>
        <v>0</v>
      </c>
      <c r="AG35">
        <f t="shared" si="11"/>
        <v>0</v>
      </c>
    </row>
    <row r="36" spans="1:33" x14ac:dyDescent="0.3">
      <c r="A36">
        <v>240</v>
      </c>
      <c r="B36">
        <v>26</v>
      </c>
      <c r="C36">
        <v>6</v>
      </c>
      <c r="D36">
        <v>15</v>
      </c>
      <c r="E36">
        <v>4</v>
      </c>
      <c r="F36">
        <v>10</v>
      </c>
      <c r="G36">
        <v>0.2</v>
      </c>
      <c r="H36">
        <v>38.389388899109882</v>
      </c>
      <c r="I36">
        <v>130.17403221130371</v>
      </c>
      <c r="J36">
        <v>6</v>
      </c>
      <c r="K36">
        <v>36.513497182451047</v>
      </c>
      <c r="L36">
        <v>3</v>
      </c>
      <c r="M36">
        <v>37.614766179865981</v>
      </c>
      <c r="N36">
        <v>31.080508470535278</v>
      </c>
      <c r="O36">
        <v>7</v>
      </c>
      <c r="P36">
        <v>5</v>
      </c>
      <c r="Q36">
        <v>36.513497182451047</v>
      </c>
      <c r="R36">
        <v>35.76922754953199</v>
      </c>
      <c r="S36">
        <f t="shared" si="0"/>
        <v>4.8864849648657209</v>
      </c>
      <c r="T36">
        <f t="shared" si="1"/>
        <v>2.0178042460630619</v>
      </c>
      <c r="U36">
        <f t="shared" si="2"/>
        <v>2.0178042460630619</v>
      </c>
      <c r="V36">
        <f t="shared" si="3"/>
        <v>4.8864849648657209</v>
      </c>
      <c r="W36">
        <f t="shared" si="4"/>
        <v>6.8252228668288168</v>
      </c>
      <c r="X36">
        <v>1</v>
      </c>
      <c r="Y36">
        <f t="shared" si="5"/>
        <v>6.8252228668288168</v>
      </c>
      <c r="Z36">
        <f t="shared" si="6"/>
        <v>0</v>
      </c>
      <c r="AA36">
        <f t="shared" si="7"/>
        <v>4.906420583631995</v>
      </c>
      <c r="AB36">
        <f t="shared" si="8"/>
        <v>2.9277571264138524</v>
      </c>
      <c r="AC36">
        <f t="shared" si="9"/>
        <v>1</v>
      </c>
      <c r="AD36">
        <v>6</v>
      </c>
      <c r="AE36">
        <v>2</v>
      </c>
      <c r="AF36">
        <f t="shared" si="10"/>
        <v>0</v>
      </c>
      <c r="AG36">
        <f t="shared" si="11"/>
        <v>1</v>
      </c>
    </row>
    <row r="37" spans="1:33" x14ac:dyDescent="0.3">
      <c r="A37">
        <v>240</v>
      </c>
      <c r="B37">
        <v>26</v>
      </c>
      <c r="C37">
        <v>6</v>
      </c>
      <c r="D37">
        <v>15</v>
      </c>
      <c r="E37">
        <v>4</v>
      </c>
      <c r="F37">
        <v>10</v>
      </c>
      <c r="G37">
        <v>0.3</v>
      </c>
      <c r="H37">
        <v>35.135662157198958</v>
      </c>
      <c r="I37">
        <v>132.25229215621951</v>
      </c>
      <c r="J37">
        <v>6</v>
      </c>
      <c r="K37">
        <v>32.245341319657882</v>
      </c>
      <c r="L37">
        <v>3</v>
      </c>
      <c r="M37">
        <v>34.290761957424671</v>
      </c>
      <c r="N37">
        <v>32.998698949813843</v>
      </c>
      <c r="O37">
        <v>8</v>
      </c>
      <c r="P37">
        <v>5</v>
      </c>
      <c r="Q37">
        <v>31.782774660120289</v>
      </c>
      <c r="R37">
        <v>32.930495730855</v>
      </c>
      <c r="S37">
        <f t="shared" si="0"/>
        <v>8.2261743769325175</v>
      </c>
      <c r="T37">
        <f t="shared" si="1"/>
        <v>2.4046798833451755</v>
      </c>
      <c r="U37">
        <f t="shared" si="2"/>
        <v>2.4046798833451755</v>
      </c>
      <c r="V37">
        <f t="shared" si="3"/>
        <v>9.5426905065220033</v>
      </c>
      <c r="W37">
        <f t="shared" si="4"/>
        <v>6.2761487644032927</v>
      </c>
      <c r="X37">
        <v>1</v>
      </c>
      <c r="Y37">
        <f t="shared" si="5"/>
        <v>6.2761487644032927</v>
      </c>
      <c r="Z37">
        <f t="shared" si="6"/>
        <v>1.3489541588837102</v>
      </c>
      <c r="AA37">
        <f t="shared" si="7"/>
        <v>3.966859144916564</v>
      </c>
      <c r="AB37">
        <f t="shared" si="8"/>
        <v>3.966859144916564</v>
      </c>
      <c r="AC37">
        <f t="shared" si="9"/>
        <v>1</v>
      </c>
      <c r="AD37">
        <v>7</v>
      </c>
      <c r="AE37">
        <v>2</v>
      </c>
      <c r="AF37">
        <f t="shared" si="10"/>
        <v>1</v>
      </c>
      <c r="AG37">
        <f t="shared" si="11"/>
        <v>1</v>
      </c>
    </row>
    <row r="38" spans="1:33" x14ac:dyDescent="0.3">
      <c r="A38">
        <v>240</v>
      </c>
      <c r="B38">
        <v>26</v>
      </c>
      <c r="C38">
        <v>6</v>
      </c>
      <c r="D38">
        <v>15</v>
      </c>
      <c r="E38">
        <v>4</v>
      </c>
      <c r="F38">
        <v>12</v>
      </c>
      <c r="G38">
        <v>0</v>
      </c>
      <c r="H38">
        <v>53.9636216957987</v>
      </c>
      <c r="I38">
        <v>137.8902876377106</v>
      </c>
      <c r="J38">
        <v>4</v>
      </c>
      <c r="K38">
        <v>53.963560301065151</v>
      </c>
      <c r="L38">
        <v>4</v>
      </c>
      <c r="M38">
        <v>52.999999999999922</v>
      </c>
      <c r="N38">
        <v>33.118144512176507</v>
      </c>
      <c r="O38">
        <v>8</v>
      </c>
      <c r="P38">
        <v>5</v>
      </c>
      <c r="Q38">
        <v>53.891069724302078</v>
      </c>
      <c r="R38">
        <v>49.898830831088581</v>
      </c>
      <c r="S38">
        <f t="shared" si="0"/>
        <v>1.1377059511606347E-4</v>
      </c>
      <c r="T38">
        <f t="shared" si="1"/>
        <v>1.7856875901155473</v>
      </c>
      <c r="U38">
        <f t="shared" si="2"/>
        <v>1.1377059511606347E-4</v>
      </c>
      <c r="V38">
        <f t="shared" si="3"/>
        <v>0.13444607536834577</v>
      </c>
      <c r="W38">
        <f t="shared" si="4"/>
        <v>7.5324649031600872</v>
      </c>
      <c r="X38">
        <v>0</v>
      </c>
      <c r="Y38">
        <f t="shared" si="5"/>
        <v>0.13444607536834577</v>
      </c>
      <c r="Z38">
        <f t="shared" si="6"/>
        <v>0.13677467313787384</v>
      </c>
      <c r="AA38">
        <f t="shared" si="7"/>
        <v>5.8512625828515938</v>
      </c>
      <c r="AB38">
        <f t="shared" si="8"/>
        <v>0.13433245760406617</v>
      </c>
      <c r="AC38">
        <f t="shared" si="9"/>
        <v>0</v>
      </c>
      <c r="AD38">
        <v>5</v>
      </c>
      <c r="AE38">
        <v>3</v>
      </c>
      <c r="AF38">
        <f t="shared" si="10"/>
        <v>1</v>
      </c>
      <c r="AG38">
        <f t="shared" si="11"/>
        <v>1</v>
      </c>
    </row>
    <row r="39" spans="1:33" x14ac:dyDescent="0.3">
      <c r="A39">
        <v>240</v>
      </c>
      <c r="B39">
        <v>26</v>
      </c>
      <c r="C39">
        <v>6</v>
      </c>
      <c r="D39">
        <v>15</v>
      </c>
      <c r="E39">
        <v>4</v>
      </c>
      <c r="F39">
        <v>12</v>
      </c>
      <c r="G39">
        <v>0.1</v>
      </c>
      <c r="H39">
        <v>51.857374933298253</v>
      </c>
      <c r="I39">
        <v>133.2656395435333</v>
      </c>
      <c r="J39">
        <v>5</v>
      </c>
      <c r="K39">
        <v>51.732278891195307</v>
      </c>
      <c r="L39">
        <v>4</v>
      </c>
      <c r="M39">
        <v>49.238095238095333</v>
      </c>
      <c r="N39">
        <v>33.021656513214111</v>
      </c>
      <c r="O39">
        <v>8</v>
      </c>
      <c r="P39">
        <v>5</v>
      </c>
      <c r="Q39">
        <v>51.732278891195307</v>
      </c>
      <c r="R39">
        <v>47.39486583380242</v>
      </c>
      <c r="S39">
        <f t="shared" si="0"/>
        <v>0.24123095753275475</v>
      </c>
      <c r="T39">
        <f t="shared" si="1"/>
        <v>5.0509299758654933</v>
      </c>
      <c r="U39">
        <f t="shared" si="2"/>
        <v>0.24123095753275475</v>
      </c>
      <c r="V39">
        <f t="shared" si="3"/>
        <v>0.24123095753275475</v>
      </c>
      <c r="W39">
        <f t="shared" si="4"/>
        <v>8.6053509365557979</v>
      </c>
      <c r="X39">
        <v>0</v>
      </c>
      <c r="Y39">
        <f t="shared" si="5"/>
        <v>0.24123095753275475</v>
      </c>
      <c r="Z39">
        <f t="shared" si="6"/>
        <v>0</v>
      </c>
      <c r="AA39">
        <f t="shared" si="7"/>
        <v>3.7435026586219631</v>
      </c>
      <c r="AB39">
        <f t="shared" si="8"/>
        <v>0</v>
      </c>
      <c r="AC39">
        <f t="shared" si="9"/>
        <v>0</v>
      </c>
      <c r="AD39">
        <v>5</v>
      </c>
      <c r="AE39">
        <v>3</v>
      </c>
      <c r="AF39">
        <f t="shared" si="10"/>
        <v>0</v>
      </c>
      <c r="AG39">
        <f t="shared" si="11"/>
        <v>1</v>
      </c>
    </row>
    <row r="40" spans="1:33" x14ac:dyDescent="0.3">
      <c r="A40">
        <v>240</v>
      </c>
      <c r="B40">
        <v>26</v>
      </c>
      <c r="C40">
        <v>6</v>
      </c>
      <c r="D40">
        <v>15</v>
      </c>
      <c r="E40">
        <v>4</v>
      </c>
      <c r="F40">
        <v>12</v>
      </c>
      <c r="G40">
        <v>0.2</v>
      </c>
      <c r="H40">
        <v>49.642261125346117</v>
      </c>
      <c r="I40">
        <v>134.4762558937073</v>
      </c>
      <c r="J40">
        <v>5</v>
      </c>
      <c r="K40">
        <v>49.174559820346637</v>
      </c>
      <c r="L40">
        <v>2</v>
      </c>
      <c r="M40">
        <v>45.968344411437229</v>
      </c>
      <c r="N40">
        <v>33.493839502334588</v>
      </c>
      <c r="O40">
        <v>9</v>
      </c>
      <c r="P40">
        <v>5</v>
      </c>
      <c r="Q40">
        <v>49.163092991627018</v>
      </c>
      <c r="R40">
        <v>44.94179492012136</v>
      </c>
      <c r="S40">
        <f t="shared" si="0"/>
        <v>0.94214343665478817</v>
      </c>
      <c r="T40">
        <f t="shared" si="1"/>
        <v>7.4007843934269877</v>
      </c>
      <c r="U40">
        <f t="shared" si="2"/>
        <v>0.94214343665478817</v>
      </c>
      <c r="V40">
        <f t="shared" si="3"/>
        <v>0.96524236176350942</v>
      </c>
      <c r="W40">
        <f t="shared" si="4"/>
        <v>9.4686786996993071</v>
      </c>
      <c r="X40">
        <v>0</v>
      </c>
      <c r="Y40">
        <f t="shared" si="5"/>
        <v>0.96524236176350942</v>
      </c>
      <c r="Z40">
        <f t="shared" si="6"/>
        <v>2.4945054833792418E-2</v>
      </c>
      <c r="AA40">
        <f t="shared" si="7"/>
        <v>2.2331661156377356</v>
      </c>
      <c r="AB40">
        <f t="shared" si="8"/>
        <v>2.3318619956156712E-2</v>
      </c>
      <c r="AC40">
        <f t="shared" si="9"/>
        <v>0</v>
      </c>
      <c r="AD40">
        <v>6</v>
      </c>
      <c r="AE40">
        <v>3</v>
      </c>
      <c r="AF40">
        <f t="shared" si="10"/>
        <v>1</v>
      </c>
      <c r="AG40">
        <f t="shared" si="11"/>
        <v>1</v>
      </c>
    </row>
    <row r="41" spans="1:33" x14ac:dyDescent="0.3">
      <c r="A41">
        <v>240</v>
      </c>
      <c r="B41">
        <v>26</v>
      </c>
      <c r="C41">
        <v>6</v>
      </c>
      <c r="D41">
        <v>15</v>
      </c>
      <c r="E41">
        <v>4</v>
      </c>
      <c r="F41">
        <v>12</v>
      </c>
      <c r="G41">
        <v>0.3</v>
      </c>
      <c r="H41">
        <v>47.276506807081887</v>
      </c>
      <c r="I41">
        <v>131.18492722511289</v>
      </c>
      <c r="J41">
        <v>8</v>
      </c>
      <c r="K41">
        <v>46.555493694964078</v>
      </c>
      <c r="L41">
        <v>2</v>
      </c>
      <c r="M41">
        <v>43.872044331604222</v>
      </c>
      <c r="N41">
        <v>31.94646143913269</v>
      </c>
      <c r="O41">
        <v>8</v>
      </c>
      <c r="P41">
        <v>5</v>
      </c>
      <c r="Q41">
        <v>46.538164346594378</v>
      </c>
      <c r="R41">
        <v>42.558622958803333</v>
      </c>
      <c r="S41">
        <f t="shared" si="0"/>
        <v>1.5250981106958681</v>
      </c>
      <c r="T41">
        <f t="shared" si="1"/>
        <v>7.2011717984368628</v>
      </c>
      <c r="U41">
        <f t="shared" si="2"/>
        <v>1.5250981106958681</v>
      </c>
      <c r="V41">
        <f t="shared" si="3"/>
        <v>1.5617534169781495</v>
      </c>
      <c r="W41">
        <f t="shared" si="4"/>
        <v>9.9793410446556674</v>
      </c>
      <c r="X41">
        <v>0</v>
      </c>
      <c r="Y41">
        <f t="shared" si="5"/>
        <v>1.5617534169781495</v>
      </c>
      <c r="Z41">
        <f t="shared" si="6"/>
        <v>3.9499751228177601E-2</v>
      </c>
      <c r="AA41">
        <f t="shared" si="7"/>
        <v>2.9937546627038207</v>
      </c>
      <c r="AB41">
        <f t="shared" si="8"/>
        <v>3.7222993452164767E-2</v>
      </c>
      <c r="AC41">
        <f t="shared" si="9"/>
        <v>0</v>
      </c>
      <c r="AD41">
        <v>7</v>
      </c>
      <c r="AE41">
        <v>3</v>
      </c>
      <c r="AF41">
        <f t="shared" si="10"/>
        <v>1</v>
      </c>
      <c r="AG41">
        <f t="shared" si="11"/>
        <v>1</v>
      </c>
    </row>
    <row r="42" spans="1:33" x14ac:dyDescent="0.3">
      <c r="A42">
        <v>240</v>
      </c>
      <c r="B42">
        <v>26</v>
      </c>
      <c r="C42">
        <v>6</v>
      </c>
      <c r="D42">
        <v>15</v>
      </c>
      <c r="E42">
        <v>4</v>
      </c>
      <c r="F42">
        <v>14</v>
      </c>
      <c r="G42">
        <v>0</v>
      </c>
      <c r="H42">
        <v>71.110725475996077</v>
      </c>
      <c r="I42">
        <v>134.77937197685239</v>
      </c>
      <c r="J42">
        <v>6</v>
      </c>
      <c r="K42">
        <v>71.110725475856185</v>
      </c>
      <c r="L42">
        <v>4</v>
      </c>
      <c r="M42">
        <v>71.110461328948716</v>
      </c>
      <c r="N42">
        <v>31.770228862762451</v>
      </c>
      <c r="O42">
        <v>8</v>
      </c>
      <c r="P42">
        <v>5</v>
      </c>
      <c r="Q42">
        <v>71.109122669348324</v>
      </c>
      <c r="R42">
        <v>71.110461328948716</v>
      </c>
      <c r="S42">
        <f t="shared" si="0"/>
        <v>1.9672370501081433E-10</v>
      </c>
      <c r="T42">
        <f t="shared" si="1"/>
        <v>3.7145879976954667E-4</v>
      </c>
      <c r="U42">
        <f t="shared" si="2"/>
        <v>1.9672370501081433E-10</v>
      </c>
      <c r="V42">
        <f t="shared" si="3"/>
        <v>2.2539590716089369E-3</v>
      </c>
      <c r="W42">
        <f t="shared" si="4"/>
        <v>3.7145879976954667E-4</v>
      </c>
      <c r="X42">
        <v>0</v>
      </c>
      <c r="Y42">
        <f t="shared" si="5"/>
        <v>2.2539590716089369E-3</v>
      </c>
      <c r="Z42">
        <f t="shared" si="6"/>
        <v>2.2539672474449165E-3</v>
      </c>
      <c r="AA42">
        <f t="shared" si="7"/>
        <v>0</v>
      </c>
      <c r="AB42">
        <f t="shared" si="8"/>
        <v>3.7145860304657239E-4</v>
      </c>
      <c r="AC42">
        <f t="shared" si="9"/>
        <v>0</v>
      </c>
      <c r="AD42">
        <v>5</v>
      </c>
      <c r="AE42">
        <v>4</v>
      </c>
      <c r="AF42">
        <f t="shared" si="10"/>
        <v>1</v>
      </c>
      <c r="AG42">
        <f t="shared" si="11"/>
        <v>0</v>
      </c>
    </row>
    <row r="43" spans="1:33" x14ac:dyDescent="0.3">
      <c r="A43">
        <v>240</v>
      </c>
      <c r="B43">
        <v>26</v>
      </c>
      <c r="C43">
        <v>6</v>
      </c>
      <c r="D43">
        <v>15</v>
      </c>
      <c r="E43">
        <v>4</v>
      </c>
      <c r="F43">
        <v>14</v>
      </c>
      <c r="G43">
        <v>0.1</v>
      </c>
      <c r="H43">
        <v>68.756066160363176</v>
      </c>
      <c r="I43">
        <v>134.49668836593631</v>
      </c>
      <c r="J43">
        <v>8</v>
      </c>
      <c r="K43">
        <v>68.754957816391268</v>
      </c>
      <c r="L43">
        <v>4</v>
      </c>
      <c r="M43">
        <v>67.359169519633667</v>
      </c>
      <c r="N43">
        <v>31.845348834991459</v>
      </c>
      <c r="O43">
        <v>8</v>
      </c>
      <c r="P43">
        <v>5</v>
      </c>
      <c r="Q43">
        <v>68.722103450557213</v>
      </c>
      <c r="R43">
        <v>67.359169519633667</v>
      </c>
      <c r="S43">
        <f t="shared" si="0"/>
        <v>1.6119944519836882E-3</v>
      </c>
      <c r="T43">
        <f t="shared" si="1"/>
        <v>2.0316703946840957</v>
      </c>
      <c r="U43">
        <f t="shared" si="2"/>
        <v>1.6119944519836882E-3</v>
      </c>
      <c r="V43">
        <f t="shared" si="3"/>
        <v>4.9395946717994847E-2</v>
      </c>
      <c r="W43">
        <f t="shared" si="4"/>
        <v>2.0316703946840957</v>
      </c>
      <c r="X43">
        <v>0</v>
      </c>
      <c r="Y43">
        <f t="shared" si="5"/>
        <v>4.9395946717994847E-2</v>
      </c>
      <c r="Z43">
        <f t="shared" si="6"/>
        <v>4.8774897416867184E-2</v>
      </c>
      <c r="AA43">
        <f t="shared" si="7"/>
        <v>0</v>
      </c>
      <c r="AB43">
        <f t="shared" si="8"/>
        <v>4.7784722553087605E-2</v>
      </c>
      <c r="AC43">
        <f t="shared" si="9"/>
        <v>0</v>
      </c>
      <c r="AD43">
        <v>6</v>
      </c>
      <c r="AE43">
        <v>4</v>
      </c>
      <c r="AF43">
        <f t="shared" si="10"/>
        <v>2</v>
      </c>
      <c r="AG43">
        <f t="shared" si="11"/>
        <v>0</v>
      </c>
    </row>
    <row r="44" spans="1:33" x14ac:dyDescent="0.3">
      <c r="A44">
        <v>240</v>
      </c>
      <c r="B44">
        <v>26</v>
      </c>
      <c r="C44">
        <v>6</v>
      </c>
      <c r="D44">
        <v>15</v>
      </c>
      <c r="E44">
        <v>4</v>
      </c>
      <c r="F44">
        <v>14</v>
      </c>
      <c r="G44">
        <v>0.2</v>
      </c>
      <c r="H44">
        <v>66.386907850896748</v>
      </c>
      <c r="I44">
        <v>134.08681488037109</v>
      </c>
      <c r="J44">
        <v>10</v>
      </c>
      <c r="K44">
        <v>66.385347893486212</v>
      </c>
      <c r="L44">
        <v>4</v>
      </c>
      <c r="M44">
        <v>63.948904238438153</v>
      </c>
      <c r="N44">
        <v>32.914957523345947</v>
      </c>
      <c r="O44">
        <v>9</v>
      </c>
      <c r="P44">
        <v>5</v>
      </c>
      <c r="Q44">
        <v>66.239888594938151</v>
      </c>
      <c r="R44">
        <v>63.948904238438153</v>
      </c>
      <c r="S44">
        <f t="shared" si="0"/>
        <v>2.3497967611909045E-3</v>
      </c>
      <c r="T44">
        <f t="shared" si="1"/>
        <v>3.6724162811352601</v>
      </c>
      <c r="U44">
        <f t="shared" si="2"/>
        <v>2.3497967611909045E-3</v>
      </c>
      <c r="V44">
        <f t="shared" si="3"/>
        <v>0.22145820722483137</v>
      </c>
      <c r="W44">
        <f t="shared" si="4"/>
        <v>3.6724162811352601</v>
      </c>
      <c r="X44">
        <v>0</v>
      </c>
      <c r="Y44">
        <f t="shared" si="5"/>
        <v>0.22145820722483137</v>
      </c>
      <c r="Z44">
        <f t="shared" si="6"/>
        <v>0.22746175291089585</v>
      </c>
      <c r="AA44">
        <f t="shared" si="7"/>
        <v>0</v>
      </c>
      <c r="AB44">
        <f t="shared" si="8"/>
        <v>0.21911355918695757</v>
      </c>
      <c r="AC44">
        <f t="shared" si="9"/>
        <v>0</v>
      </c>
      <c r="AD44">
        <v>6</v>
      </c>
      <c r="AE44">
        <v>4</v>
      </c>
      <c r="AF44">
        <f t="shared" si="10"/>
        <v>4</v>
      </c>
      <c r="AG44">
        <f t="shared" si="11"/>
        <v>0</v>
      </c>
    </row>
    <row r="45" spans="1:33" x14ac:dyDescent="0.3">
      <c r="A45">
        <v>240</v>
      </c>
      <c r="B45">
        <v>26</v>
      </c>
      <c r="C45">
        <v>6</v>
      </c>
      <c r="D45">
        <v>15</v>
      </c>
      <c r="E45">
        <v>4</v>
      </c>
      <c r="F45">
        <v>14</v>
      </c>
      <c r="G45">
        <v>0.3</v>
      </c>
      <c r="H45">
        <v>64.022151145596425</v>
      </c>
      <c r="I45">
        <v>139.44637942314151</v>
      </c>
      <c r="J45">
        <v>11</v>
      </c>
      <c r="K45">
        <v>64.021041682488573</v>
      </c>
      <c r="L45">
        <v>4</v>
      </c>
      <c r="M45">
        <v>60.835183764303281</v>
      </c>
      <c r="N45">
        <v>30.969053745269779</v>
      </c>
      <c r="O45">
        <v>8</v>
      </c>
      <c r="P45">
        <v>5</v>
      </c>
      <c r="Q45">
        <v>63.873095300862531</v>
      </c>
      <c r="R45">
        <v>56.734301667534183</v>
      </c>
      <c r="S45">
        <f t="shared" si="0"/>
        <v>1.7329363165711194E-3</v>
      </c>
      <c r="T45">
        <f t="shared" si="1"/>
        <v>4.9779136193744566</v>
      </c>
      <c r="U45">
        <f t="shared" si="2"/>
        <v>1.7329363165711194E-3</v>
      </c>
      <c r="V45">
        <f t="shared" si="3"/>
        <v>0.23281917596757676</v>
      </c>
      <c r="W45">
        <f t="shared" si="4"/>
        <v>11.383324908106458</v>
      </c>
      <c r="X45">
        <v>0</v>
      </c>
      <c r="Y45">
        <f t="shared" si="5"/>
        <v>0.23281917596757676</v>
      </c>
      <c r="Z45">
        <f t="shared" si="6"/>
        <v>0.24319213401119638</v>
      </c>
      <c r="AA45">
        <f t="shared" si="7"/>
        <v>6.7409710023353355</v>
      </c>
      <c r="AB45">
        <f t="shared" si="8"/>
        <v>0.23109024429777314</v>
      </c>
      <c r="AC45">
        <f t="shared" si="9"/>
        <v>0</v>
      </c>
      <c r="AD45">
        <v>7</v>
      </c>
      <c r="AE45">
        <v>3</v>
      </c>
      <c r="AF45">
        <f t="shared" si="10"/>
        <v>4</v>
      </c>
      <c r="AG45">
        <f t="shared" si="11"/>
        <v>1</v>
      </c>
    </row>
    <row r="46" spans="1:33" x14ac:dyDescent="0.3">
      <c r="A46">
        <v>240</v>
      </c>
      <c r="B46">
        <v>26</v>
      </c>
      <c r="C46">
        <v>6</v>
      </c>
      <c r="D46">
        <v>15</v>
      </c>
      <c r="E46">
        <v>4</v>
      </c>
      <c r="F46">
        <v>16</v>
      </c>
      <c r="G46">
        <v>0</v>
      </c>
      <c r="H46">
        <v>74.930485979813582</v>
      </c>
      <c r="I46">
        <v>137.9329438209534</v>
      </c>
      <c r="J46">
        <v>6</v>
      </c>
      <c r="K46">
        <v>74.930485979813625</v>
      </c>
      <c r="L46">
        <v>4</v>
      </c>
      <c r="M46">
        <v>74.930485950140664</v>
      </c>
      <c r="N46">
        <v>30.716988325119019</v>
      </c>
      <c r="O46">
        <v>8</v>
      </c>
      <c r="P46">
        <v>5</v>
      </c>
      <c r="Q46">
        <v>74.930485979813625</v>
      </c>
      <c r="R46">
        <v>74.930485950140664</v>
      </c>
      <c r="S46">
        <f t="shared" si="0"/>
        <v>-5.6896153265429652E-14</v>
      </c>
      <c r="T46">
        <f t="shared" si="1"/>
        <v>3.9600595080422441E-8</v>
      </c>
      <c r="U46">
        <f t="shared" si="2"/>
        <v>-5.6896153265429652E-14</v>
      </c>
      <c r="V46">
        <f t="shared" si="3"/>
        <v>-5.6896153265429652E-14</v>
      </c>
      <c r="W46">
        <f t="shared" si="4"/>
        <v>3.9600595080422441E-8</v>
      </c>
      <c r="X46">
        <v>0</v>
      </c>
      <c r="Y46">
        <f t="shared" si="5"/>
        <v>-5.6896153265429652E-14</v>
      </c>
      <c r="Z46">
        <f t="shared" si="6"/>
        <v>0</v>
      </c>
      <c r="AA46">
        <f t="shared" si="7"/>
        <v>0</v>
      </c>
      <c r="AB46">
        <f t="shared" si="8"/>
        <v>0</v>
      </c>
      <c r="AC46">
        <f t="shared" si="9"/>
        <v>0</v>
      </c>
      <c r="AD46">
        <v>6</v>
      </c>
      <c r="AE46">
        <v>4</v>
      </c>
      <c r="AF46">
        <f t="shared" si="10"/>
        <v>0</v>
      </c>
      <c r="AG46">
        <f t="shared" si="11"/>
        <v>0</v>
      </c>
    </row>
    <row r="47" spans="1:33" x14ac:dyDescent="0.3">
      <c r="A47">
        <v>240</v>
      </c>
      <c r="B47">
        <v>26</v>
      </c>
      <c r="C47">
        <v>6</v>
      </c>
      <c r="D47">
        <v>15</v>
      </c>
      <c r="E47">
        <v>4</v>
      </c>
      <c r="F47">
        <v>16</v>
      </c>
      <c r="G47">
        <v>0.1</v>
      </c>
      <c r="H47">
        <v>73.706471427397091</v>
      </c>
      <c r="I47">
        <v>136.02455425262451</v>
      </c>
      <c r="J47">
        <v>7</v>
      </c>
      <c r="K47">
        <v>73.706380438365869</v>
      </c>
      <c r="L47">
        <v>3</v>
      </c>
      <c r="M47">
        <v>73.420129762220498</v>
      </c>
      <c r="N47">
        <v>28.69411134719849</v>
      </c>
      <c r="O47">
        <v>7</v>
      </c>
      <c r="P47">
        <v>5</v>
      </c>
      <c r="Q47">
        <v>73.702318063029793</v>
      </c>
      <c r="R47">
        <v>71.870304079499206</v>
      </c>
      <c r="S47">
        <f t="shared" si="0"/>
        <v>1.2344781870495301E-4</v>
      </c>
      <c r="T47">
        <f t="shared" si="1"/>
        <v>0.38848917826523216</v>
      </c>
      <c r="U47">
        <f t="shared" si="2"/>
        <v>1.2344781870495301E-4</v>
      </c>
      <c r="V47">
        <f t="shared" si="3"/>
        <v>5.6350063798521668E-3</v>
      </c>
      <c r="W47">
        <f t="shared" si="4"/>
        <v>2.4911887821228289</v>
      </c>
      <c r="X47">
        <v>0</v>
      </c>
      <c r="Y47">
        <f t="shared" si="5"/>
        <v>5.6350063798521668E-3</v>
      </c>
      <c r="Z47">
        <f t="shared" si="6"/>
        <v>5.5330538766857227E-3</v>
      </c>
      <c r="AA47">
        <f t="shared" si="7"/>
        <v>2.1109002227871012</v>
      </c>
      <c r="AB47">
        <f t="shared" si="8"/>
        <v>5.5115653650544333E-3</v>
      </c>
      <c r="AC47">
        <f t="shared" si="9"/>
        <v>0</v>
      </c>
      <c r="AD47">
        <v>6</v>
      </c>
      <c r="AE47">
        <v>4</v>
      </c>
      <c r="AF47">
        <f t="shared" si="10"/>
        <v>1</v>
      </c>
      <c r="AG47">
        <f t="shared" si="11"/>
        <v>1</v>
      </c>
    </row>
    <row r="48" spans="1:33" x14ac:dyDescent="0.3">
      <c r="A48">
        <v>240</v>
      </c>
      <c r="B48">
        <v>26</v>
      </c>
      <c r="C48">
        <v>6</v>
      </c>
      <c r="D48">
        <v>15</v>
      </c>
      <c r="E48">
        <v>4</v>
      </c>
      <c r="F48">
        <v>16</v>
      </c>
      <c r="G48">
        <v>0.2</v>
      </c>
      <c r="H48">
        <v>72.480168682864687</v>
      </c>
      <c r="I48">
        <v>136.09281897544861</v>
      </c>
      <c r="J48">
        <v>7</v>
      </c>
      <c r="K48">
        <v>72.478655944428951</v>
      </c>
      <c r="L48">
        <v>3</v>
      </c>
      <c r="M48">
        <v>72.214233952355798</v>
      </c>
      <c r="N48">
        <v>28.3771812915802</v>
      </c>
      <c r="O48">
        <v>7</v>
      </c>
      <c r="P48">
        <v>5</v>
      </c>
      <c r="Q48">
        <v>72.478655944428951</v>
      </c>
      <c r="R48">
        <v>69.088320560734104</v>
      </c>
      <c r="S48">
        <f t="shared" si="0"/>
        <v>2.0871066710048372E-3</v>
      </c>
      <c r="T48">
        <f t="shared" si="1"/>
        <v>0.36690688686512291</v>
      </c>
      <c r="U48">
        <f t="shared" si="2"/>
        <v>2.0871066710048372E-3</v>
      </c>
      <c r="V48">
        <f t="shared" si="3"/>
        <v>2.0871066710048372E-3</v>
      </c>
      <c r="W48">
        <f t="shared" si="4"/>
        <v>4.6796912642015718</v>
      </c>
      <c r="X48">
        <v>0</v>
      </c>
      <c r="Y48">
        <f t="shared" si="5"/>
        <v>2.0871066710048372E-3</v>
      </c>
      <c r="Z48">
        <f t="shared" si="6"/>
        <v>0</v>
      </c>
      <c r="AA48">
        <f t="shared" si="7"/>
        <v>4.3286665530289401</v>
      </c>
      <c r="AB48">
        <f t="shared" si="8"/>
        <v>0</v>
      </c>
      <c r="AC48">
        <f t="shared" si="9"/>
        <v>0</v>
      </c>
      <c r="AD48">
        <v>7</v>
      </c>
      <c r="AE48">
        <v>4</v>
      </c>
      <c r="AF48">
        <f t="shared" si="10"/>
        <v>0</v>
      </c>
      <c r="AG48">
        <f t="shared" si="11"/>
        <v>1</v>
      </c>
    </row>
    <row r="49" spans="1:33" x14ac:dyDescent="0.3">
      <c r="A49">
        <v>240</v>
      </c>
      <c r="B49">
        <v>26</v>
      </c>
      <c r="C49">
        <v>6</v>
      </c>
      <c r="D49">
        <v>15</v>
      </c>
      <c r="E49">
        <v>4</v>
      </c>
      <c r="F49">
        <v>16</v>
      </c>
      <c r="G49">
        <v>0.3</v>
      </c>
      <c r="H49">
        <v>71.252205672858537</v>
      </c>
      <c r="I49">
        <v>135.8709599971771</v>
      </c>
      <c r="J49">
        <v>8</v>
      </c>
      <c r="K49">
        <v>71.250066357484911</v>
      </c>
      <c r="L49">
        <v>3</v>
      </c>
      <c r="M49">
        <v>71.00812774728162</v>
      </c>
      <c r="N49">
        <v>31.079669713973999</v>
      </c>
      <c r="O49">
        <v>8</v>
      </c>
      <c r="P49">
        <v>5</v>
      </c>
      <c r="Q49">
        <v>71.2451089548494</v>
      </c>
      <c r="R49">
        <v>71.00812774728162</v>
      </c>
      <c r="S49">
        <f t="shared" si="0"/>
        <v>3.0024549463743269E-3</v>
      </c>
      <c r="T49">
        <f t="shared" si="1"/>
        <v>0.34255490517382203</v>
      </c>
      <c r="U49">
        <f t="shared" si="2"/>
        <v>3.0024549463743269E-3</v>
      </c>
      <c r="V49">
        <f t="shared" si="3"/>
        <v>9.9599976479612853E-3</v>
      </c>
      <c r="W49">
        <f t="shared" si="4"/>
        <v>0.34255490517382203</v>
      </c>
      <c r="X49">
        <v>0</v>
      </c>
      <c r="Y49">
        <f t="shared" si="5"/>
        <v>9.9599976479612853E-3</v>
      </c>
      <c r="Z49">
        <f t="shared" si="6"/>
        <v>6.9814580285162929E-3</v>
      </c>
      <c r="AA49">
        <f t="shared" si="7"/>
        <v>0</v>
      </c>
      <c r="AB49">
        <f t="shared" si="8"/>
        <v>6.9577516049441788E-3</v>
      </c>
      <c r="AC49">
        <f t="shared" si="9"/>
        <v>0</v>
      </c>
      <c r="AD49">
        <v>7</v>
      </c>
      <c r="AE49">
        <v>3</v>
      </c>
      <c r="AF49">
        <f t="shared" si="10"/>
        <v>1</v>
      </c>
      <c r="AG49">
        <f t="shared" si="11"/>
        <v>0</v>
      </c>
    </row>
    <row r="50" spans="1:33" x14ac:dyDescent="0.3">
      <c r="A50">
        <v>240</v>
      </c>
      <c r="B50">
        <v>26</v>
      </c>
      <c r="C50">
        <v>7</v>
      </c>
      <c r="D50">
        <v>15</v>
      </c>
      <c r="E50">
        <v>4</v>
      </c>
      <c r="F50">
        <v>10</v>
      </c>
      <c r="G50">
        <v>0</v>
      </c>
      <c r="H50">
        <v>46.907990535385387</v>
      </c>
      <c r="I50">
        <v>187.84525179862979</v>
      </c>
      <c r="J50">
        <v>4</v>
      </c>
      <c r="K50">
        <v>46.907949218578459</v>
      </c>
      <c r="L50">
        <v>4</v>
      </c>
      <c r="M50">
        <v>46.877429417824182</v>
      </c>
      <c r="N50">
        <v>72.378645181655884</v>
      </c>
      <c r="O50">
        <v>8</v>
      </c>
      <c r="P50">
        <v>4</v>
      </c>
      <c r="Q50">
        <v>46.907949218578459</v>
      </c>
      <c r="R50">
        <v>46.877429417824182</v>
      </c>
      <c r="S50">
        <f t="shared" si="0"/>
        <v>8.8080530538780683E-5</v>
      </c>
      <c r="T50">
        <f t="shared" si="1"/>
        <v>6.5151197508986694E-2</v>
      </c>
      <c r="U50">
        <f t="shared" si="2"/>
        <v>8.8080530538780683E-5</v>
      </c>
      <c r="V50">
        <f t="shared" si="3"/>
        <v>8.8080530538780683E-5</v>
      </c>
      <c r="W50">
        <f t="shared" si="4"/>
        <v>6.5151197508986694E-2</v>
      </c>
      <c r="X50">
        <v>0</v>
      </c>
      <c r="Y50">
        <f t="shared" si="5"/>
        <v>8.8080530538780683E-5</v>
      </c>
      <c r="Z50">
        <f t="shared" si="6"/>
        <v>0</v>
      </c>
      <c r="AA50">
        <f t="shared" si="7"/>
        <v>0</v>
      </c>
      <c r="AB50">
        <f t="shared" si="8"/>
        <v>0</v>
      </c>
      <c r="AC50">
        <f t="shared" si="9"/>
        <v>0</v>
      </c>
      <c r="AD50">
        <v>4</v>
      </c>
      <c r="AE50">
        <v>4</v>
      </c>
      <c r="AF50">
        <f t="shared" si="10"/>
        <v>0</v>
      </c>
      <c r="AG50">
        <f t="shared" si="11"/>
        <v>0</v>
      </c>
    </row>
    <row r="51" spans="1:33" x14ac:dyDescent="0.3">
      <c r="A51">
        <v>240</v>
      </c>
      <c r="B51">
        <v>26</v>
      </c>
      <c r="C51">
        <v>7</v>
      </c>
      <c r="D51">
        <v>15</v>
      </c>
      <c r="E51">
        <v>4</v>
      </c>
      <c r="F51">
        <v>10</v>
      </c>
      <c r="G51">
        <v>0.1</v>
      </c>
      <c r="H51">
        <v>44.142145853231327</v>
      </c>
      <c r="I51">
        <v>187.21635603904721</v>
      </c>
      <c r="J51">
        <v>5</v>
      </c>
      <c r="K51">
        <v>43.91836046217103</v>
      </c>
      <c r="L51">
        <v>4</v>
      </c>
      <c r="M51">
        <v>43.234437275840243</v>
      </c>
      <c r="N51">
        <v>75.442138195037842</v>
      </c>
      <c r="O51">
        <v>7</v>
      </c>
      <c r="P51">
        <v>4</v>
      </c>
      <c r="Q51">
        <v>43.91836046217103</v>
      </c>
      <c r="R51">
        <v>41.363974118900011</v>
      </c>
      <c r="S51">
        <f t="shared" si="0"/>
        <v>0.50696536549075533</v>
      </c>
      <c r="T51">
        <f t="shared" si="1"/>
        <v>2.0563308825292124</v>
      </c>
      <c r="U51">
        <f t="shared" si="2"/>
        <v>0.50696536549075533</v>
      </c>
      <c r="V51">
        <f t="shared" si="3"/>
        <v>0.50696536549075533</v>
      </c>
      <c r="W51">
        <f t="shared" si="4"/>
        <v>6.2936943382147472</v>
      </c>
      <c r="X51">
        <v>0</v>
      </c>
      <c r="Y51">
        <f t="shared" si="5"/>
        <v>0.50696536549075533</v>
      </c>
      <c r="Z51">
        <f t="shared" si="6"/>
        <v>0</v>
      </c>
      <c r="AA51">
        <f t="shared" si="7"/>
        <v>4.3263270549966482</v>
      </c>
      <c r="AB51">
        <f t="shared" si="8"/>
        <v>0</v>
      </c>
      <c r="AC51">
        <f t="shared" si="9"/>
        <v>0</v>
      </c>
      <c r="AD51">
        <v>5</v>
      </c>
      <c r="AE51">
        <v>3</v>
      </c>
      <c r="AF51">
        <f t="shared" si="10"/>
        <v>0</v>
      </c>
      <c r="AG51">
        <f t="shared" si="11"/>
        <v>1</v>
      </c>
    </row>
    <row r="52" spans="1:33" x14ac:dyDescent="0.3">
      <c r="A52">
        <v>240</v>
      </c>
      <c r="B52">
        <v>26</v>
      </c>
      <c r="C52">
        <v>7</v>
      </c>
      <c r="D52">
        <v>15</v>
      </c>
      <c r="E52">
        <v>4</v>
      </c>
      <c r="F52">
        <v>10</v>
      </c>
      <c r="G52">
        <v>0.2</v>
      </c>
      <c r="H52">
        <v>41.36669791907201</v>
      </c>
      <c r="I52">
        <v>185.41801071166989</v>
      </c>
      <c r="J52">
        <v>5</v>
      </c>
      <c r="K52">
        <v>40.515661511688251</v>
      </c>
      <c r="L52">
        <v>4</v>
      </c>
      <c r="M52">
        <v>39.864063161246428</v>
      </c>
      <c r="N52">
        <v>61.011548519134521</v>
      </c>
      <c r="O52">
        <v>7</v>
      </c>
      <c r="P52">
        <v>4</v>
      </c>
      <c r="Q52">
        <v>40.515661511688251</v>
      </c>
      <c r="R52">
        <v>38.999238302286003</v>
      </c>
      <c r="S52">
        <f t="shared" si="0"/>
        <v>2.0572983829859699</v>
      </c>
      <c r="T52">
        <f t="shared" si="1"/>
        <v>3.632474510692806</v>
      </c>
      <c r="U52">
        <f t="shared" si="2"/>
        <v>2.0572983829859699</v>
      </c>
      <c r="V52">
        <f t="shared" si="3"/>
        <v>2.0572983829859699</v>
      </c>
      <c r="W52">
        <f t="shared" si="4"/>
        <v>5.7231051446687902</v>
      </c>
      <c r="X52">
        <v>0</v>
      </c>
      <c r="Y52">
        <f t="shared" si="5"/>
        <v>2.0572983829859699</v>
      </c>
      <c r="Z52">
        <f t="shared" si="6"/>
        <v>0</v>
      </c>
      <c r="AA52">
        <f t="shared" si="7"/>
        <v>2.1694348001163077</v>
      </c>
      <c r="AB52">
        <f t="shared" si="8"/>
        <v>0</v>
      </c>
      <c r="AC52">
        <f t="shared" si="9"/>
        <v>0</v>
      </c>
      <c r="AD52">
        <v>5</v>
      </c>
      <c r="AE52">
        <v>3</v>
      </c>
      <c r="AF52">
        <f t="shared" si="10"/>
        <v>0</v>
      </c>
      <c r="AG52">
        <f t="shared" si="11"/>
        <v>1</v>
      </c>
    </row>
    <row r="53" spans="1:33" x14ac:dyDescent="0.3">
      <c r="A53">
        <v>240</v>
      </c>
      <c r="B53">
        <v>26</v>
      </c>
      <c r="C53">
        <v>7</v>
      </c>
      <c r="D53">
        <v>15</v>
      </c>
      <c r="E53">
        <v>4</v>
      </c>
      <c r="F53">
        <v>10</v>
      </c>
      <c r="G53">
        <v>0.3</v>
      </c>
      <c r="H53">
        <v>38.609508992532788</v>
      </c>
      <c r="I53">
        <v>185.36931681633001</v>
      </c>
      <c r="J53">
        <v>6</v>
      </c>
      <c r="K53">
        <v>36.743195997247618</v>
      </c>
      <c r="L53">
        <v>4</v>
      </c>
      <c r="M53">
        <v>36.73146912335347</v>
      </c>
      <c r="N53">
        <v>67.742286682128906</v>
      </c>
      <c r="O53">
        <v>8</v>
      </c>
      <c r="P53">
        <v>4</v>
      </c>
      <c r="Q53">
        <v>36.743195997247618</v>
      </c>
      <c r="R53">
        <v>36.608446435693018</v>
      </c>
      <c r="S53">
        <f t="shared" si="0"/>
        <v>4.8338169637073651</v>
      </c>
      <c r="T53">
        <f t="shared" si="1"/>
        <v>4.8641899837227598</v>
      </c>
      <c r="U53">
        <f t="shared" si="2"/>
        <v>4.8338169637073651</v>
      </c>
      <c r="V53">
        <f t="shared" si="3"/>
        <v>4.8338169637073651</v>
      </c>
      <c r="W53">
        <f t="shared" si="4"/>
        <v>5.1828231154837585</v>
      </c>
      <c r="X53">
        <v>1</v>
      </c>
      <c r="Y53">
        <f t="shared" si="5"/>
        <v>5.1828231154837585</v>
      </c>
      <c r="Z53">
        <f t="shared" si="6"/>
        <v>0</v>
      </c>
      <c r="AA53">
        <f t="shared" si="7"/>
        <v>0.33492449552537878</v>
      </c>
      <c r="AB53">
        <f t="shared" si="8"/>
        <v>0</v>
      </c>
      <c r="AC53">
        <f t="shared" si="9"/>
        <v>0</v>
      </c>
      <c r="AD53">
        <v>6</v>
      </c>
      <c r="AE53">
        <v>3</v>
      </c>
      <c r="AF53">
        <f t="shared" si="10"/>
        <v>0</v>
      </c>
      <c r="AG53">
        <f t="shared" si="11"/>
        <v>1</v>
      </c>
    </row>
    <row r="54" spans="1:33" x14ac:dyDescent="0.3">
      <c r="A54">
        <v>240</v>
      </c>
      <c r="B54">
        <v>26</v>
      </c>
      <c r="C54">
        <v>7</v>
      </c>
      <c r="D54">
        <v>15</v>
      </c>
      <c r="E54">
        <v>4</v>
      </c>
      <c r="F54">
        <v>12</v>
      </c>
      <c r="G54">
        <v>0</v>
      </c>
      <c r="H54">
        <v>55.103195329872761</v>
      </c>
      <c r="I54">
        <v>190.57486081123349</v>
      </c>
      <c r="J54">
        <v>5</v>
      </c>
      <c r="K54">
        <v>55.103195329612419</v>
      </c>
      <c r="L54">
        <v>5</v>
      </c>
      <c r="M54">
        <v>54.571428571428306</v>
      </c>
      <c r="N54">
        <v>72.682672262191772</v>
      </c>
      <c r="O54">
        <v>8</v>
      </c>
      <c r="P54">
        <v>5</v>
      </c>
      <c r="Q54">
        <v>55.103195329612419</v>
      </c>
      <c r="R54">
        <v>49.971496900417272</v>
      </c>
      <c r="S54">
        <f t="shared" si="0"/>
        <v>4.7246417712070976E-10</v>
      </c>
      <c r="T54">
        <f t="shared" si="1"/>
        <v>0.96503797150248283</v>
      </c>
      <c r="U54">
        <f t="shared" si="2"/>
        <v>4.7246417712070976E-10</v>
      </c>
      <c r="V54">
        <f t="shared" si="3"/>
        <v>4.7246417712070976E-10</v>
      </c>
      <c r="W54">
        <f t="shared" si="4"/>
        <v>9.312887208690551</v>
      </c>
      <c r="X54">
        <v>0</v>
      </c>
      <c r="Y54">
        <f t="shared" si="5"/>
        <v>4.7246417712070976E-10</v>
      </c>
      <c r="Z54">
        <f t="shared" si="6"/>
        <v>0</v>
      </c>
      <c r="AA54">
        <f t="shared" si="7"/>
        <v>8.4291941615385859</v>
      </c>
      <c r="AB54">
        <f t="shared" si="8"/>
        <v>0</v>
      </c>
      <c r="AC54">
        <f t="shared" si="9"/>
        <v>0</v>
      </c>
      <c r="AD54">
        <v>5</v>
      </c>
      <c r="AE54">
        <v>4</v>
      </c>
      <c r="AF54">
        <f t="shared" si="10"/>
        <v>0</v>
      </c>
      <c r="AG54">
        <f t="shared" si="11"/>
        <v>1</v>
      </c>
    </row>
    <row r="55" spans="1:33" x14ac:dyDescent="0.3">
      <c r="A55">
        <v>240</v>
      </c>
      <c r="B55">
        <v>26</v>
      </c>
      <c r="C55">
        <v>7</v>
      </c>
      <c r="D55">
        <v>15</v>
      </c>
      <c r="E55">
        <v>4</v>
      </c>
      <c r="F55">
        <v>12</v>
      </c>
      <c r="G55">
        <v>0.1</v>
      </c>
      <c r="H55">
        <v>53.641013491374864</v>
      </c>
      <c r="I55">
        <v>189.23492312431341</v>
      </c>
      <c r="J55">
        <v>5</v>
      </c>
      <c r="K55">
        <v>53.624631636383008</v>
      </c>
      <c r="L55">
        <v>3</v>
      </c>
      <c r="M55">
        <v>48.92204484794533</v>
      </c>
      <c r="N55">
        <v>65.887034893035889</v>
      </c>
      <c r="O55">
        <v>8</v>
      </c>
      <c r="P55">
        <v>4</v>
      </c>
      <c r="Q55">
        <v>53.624631636383008</v>
      </c>
      <c r="R55">
        <v>48.030223498481988</v>
      </c>
      <c r="S55">
        <f t="shared" si="0"/>
        <v>3.0539793947946304E-2</v>
      </c>
      <c r="T55">
        <f t="shared" si="1"/>
        <v>8.7973144731657875</v>
      </c>
      <c r="U55">
        <f t="shared" si="2"/>
        <v>3.0539793947946304E-2</v>
      </c>
      <c r="V55">
        <f t="shared" si="3"/>
        <v>3.0539793947946304E-2</v>
      </c>
      <c r="W55">
        <f t="shared" si="4"/>
        <v>10.459888111165267</v>
      </c>
      <c r="X55">
        <v>0</v>
      </c>
      <c r="Y55">
        <f t="shared" si="5"/>
        <v>3.0539793947946304E-2</v>
      </c>
      <c r="Z55">
        <f t="shared" si="6"/>
        <v>0</v>
      </c>
      <c r="AA55">
        <f t="shared" si="7"/>
        <v>1.822943730653968</v>
      </c>
      <c r="AB55">
        <f t="shared" si="8"/>
        <v>0</v>
      </c>
      <c r="AC55">
        <f t="shared" si="9"/>
        <v>0</v>
      </c>
      <c r="AD55">
        <v>5</v>
      </c>
      <c r="AE55">
        <v>4</v>
      </c>
      <c r="AF55">
        <f t="shared" si="10"/>
        <v>0</v>
      </c>
      <c r="AG55">
        <f t="shared" si="11"/>
        <v>1</v>
      </c>
    </row>
    <row r="56" spans="1:33" x14ac:dyDescent="0.3">
      <c r="A56">
        <v>240</v>
      </c>
      <c r="B56">
        <v>26</v>
      </c>
      <c r="C56">
        <v>7</v>
      </c>
      <c r="D56">
        <v>15</v>
      </c>
      <c r="E56">
        <v>4</v>
      </c>
      <c r="F56">
        <v>12</v>
      </c>
      <c r="G56">
        <v>0.2</v>
      </c>
      <c r="H56">
        <v>52.022956024132803</v>
      </c>
      <c r="I56">
        <v>186.94372034072879</v>
      </c>
      <c r="J56">
        <v>5</v>
      </c>
      <c r="K56">
        <v>51.915854784370708</v>
      </c>
      <c r="L56">
        <v>3</v>
      </c>
      <c r="M56">
        <v>47.6891044808186</v>
      </c>
      <c r="N56">
        <v>72.49407434463501</v>
      </c>
      <c r="O56">
        <v>9</v>
      </c>
      <c r="P56">
        <v>4</v>
      </c>
      <c r="Q56">
        <v>51.758342275610786</v>
      </c>
      <c r="R56">
        <v>46.046184334403293</v>
      </c>
      <c r="S56">
        <f t="shared" si="0"/>
        <v>0.2058730374960081</v>
      </c>
      <c r="T56">
        <f t="shared" si="1"/>
        <v>8.3306522245752124</v>
      </c>
      <c r="U56">
        <f t="shared" si="2"/>
        <v>0.2058730374960081</v>
      </c>
      <c r="V56">
        <f t="shared" si="3"/>
        <v>0.50864804452723822</v>
      </c>
      <c r="W56">
        <f t="shared" si="4"/>
        <v>11.488719877734283</v>
      </c>
      <c r="X56">
        <v>0</v>
      </c>
      <c r="Y56">
        <f t="shared" si="5"/>
        <v>0.50864804452723822</v>
      </c>
      <c r="Z56">
        <f t="shared" si="6"/>
        <v>0.33029034718669575</v>
      </c>
      <c r="AA56">
        <f t="shared" si="7"/>
        <v>3.4450639497248652</v>
      </c>
      <c r="AB56">
        <f t="shared" si="8"/>
        <v>0.3033996250550825</v>
      </c>
      <c r="AC56">
        <f t="shared" si="9"/>
        <v>0</v>
      </c>
      <c r="AD56">
        <v>6</v>
      </c>
      <c r="AE56">
        <v>4</v>
      </c>
      <c r="AF56">
        <f t="shared" si="10"/>
        <v>1</v>
      </c>
      <c r="AG56">
        <f t="shared" si="11"/>
        <v>1</v>
      </c>
    </row>
    <row r="57" spans="1:33" x14ac:dyDescent="0.3">
      <c r="A57">
        <v>240</v>
      </c>
      <c r="B57">
        <v>26</v>
      </c>
      <c r="C57">
        <v>7</v>
      </c>
      <c r="D57">
        <v>15</v>
      </c>
      <c r="E57">
        <v>4</v>
      </c>
      <c r="F57">
        <v>12</v>
      </c>
      <c r="G57">
        <v>0.3</v>
      </c>
      <c r="H57">
        <v>50.242264560310517</v>
      </c>
      <c r="I57">
        <v>188.59337282180789</v>
      </c>
      <c r="J57">
        <v>6</v>
      </c>
      <c r="K57">
        <v>49.921907099472932</v>
      </c>
      <c r="L57">
        <v>3</v>
      </c>
      <c r="M57">
        <v>46.242392533980102</v>
      </c>
      <c r="N57">
        <v>67.985855102539063</v>
      </c>
      <c r="O57">
        <v>8</v>
      </c>
      <c r="P57">
        <v>4</v>
      </c>
      <c r="Q57">
        <v>49.921907099472932</v>
      </c>
      <c r="R57">
        <v>46.242392533980102</v>
      </c>
      <c r="S57">
        <f t="shared" si="0"/>
        <v>0.63762544073432303</v>
      </c>
      <c r="T57">
        <f t="shared" si="1"/>
        <v>7.9611698663164194</v>
      </c>
      <c r="U57">
        <f t="shared" si="2"/>
        <v>0.63762544073432303</v>
      </c>
      <c r="V57">
        <f t="shared" si="3"/>
        <v>0.63762544073432303</v>
      </c>
      <c r="W57">
        <f t="shared" si="4"/>
        <v>7.9611698663164194</v>
      </c>
      <c r="X57">
        <v>0</v>
      </c>
      <c r="Y57">
        <f t="shared" si="5"/>
        <v>0.63762544073432303</v>
      </c>
      <c r="Z57">
        <f t="shared" si="6"/>
        <v>0</v>
      </c>
      <c r="AA57">
        <f t="shared" si="7"/>
        <v>0</v>
      </c>
      <c r="AB57">
        <f t="shared" si="8"/>
        <v>0</v>
      </c>
      <c r="AC57">
        <f t="shared" si="9"/>
        <v>0</v>
      </c>
      <c r="AD57">
        <v>6</v>
      </c>
      <c r="AE57">
        <v>3</v>
      </c>
      <c r="AF57">
        <f t="shared" si="10"/>
        <v>0</v>
      </c>
      <c r="AG57">
        <f t="shared" si="11"/>
        <v>0</v>
      </c>
    </row>
    <row r="58" spans="1:33" x14ac:dyDescent="0.3">
      <c r="A58">
        <v>240</v>
      </c>
      <c r="B58">
        <v>26</v>
      </c>
      <c r="C58">
        <v>7</v>
      </c>
      <c r="D58">
        <v>15</v>
      </c>
      <c r="E58">
        <v>4</v>
      </c>
      <c r="F58">
        <v>14</v>
      </c>
      <c r="G58">
        <v>0</v>
      </c>
      <c r="H58">
        <v>72.24628298681256</v>
      </c>
      <c r="I58">
        <v>194.4476554393768</v>
      </c>
      <c r="J58">
        <v>6</v>
      </c>
      <c r="K58">
        <v>72.246282986812588</v>
      </c>
      <c r="L58">
        <v>5</v>
      </c>
      <c r="M58">
        <v>72.246216887841214</v>
      </c>
      <c r="N58">
        <v>69.576070070266724</v>
      </c>
      <c r="O58">
        <v>8</v>
      </c>
      <c r="P58">
        <v>5</v>
      </c>
      <c r="Q58">
        <v>72.246282986812588</v>
      </c>
      <c r="R58">
        <v>72.246216887841214</v>
      </c>
      <c r="S58">
        <f t="shared" si="0"/>
        <v>-3.9340030040842308E-14</v>
      </c>
      <c r="T58">
        <f t="shared" si="1"/>
        <v>9.149117243485903E-5</v>
      </c>
      <c r="U58">
        <f t="shared" si="2"/>
        <v>-3.9340030040842308E-14</v>
      </c>
      <c r="V58">
        <f t="shared" si="3"/>
        <v>-3.9340030040842308E-14</v>
      </c>
      <c r="W58">
        <f t="shared" si="4"/>
        <v>9.149117243485903E-5</v>
      </c>
      <c r="X58">
        <v>0</v>
      </c>
      <c r="Y58">
        <f t="shared" si="5"/>
        <v>-3.9340030040842308E-14</v>
      </c>
      <c r="Z58">
        <f t="shared" si="6"/>
        <v>0</v>
      </c>
      <c r="AA58">
        <f t="shared" si="7"/>
        <v>0</v>
      </c>
      <c r="AB58">
        <f t="shared" si="8"/>
        <v>0</v>
      </c>
      <c r="AC58">
        <f t="shared" si="9"/>
        <v>0</v>
      </c>
      <c r="AD58">
        <v>6</v>
      </c>
      <c r="AE58">
        <v>5</v>
      </c>
      <c r="AF58">
        <f t="shared" si="10"/>
        <v>0</v>
      </c>
      <c r="AG58">
        <f t="shared" si="11"/>
        <v>0</v>
      </c>
    </row>
    <row r="59" spans="1:33" x14ac:dyDescent="0.3">
      <c r="A59">
        <v>240</v>
      </c>
      <c r="B59">
        <v>26</v>
      </c>
      <c r="C59">
        <v>7</v>
      </c>
      <c r="D59">
        <v>15</v>
      </c>
      <c r="E59">
        <v>4</v>
      </c>
      <c r="F59">
        <v>14</v>
      </c>
      <c r="G59">
        <v>0.1</v>
      </c>
      <c r="H59">
        <v>70.338266606176774</v>
      </c>
      <c r="I59">
        <v>193.38944029808039</v>
      </c>
      <c r="J59">
        <v>7</v>
      </c>
      <c r="K59">
        <v>70.338034238236261</v>
      </c>
      <c r="L59">
        <v>5</v>
      </c>
      <c r="M59">
        <v>68.615444655086876</v>
      </c>
      <c r="N59">
        <v>67.768461942672729</v>
      </c>
      <c r="O59">
        <v>8</v>
      </c>
      <c r="P59">
        <v>5</v>
      </c>
      <c r="Q59">
        <v>70.33451424428354</v>
      </c>
      <c r="R59">
        <v>68.615444655086876</v>
      </c>
      <c r="S59">
        <f t="shared" si="0"/>
        <v>3.3035778634312379E-4</v>
      </c>
      <c r="T59">
        <f t="shared" si="1"/>
        <v>2.4493380832598</v>
      </c>
      <c r="U59">
        <f t="shared" si="2"/>
        <v>3.3035778634312379E-4</v>
      </c>
      <c r="V59">
        <f t="shared" si="3"/>
        <v>5.33473751101013E-3</v>
      </c>
      <c r="W59">
        <f t="shared" si="4"/>
        <v>2.4493380832598</v>
      </c>
      <c r="X59">
        <v>0</v>
      </c>
      <c r="Y59">
        <f t="shared" si="5"/>
        <v>5.33473751101013E-3</v>
      </c>
      <c r="Z59">
        <f t="shared" si="6"/>
        <v>5.130031540881045E-3</v>
      </c>
      <c r="AA59">
        <f t="shared" si="7"/>
        <v>0</v>
      </c>
      <c r="AB59">
        <f t="shared" si="8"/>
        <v>5.0043962570797008E-3</v>
      </c>
      <c r="AC59">
        <f t="shared" si="9"/>
        <v>0</v>
      </c>
      <c r="AD59">
        <v>6</v>
      </c>
      <c r="AE59">
        <v>5</v>
      </c>
      <c r="AF59">
        <f t="shared" si="10"/>
        <v>1</v>
      </c>
      <c r="AG59">
        <f t="shared" si="11"/>
        <v>0</v>
      </c>
    </row>
    <row r="60" spans="1:33" x14ac:dyDescent="0.3">
      <c r="A60">
        <v>240</v>
      </c>
      <c r="B60">
        <v>26</v>
      </c>
      <c r="C60">
        <v>7</v>
      </c>
      <c r="D60">
        <v>15</v>
      </c>
      <c r="E60">
        <v>4</v>
      </c>
      <c r="F60">
        <v>14</v>
      </c>
      <c r="G60">
        <v>0.2</v>
      </c>
      <c r="H60">
        <v>68.418454819173604</v>
      </c>
      <c r="I60">
        <v>199.2490828037262</v>
      </c>
      <c r="J60">
        <v>7</v>
      </c>
      <c r="K60">
        <v>68.416603676531608</v>
      </c>
      <c r="L60">
        <v>5</v>
      </c>
      <c r="M60">
        <v>65.314742625310075</v>
      </c>
      <c r="N60">
        <v>68.667088031768799</v>
      </c>
      <c r="O60">
        <v>8</v>
      </c>
      <c r="P60">
        <v>5</v>
      </c>
      <c r="Q60">
        <v>68.392328315046356</v>
      </c>
      <c r="R60">
        <v>65.314742625310075</v>
      </c>
      <c r="S60">
        <f t="shared" si="0"/>
        <v>2.7056188960840094E-3</v>
      </c>
      <c r="T60">
        <f t="shared" si="1"/>
        <v>4.536366981783611</v>
      </c>
      <c r="U60">
        <f t="shared" si="2"/>
        <v>2.7056188960840094E-3</v>
      </c>
      <c r="V60">
        <f t="shared" si="3"/>
        <v>3.8186340507541459E-2</v>
      </c>
      <c r="W60">
        <f t="shared" si="4"/>
        <v>4.536366981783611</v>
      </c>
      <c r="X60">
        <v>0</v>
      </c>
      <c r="Y60">
        <f t="shared" si="5"/>
        <v>3.8186340507541459E-2</v>
      </c>
      <c r="Z60">
        <f t="shared" si="6"/>
        <v>3.7166741396367151E-2</v>
      </c>
      <c r="AA60">
        <f t="shared" si="7"/>
        <v>0</v>
      </c>
      <c r="AB60">
        <f t="shared" si="8"/>
        <v>3.5481681610539752E-2</v>
      </c>
      <c r="AC60">
        <f t="shared" si="9"/>
        <v>0</v>
      </c>
      <c r="AD60">
        <v>6</v>
      </c>
      <c r="AE60">
        <v>5</v>
      </c>
      <c r="AF60">
        <f t="shared" si="10"/>
        <v>1</v>
      </c>
      <c r="AG60">
        <f t="shared" si="11"/>
        <v>0</v>
      </c>
    </row>
    <row r="61" spans="1:33" x14ac:dyDescent="0.3">
      <c r="A61">
        <v>240</v>
      </c>
      <c r="B61">
        <v>26</v>
      </c>
      <c r="C61">
        <v>7</v>
      </c>
      <c r="D61">
        <v>15</v>
      </c>
      <c r="E61">
        <v>4</v>
      </c>
      <c r="F61">
        <v>14</v>
      </c>
      <c r="G61">
        <v>0.3</v>
      </c>
      <c r="H61">
        <v>66.485918013196525</v>
      </c>
      <c r="I61">
        <v>192.14934682846069</v>
      </c>
      <c r="J61">
        <v>7</v>
      </c>
      <c r="K61">
        <v>66.478460952882202</v>
      </c>
      <c r="L61">
        <v>5</v>
      </c>
      <c r="M61">
        <v>62.301058163340137</v>
      </c>
      <c r="N61">
        <v>69.452925205230713</v>
      </c>
      <c r="O61">
        <v>8</v>
      </c>
      <c r="P61">
        <v>5</v>
      </c>
      <c r="Q61">
        <v>66.409925053297755</v>
      </c>
      <c r="R61">
        <v>60.393002741658613</v>
      </c>
      <c r="S61">
        <f t="shared" si="0"/>
        <v>1.1215999623924566E-2</v>
      </c>
      <c r="T61">
        <f t="shared" si="1"/>
        <v>6.2943552182369675</v>
      </c>
      <c r="U61">
        <f t="shared" si="2"/>
        <v>1.1215999623924566E-2</v>
      </c>
      <c r="V61">
        <f t="shared" si="3"/>
        <v>0.1142993316023494</v>
      </c>
      <c r="W61">
        <f t="shared" si="4"/>
        <v>9.164219211545749</v>
      </c>
      <c r="X61">
        <v>0</v>
      </c>
      <c r="Y61">
        <f t="shared" si="5"/>
        <v>0.1142993316023494</v>
      </c>
      <c r="Z61">
        <f t="shared" si="6"/>
        <v>0.1100076011626643</v>
      </c>
      <c r="AA61">
        <f t="shared" si="7"/>
        <v>3.0626372615999693</v>
      </c>
      <c r="AB61">
        <f t="shared" si="8"/>
        <v>0.10309489510147168</v>
      </c>
      <c r="AC61">
        <f t="shared" si="9"/>
        <v>0</v>
      </c>
      <c r="AD61">
        <v>6</v>
      </c>
      <c r="AE61">
        <v>4</v>
      </c>
      <c r="AF61">
        <f t="shared" si="10"/>
        <v>1</v>
      </c>
      <c r="AG61">
        <f t="shared" si="11"/>
        <v>1</v>
      </c>
    </row>
    <row r="62" spans="1:33" x14ac:dyDescent="0.3">
      <c r="A62">
        <v>240</v>
      </c>
      <c r="B62">
        <v>26</v>
      </c>
      <c r="C62">
        <v>7</v>
      </c>
      <c r="D62">
        <v>15</v>
      </c>
      <c r="E62">
        <v>4</v>
      </c>
      <c r="F62">
        <v>16</v>
      </c>
      <c r="G62">
        <v>0</v>
      </c>
      <c r="H62">
        <v>74.97189688553938</v>
      </c>
      <c r="I62">
        <v>198.65849590301511</v>
      </c>
      <c r="J62">
        <v>6</v>
      </c>
      <c r="K62">
        <v>74.971896885539223</v>
      </c>
      <c r="L62">
        <v>5</v>
      </c>
      <c r="M62">
        <v>74.971896881106289</v>
      </c>
      <c r="N62">
        <v>73.249598979949951</v>
      </c>
      <c r="O62">
        <v>8</v>
      </c>
      <c r="P62">
        <v>5</v>
      </c>
      <c r="Q62">
        <v>74.971896885539223</v>
      </c>
      <c r="R62">
        <v>74.971896881106289</v>
      </c>
      <c r="S62">
        <f t="shared" si="0"/>
        <v>2.0850399731232228E-13</v>
      </c>
      <c r="T62">
        <f t="shared" si="1"/>
        <v>5.91300276959784E-9</v>
      </c>
      <c r="U62">
        <f t="shared" si="2"/>
        <v>2.0850399731232228E-13</v>
      </c>
      <c r="V62">
        <f t="shared" si="3"/>
        <v>2.0850399731232228E-13</v>
      </c>
      <c r="W62">
        <f t="shared" si="4"/>
        <v>5.91300276959784E-9</v>
      </c>
      <c r="X62">
        <v>0</v>
      </c>
      <c r="Y62">
        <f t="shared" si="5"/>
        <v>2.0850399731232228E-13</v>
      </c>
      <c r="Z62">
        <f t="shared" si="6"/>
        <v>0</v>
      </c>
      <c r="AA62">
        <f t="shared" si="7"/>
        <v>0</v>
      </c>
      <c r="AB62">
        <f t="shared" si="8"/>
        <v>0</v>
      </c>
      <c r="AC62">
        <f t="shared" si="9"/>
        <v>0</v>
      </c>
      <c r="AD62">
        <v>6</v>
      </c>
      <c r="AE62">
        <v>5</v>
      </c>
      <c r="AF62">
        <f t="shared" si="10"/>
        <v>0</v>
      </c>
      <c r="AG62">
        <f t="shared" si="11"/>
        <v>0</v>
      </c>
    </row>
    <row r="63" spans="1:33" x14ac:dyDescent="0.3">
      <c r="A63">
        <v>240</v>
      </c>
      <c r="B63">
        <v>26</v>
      </c>
      <c r="C63">
        <v>7</v>
      </c>
      <c r="D63">
        <v>15</v>
      </c>
      <c r="E63">
        <v>4</v>
      </c>
      <c r="F63">
        <v>16</v>
      </c>
      <c r="G63">
        <v>0.1</v>
      </c>
      <c r="H63">
        <v>74.218078444722309</v>
      </c>
      <c r="I63">
        <v>195.07056450843811</v>
      </c>
      <c r="J63">
        <v>7</v>
      </c>
      <c r="K63">
        <v>74.218077216757777</v>
      </c>
      <c r="L63">
        <v>4</v>
      </c>
      <c r="M63">
        <v>74.096737244257568</v>
      </c>
      <c r="N63">
        <v>64.29002046585083</v>
      </c>
      <c r="O63">
        <v>8</v>
      </c>
      <c r="P63">
        <v>4</v>
      </c>
      <c r="Q63">
        <v>74.217896291339699</v>
      </c>
      <c r="R63">
        <v>72.109289546631672</v>
      </c>
      <c r="S63">
        <f t="shared" si="0"/>
        <v>1.6545356031420462E-6</v>
      </c>
      <c r="T63">
        <f t="shared" si="1"/>
        <v>0.16349278101442088</v>
      </c>
      <c r="U63">
        <f t="shared" si="2"/>
        <v>1.6545356031420462E-6</v>
      </c>
      <c r="V63">
        <f t="shared" si="3"/>
        <v>2.4542993624654809E-4</v>
      </c>
      <c r="W63">
        <f t="shared" si="4"/>
        <v>2.841341277329438</v>
      </c>
      <c r="X63">
        <v>0</v>
      </c>
      <c r="Y63">
        <f t="shared" si="5"/>
        <v>2.4542993624654809E-4</v>
      </c>
      <c r="Z63">
        <f t="shared" si="6"/>
        <v>2.4417460850137602E-4</v>
      </c>
      <c r="AA63">
        <f t="shared" si="7"/>
        <v>2.6822337548741682</v>
      </c>
      <c r="AB63">
        <f t="shared" si="8"/>
        <v>2.4377540467675692E-4</v>
      </c>
      <c r="AC63">
        <f t="shared" si="9"/>
        <v>0</v>
      </c>
      <c r="AD63">
        <v>6</v>
      </c>
      <c r="AE63">
        <v>5</v>
      </c>
      <c r="AF63">
        <f t="shared" si="10"/>
        <v>1</v>
      </c>
      <c r="AG63">
        <f t="shared" si="11"/>
        <v>1</v>
      </c>
    </row>
    <row r="64" spans="1:33" x14ac:dyDescent="0.3">
      <c r="A64">
        <v>240</v>
      </c>
      <c r="B64">
        <v>26</v>
      </c>
      <c r="C64">
        <v>7</v>
      </c>
      <c r="D64">
        <v>15</v>
      </c>
      <c r="E64">
        <v>4</v>
      </c>
      <c r="F64">
        <v>16</v>
      </c>
      <c r="G64">
        <v>0.2</v>
      </c>
      <c r="H64">
        <v>73.463714625946778</v>
      </c>
      <c r="I64">
        <v>193.72815752029419</v>
      </c>
      <c r="J64">
        <v>7</v>
      </c>
      <c r="K64">
        <v>73.463700200191653</v>
      </c>
      <c r="L64">
        <v>4</v>
      </c>
      <c r="M64">
        <v>73.35044900928213</v>
      </c>
      <c r="N64">
        <v>64.96417498588562</v>
      </c>
      <c r="O64">
        <v>8</v>
      </c>
      <c r="P64">
        <v>4</v>
      </c>
      <c r="Q64">
        <v>73.463700200191653</v>
      </c>
      <c r="R64">
        <v>73.35044900928213</v>
      </c>
      <c r="S64">
        <f t="shared" si="0"/>
        <v>1.9636571876346032E-5</v>
      </c>
      <c r="T64">
        <f t="shared" si="1"/>
        <v>0.15417899467969992</v>
      </c>
      <c r="U64">
        <f t="shared" si="2"/>
        <v>1.9636571876346032E-5</v>
      </c>
      <c r="V64">
        <f t="shared" si="3"/>
        <v>1.9636571876346032E-5</v>
      </c>
      <c r="W64">
        <f t="shared" si="4"/>
        <v>0.15417899467969992</v>
      </c>
      <c r="X64">
        <v>0</v>
      </c>
      <c r="Y64">
        <f t="shared" si="5"/>
        <v>1.9636571876346032E-5</v>
      </c>
      <c r="Z64">
        <f t="shared" si="6"/>
        <v>0</v>
      </c>
      <c r="AA64">
        <f t="shared" si="7"/>
        <v>0</v>
      </c>
      <c r="AB64">
        <f t="shared" si="8"/>
        <v>0</v>
      </c>
      <c r="AC64">
        <f t="shared" si="9"/>
        <v>0</v>
      </c>
      <c r="AD64">
        <v>7</v>
      </c>
      <c r="AE64">
        <v>4</v>
      </c>
      <c r="AF64">
        <f t="shared" si="10"/>
        <v>0</v>
      </c>
      <c r="AG64">
        <f t="shared" si="11"/>
        <v>0</v>
      </c>
    </row>
    <row r="65" spans="1:33" x14ac:dyDescent="0.3">
      <c r="A65">
        <v>240</v>
      </c>
      <c r="B65">
        <v>26</v>
      </c>
      <c r="C65">
        <v>7</v>
      </c>
      <c r="D65">
        <v>15</v>
      </c>
      <c r="E65">
        <v>4</v>
      </c>
      <c r="F65">
        <v>16</v>
      </c>
      <c r="G65">
        <v>0.3</v>
      </c>
      <c r="H65">
        <v>72.70870523408324</v>
      </c>
      <c r="I65">
        <v>194.1332452297211</v>
      </c>
      <c r="J65">
        <v>7</v>
      </c>
      <c r="K65">
        <v>72.708438535927655</v>
      </c>
      <c r="L65">
        <v>4</v>
      </c>
      <c r="M65">
        <v>72.603646903958776</v>
      </c>
      <c r="N65">
        <v>60.787514209747307</v>
      </c>
      <c r="O65">
        <v>7</v>
      </c>
      <c r="P65">
        <v>4</v>
      </c>
      <c r="Q65">
        <v>72.708438535927655</v>
      </c>
      <c r="R65">
        <v>72.603646903958776</v>
      </c>
      <c r="S65">
        <f t="shared" si="0"/>
        <v>3.6680361000261409E-4</v>
      </c>
      <c r="T65">
        <f t="shared" si="1"/>
        <v>0.14449209319053685</v>
      </c>
      <c r="U65">
        <f t="shared" si="2"/>
        <v>3.6680361000261409E-4</v>
      </c>
      <c r="V65">
        <f t="shared" si="3"/>
        <v>3.6680361000261409E-4</v>
      </c>
      <c r="W65">
        <f t="shared" si="4"/>
        <v>0.14449209319053685</v>
      </c>
      <c r="X65">
        <v>0</v>
      </c>
      <c r="Y65">
        <f t="shared" si="5"/>
        <v>3.6680361000261409E-4</v>
      </c>
      <c r="Z65">
        <f t="shared" si="6"/>
        <v>0</v>
      </c>
      <c r="AA65">
        <f t="shared" si="7"/>
        <v>0</v>
      </c>
      <c r="AB65">
        <f t="shared" si="8"/>
        <v>0</v>
      </c>
      <c r="AC65">
        <f t="shared" si="9"/>
        <v>0</v>
      </c>
      <c r="AD65">
        <v>7</v>
      </c>
      <c r="AE65">
        <v>4</v>
      </c>
      <c r="AF65">
        <f t="shared" si="10"/>
        <v>0</v>
      </c>
      <c r="AG65">
        <f t="shared" si="11"/>
        <v>0</v>
      </c>
    </row>
    <row r="66" spans="1:33" x14ac:dyDescent="0.3">
      <c r="A66">
        <v>240</v>
      </c>
      <c r="B66">
        <v>30</v>
      </c>
      <c r="C66">
        <v>4</v>
      </c>
      <c r="D66">
        <v>15</v>
      </c>
      <c r="E66">
        <v>4</v>
      </c>
      <c r="F66">
        <v>10</v>
      </c>
      <c r="G66">
        <v>0</v>
      </c>
      <c r="H66">
        <v>42.499999999999957</v>
      </c>
      <c r="I66">
        <v>63.651392698287957</v>
      </c>
      <c r="J66">
        <v>10</v>
      </c>
      <c r="K66">
        <v>41.884305199491301</v>
      </c>
      <c r="L66">
        <v>1</v>
      </c>
      <c r="M66">
        <v>42.499999999999972</v>
      </c>
      <c r="N66">
        <v>9.1198761463165283</v>
      </c>
      <c r="O66">
        <v>8</v>
      </c>
      <c r="P66">
        <v>4</v>
      </c>
      <c r="Q66">
        <v>41.701527811194417</v>
      </c>
      <c r="R66">
        <v>42.499999999999972</v>
      </c>
      <c r="S66">
        <f t="shared" si="0"/>
        <v>1.4486936482556632</v>
      </c>
      <c r="T66">
        <f t="shared" si="1"/>
        <v>-3.3437305212240041E-14</v>
      </c>
      <c r="U66">
        <f t="shared" si="2"/>
        <v>-3.3437305212240041E-14</v>
      </c>
      <c r="V66">
        <f t="shared" si="3"/>
        <v>1.8787580913071558</v>
      </c>
      <c r="W66">
        <f t="shared" si="4"/>
        <v>-3.3437305212240041E-14</v>
      </c>
      <c r="X66">
        <v>1</v>
      </c>
      <c r="Y66">
        <f t="shared" si="5"/>
        <v>-3.3437305212240041E-14</v>
      </c>
      <c r="Z66">
        <f t="shared" si="6"/>
        <v>0.43006444305149244</v>
      </c>
      <c r="AA66">
        <f t="shared" si="7"/>
        <v>0</v>
      </c>
      <c r="AB66">
        <f t="shared" si="8"/>
        <v>0</v>
      </c>
      <c r="AC66">
        <f t="shared" si="9"/>
        <v>1</v>
      </c>
      <c r="AD66">
        <v>9</v>
      </c>
      <c r="AE66">
        <v>1</v>
      </c>
      <c r="AF66">
        <f t="shared" si="10"/>
        <v>1</v>
      </c>
      <c r="AG66">
        <f t="shared" si="11"/>
        <v>0</v>
      </c>
    </row>
    <row r="67" spans="1:33" x14ac:dyDescent="0.3">
      <c r="A67">
        <v>240</v>
      </c>
      <c r="B67">
        <v>30</v>
      </c>
      <c r="C67">
        <v>4</v>
      </c>
      <c r="D67">
        <v>15</v>
      </c>
      <c r="E67">
        <v>4</v>
      </c>
      <c r="F67">
        <v>10</v>
      </c>
      <c r="G67">
        <v>0.1</v>
      </c>
      <c r="H67">
        <v>38.225806451612819</v>
      </c>
      <c r="I67">
        <v>62.605657577514648</v>
      </c>
      <c r="J67">
        <v>10</v>
      </c>
      <c r="K67">
        <v>36.64403782357374</v>
      </c>
      <c r="L67">
        <v>1</v>
      </c>
      <c r="M67">
        <v>38.225806451612812</v>
      </c>
      <c r="N67">
        <v>8.6228859424591064</v>
      </c>
      <c r="O67">
        <v>8</v>
      </c>
      <c r="P67">
        <v>4</v>
      </c>
      <c r="Q67">
        <v>36.64403782357374</v>
      </c>
      <c r="R67">
        <v>38.225806451612812</v>
      </c>
      <c r="S67">
        <f t="shared" ref="S67:S130" si="12">100*((H67-K67)/H67)</f>
        <v>4.1379601239840973</v>
      </c>
      <c r="T67">
        <f t="shared" ref="T67:T130" si="13">100*(($H67-M67)/$H67)</f>
        <v>1.8588037813133464E-14</v>
      </c>
      <c r="U67">
        <f t="shared" ref="U67:U130" si="14">MIN(S67:T67)</f>
        <v>1.8588037813133464E-14</v>
      </c>
      <c r="V67">
        <f t="shared" ref="V67:V130" si="15">100*((H67-Q67)/H67)</f>
        <v>4.1379601239840973</v>
      </c>
      <c r="W67">
        <f t="shared" ref="W67:W130" si="16">100*((H67-R67)/H67)</f>
        <v>1.8588037813133464E-14</v>
      </c>
      <c r="X67">
        <v>1</v>
      </c>
      <c r="Y67">
        <f t="shared" ref="Y67:Y130" si="17">IF(X67=1,W67,V67)</f>
        <v>1.8588037813133464E-14</v>
      </c>
      <c r="Z67">
        <f t="shared" ref="Z67:Z130" si="18">100*((K67 - Q67)/M67)</f>
        <v>0</v>
      </c>
      <c r="AA67">
        <f t="shared" ref="AA67:AA130" si="19">100*((M67 - R67)/M67)</f>
        <v>0</v>
      </c>
      <c r="AB67">
        <f t="shared" ref="AB67:AB130" si="20">100*((MAX(K67,M67)-MAX(Q67,R67))/MAX(K67,M67))</f>
        <v>0</v>
      </c>
      <c r="AC67">
        <f t="shared" ref="AC67:AC130" si="21">IF(K67&gt;M67,0,1)</f>
        <v>1</v>
      </c>
      <c r="AD67">
        <v>10</v>
      </c>
      <c r="AE67">
        <v>1</v>
      </c>
      <c r="AF67">
        <f t="shared" ref="AF67:AF130" si="22">ABS(AD67-J67)</f>
        <v>0</v>
      </c>
      <c r="AG67">
        <f t="shared" ref="AG67:AG130" si="23">ABS(AE67-L67)</f>
        <v>0</v>
      </c>
    </row>
    <row r="68" spans="1:33" x14ac:dyDescent="0.3">
      <c r="A68">
        <v>240</v>
      </c>
      <c r="B68">
        <v>30</v>
      </c>
      <c r="C68">
        <v>4</v>
      </c>
      <c r="D68">
        <v>15</v>
      </c>
      <c r="E68">
        <v>4</v>
      </c>
      <c r="F68">
        <v>10</v>
      </c>
      <c r="G68">
        <v>0.2</v>
      </c>
      <c r="H68">
        <v>34.348958333333371</v>
      </c>
      <c r="I68">
        <v>61.996414184570313</v>
      </c>
      <c r="J68">
        <v>10</v>
      </c>
      <c r="K68">
        <v>31.729183660049902</v>
      </c>
      <c r="L68">
        <v>1</v>
      </c>
      <c r="M68">
        <v>34.348958333333329</v>
      </c>
      <c r="N68">
        <v>9.7433650493621826</v>
      </c>
      <c r="O68">
        <v>9</v>
      </c>
      <c r="P68">
        <v>4</v>
      </c>
      <c r="Q68">
        <v>31.526005486644092</v>
      </c>
      <c r="R68">
        <v>34.348958333333329</v>
      </c>
      <c r="S68">
        <f t="shared" si="12"/>
        <v>7.626940671272564</v>
      </c>
      <c r="T68">
        <f t="shared" si="13"/>
        <v>1.2411603208425089E-13</v>
      </c>
      <c r="U68">
        <f t="shared" si="14"/>
        <v>1.2411603208425089E-13</v>
      </c>
      <c r="V68">
        <f t="shared" si="15"/>
        <v>8.2184525635229875</v>
      </c>
      <c r="W68">
        <f t="shared" si="16"/>
        <v>1.2411603208425089E-13</v>
      </c>
      <c r="X68">
        <v>1</v>
      </c>
      <c r="Y68">
        <f t="shared" si="17"/>
        <v>1.2411603208425089E-13</v>
      </c>
      <c r="Z68">
        <f t="shared" si="18"/>
        <v>0.591511892250425</v>
      </c>
      <c r="AA68">
        <f t="shared" si="19"/>
        <v>0</v>
      </c>
      <c r="AB68">
        <f t="shared" si="20"/>
        <v>0</v>
      </c>
      <c r="AC68">
        <f t="shared" si="21"/>
        <v>1</v>
      </c>
      <c r="AD68">
        <v>11</v>
      </c>
      <c r="AE68">
        <v>1</v>
      </c>
      <c r="AF68">
        <f t="shared" si="22"/>
        <v>1</v>
      </c>
      <c r="AG68">
        <f t="shared" si="23"/>
        <v>0</v>
      </c>
    </row>
    <row r="69" spans="1:33" x14ac:dyDescent="0.3">
      <c r="A69">
        <v>240</v>
      </c>
      <c r="B69">
        <v>30</v>
      </c>
      <c r="C69">
        <v>4</v>
      </c>
      <c r="D69">
        <v>15</v>
      </c>
      <c r="E69">
        <v>4</v>
      </c>
      <c r="F69">
        <v>10</v>
      </c>
      <c r="G69">
        <v>0.3</v>
      </c>
      <c r="H69">
        <v>30.804195804195778</v>
      </c>
      <c r="I69">
        <v>62.177321672439582</v>
      </c>
      <c r="J69">
        <v>10</v>
      </c>
      <c r="K69">
        <v>27.145714218887619</v>
      </c>
      <c r="L69">
        <v>1</v>
      </c>
      <c r="M69">
        <v>30.80419580419575</v>
      </c>
      <c r="N69">
        <v>10.09161162376404</v>
      </c>
      <c r="O69">
        <v>9</v>
      </c>
      <c r="P69">
        <v>4</v>
      </c>
      <c r="Q69">
        <v>26.62171754761663</v>
      </c>
      <c r="R69">
        <v>30.80419580419575</v>
      </c>
      <c r="S69">
        <f t="shared" si="12"/>
        <v>11.876569051057146</v>
      </c>
      <c r="T69">
        <f t="shared" si="13"/>
        <v>9.2265708253070981E-14</v>
      </c>
      <c r="U69">
        <f t="shared" si="14"/>
        <v>9.2265708253070981E-14</v>
      </c>
      <c r="V69">
        <f t="shared" si="15"/>
        <v>13.577625214320516</v>
      </c>
      <c r="W69">
        <f t="shared" si="16"/>
        <v>9.2265708253070981E-14</v>
      </c>
      <c r="X69">
        <v>1</v>
      </c>
      <c r="Y69">
        <f t="shared" si="17"/>
        <v>9.2265708253070981E-14</v>
      </c>
      <c r="Z69">
        <f t="shared" si="18"/>
        <v>1.7010561632633738</v>
      </c>
      <c r="AA69">
        <f t="shared" si="19"/>
        <v>0</v>
      </c>
      <c r="AB69">
        <f t="shared" si="20"/>
        <v>0</v>
      </c>
      <c r="AC69">
        <f t="shared" si="21"/>
        <v>1</v>
      </c>
      <c r="AD69">
        <v>12</v>
      </c>
      <c r="AE69">
        <v>1</v>
      </c>
      <c r="AF69">
        <f t="shared" si="22"/>
        <v>2</v>
      </c>
      <c r="AG69">
        <f t="shared" si="23"/>
        <v>0</v>
      </c>
    </row>
    <row r="70" spans="1:33" x14ac:dyDescent="0.3">
      <c r="A70">
        <v>240</v>
      </c>
      <c r="B70">
        <v>30</v>
      </c>
      <c r="C70">
        <v>4</v>
      </c>
      <c r="D70">
        <v>15</v>
      </c>
      <c r="E70">
        <v>4</v>
      </c>
      <c r="F70">
        <v>12</v>
      </c>
      <c r="G70">
        <v>0</v>
      </c>
      <c r="H70">
        <v>58.682696353651288</v>
      </c>
      <c r="I70">
        <v>64.920053005218506</v>
      </c>
      <c r="J70">
        <v>7</v>
      </c>
      <c r="K70">
        <v>58.265856283909507</v>
      </c>
      <c r="L70">
        <v>1</v>
      </c>
      <c r="M70">
        <v>58.681355047126999</v>
      </c>
      <c r="N70">
        <v>8.8345236778259277</v>
      </c>
      <c r="O70">
        <v>8</v>
      </c>
      <c r="P70">
        <v>4</v>
      </c>
      <c r="Q70">
        <v>57.038568880395729</v>
      </c>
      <c r="R70">
        <v>58.681355047126999</v>
      </c>
      <c r="S70">
        <f t="shared" si="12"/>
        <v>0.71032876067877671</v>
      </c>
      <c r="T70">
        <f t="shared" si="13"/>
        <v>2.2856934115727582E-3</v>
      </c>
      <c r="U70">
        <f t="shared" si="14"/>
        <v>2.2856934115727582E-3</v>
      </c>
      <c r="V70">
        <f t="shared" si="15"/>
        <v>2.8017244868013966</v>
      </c>
      <c r="W70">
        <f t="shared" si="16"/>
        <v>2.2856934115727582E-3</v>
      </c>
      <c r="X70">
        <v>1</v>
      </c>
      <c r="Y70">
        <f t="shared" si="17"/>
        <v>2.2856934115727582E-3</v>
      </c>
      <c r="Z70">
        <f t="shared" si="18"/>
        <v>2.0914435301095944</v>
      </c>
      <c r="AA70">
        <f t="shared" si="19"/>
        <v>0</v>
      </c>
      <c r="AB70">
        <f t="shared" si="20"/>
        <v>0</v>
      </c>
      <c r="AC70">
        <f t="shared" si="21"/>
        <v>1</v>
      </c>
      <c r="AD70">
        <v>9</v>
      </c>
      <c r="AE70">
        <v>1</v>
      </c>
      <c r="AF70">
        <f t="shared" si="22"/>
        <v>2</v>
      </c>
      <c r="AG70">
        <f t="shared" si="23"/>
        <v>0</v>
      </c>
    </row>
    <row r="71" spans="1:33" x14ac:dyDescent="0.3">
      <c r="A71">
        <v>240</v>
      </c>
      <c r="B71">
        <v>30</v>
      </c>
      <c r="C71">
        <v>4</v>
      </c>
      <c r="D71">
        <v>15</v>
      </c>
      <c r="E71">
        <v>4</v>
      </c>
      <c r="F71">
        <v>12</v>
      </c>
      <c r="G71">
        <v>0.1</v>
      </c>
      <c r="H71">
        <v>54.128512584543778</v>
      </c>
      <c r="I71">
        <v>64.290950059890747</v>
      </c>
      <c r="J71">
        <v>7</v>
      </c>
      <c r="K71">
        <v>52.120127503211123</v>
      </c>
      <c r="L71">
        <v>1</v>
      </c>
      <c r="M71">
        <v>54.106763971079459</v>
      </c>
      <c r="N71">
        <v>8.769148588180542</v>
      </c>
      <c r="O71">
        <v>8</v>
      </c>
      <c r="P71">
        <v>4</v>
      </c>
      <c r="Q71">
        <v>51.285189267247347</v>
      </c>
      <c r="R71">
        <v>54.106763971079459</v>
      </c>
      <c r="S71">
        <f t="shared" si="12"/>
        <v>3.7104013863224887</v>
      </c>
      <c r="T71">
        <f t="shared" si="13"/>
        <v>4.0179588216743937E-2</v>
      </c>
      <c r="U71">
        <f t="shared" si="14"/>
        <v>4.0179588216743937E-2</v>
      </c>
      <c r="V71">
        <f t="shared" si="15"/>
        <v>5.25291234052556</v>
      </c>
      <c r="W71">
        <f t="shared" si="16"/>
        <v>4.0179588216743937E-2</v>
      </c>
      <c r="X71">
        <v>1</v>
      </c>
      <c r="Y71">
        <f t="shared" si="17"/>
        <v>4.0179588216743937E-2</v>
      </c>
      <c r="Z71">
        <f t="shared" si="18"/>
        <v>1.5431309778756268</v>
      </c>
      <c r="AA71">
        <f t="shared" si="19"/>
        <v>0</v>
      </c>
      <c r="AB71">
        <f t="shared" si="20"/>
        <v>0</v>
      </c>
      <c r="AC71">
        <f t="shared" si="21"/>
        <v>1</v>
      </c>
      <c r="AD71">
        <v>10</v>
      </c>
      <c r="AE71">
        <v>1</v>
      </c>
      <c r="AF71">
        <f t="shared" si="22"/>
        <v>3</v>
      </c>
      <c r="AG71">
        <f t="shared" si="23"/>
        <v>0</v>
      </c>
    </row>
    <row r="72" spans="1:33" x14ac:dyDescent="0.3">
      <c r="A72">
        <v>240</v>
      </c>
      <c r="B72">
        <v>30</v>
      </c>
      <c r="C72">
        <v>4</v>
      </c>
      <c r="D72">
        <v>15</v>
      </c>
      <c r="E72">
        <v>4</v>
      </c>
      <c r="F72">
        <v>12</v>
      </c>
      <c r="G72">
        <v>0.2</v>
      </c>
      <c r="H72">
        <v>50.030268102971966</v>
      </c>
      <c r="I72">
        <v>63.427447557449341</v>
      </c>
      <c r="J72">
        <v>17</v>
      </c>
      <c r="K72">
        <v>48.498237394469513</v>
      </c>
      <c r="L72">
        <v>1</v>
      </c>
      <c r="M72">
        <v>49.969808630567897</v>
      </c>
      <c r="N72">
        <v>10.355088472366329</v>
      </c>
      <c r="O72">
        <v>9</v>
      </c>
      <c r="P72">
        <v>4</v>
      </c>
      <c r="Q72">
        <v>46.170280219907092</v>
      </c>
      <c r="R72">
        <v>48.545454545454533</v>
      </c>
      <c r="S72">
        <f t="shared" si="12"/>
        <v>3.0622076726617542</v>
      </c>
      <c r="T72">
        <f t="shared" si="13"/>
        <v>0.12084578935222208</v>
      </c>
      <c r="U72">
        <f t="shared" si="14"/>
        <v>0.12084578935222208</v>
      </c>
      <c r="V72">
        <f t="shared" si="15"/>
        <v>7.7153052130767588</v>
      </c>
      <c r="W72">
        <f t="shared" si="16"/>
        <v>2.9678305030494752</v>
      </c>
      <c r="X72">
        <v>1</v>
      </c>
      <c r="Y72">
        <f t="shared" si="17"/>
        <v>2.9678305030494752</v>
      </c>
      <c r="Z72">
        <f t="shared" si="18"/>
        <v>4.6587274163350427</v>
      </c>
      <c r="AA72">
        <f t="shared" si="19"/>
        <v>2.8504293375301186</v>
      </c>
      <c r="AB72">
        <f t="shared" si="20"/>
        <v>2.8504293375301186</v>
      </c>
      <c r="AC72">
        <f t="shared" si="21"/>
        <v>1</v>
      </c>
      <c r="AD72">
        <v>11</v>
      </c>
      <c r="AE72">
        <v>2</v>
      </c>
      <c r="AF72">
        <f t="shared" si="22"/>
        <v>6</v>
      </c>
      <c r="AG72">
        <f t="shared" si="23"/>
        <v>1</v>
      </c>
    </row>
    <row r="73" spans="1:33" x14ac:dyDescent="0.3">
      <c r="A73">
        <v>240</v>
      </c>
      <c r="B73">
        <v>30</v>
      </c>
      <c r="C73">
        <v>4</v>
      </c>
      <c r="D73">
        <v>15</v>
      </c>
      <c r="E73">
        <v>4</v>
      </c>
      <c r="F73">
        <v>12</v>
      </c>
      <c r="G73">
        <v>0.3</v>
      </c>
      <c r="H73">
        <v>46.63200751631318</v>
      </c>
      <c r="I73">
        <v>63.12703800201416</v>
      </c>
      <c r="J73">
        <v>17</v>
      </c>
      <c r="K73">
        <v>44.933615043840483</v>
      </c>
      <c r="L73">
        <v>1</v>
      </c>
      <c r="M73">
        <v>46.196751781207681</v>
      </c>
      <c r="N73">
        <v>9.3641135692596436</v>
      </c>
      <c r="O73">
        <v>9</v>
      </c>
      <c r="P73">
        <v>4</v>
      </c>
      <c r="Q73">
        <v>42.079992493261649</v>
      </c>
      <c r="R73">
        <v>45.521739130434831</v>
      </c>
      <c r="S73">
        <f t="shared" si="12"/>
        <v>3.6421174273454824</v>
      </c>
      <c r="T73">
        <f t="shared" si="13"/>
        <v>0.93338408163799325</v>
      </c>
      <c r="U73">
        <f t="shared" si="14"/>
        <v>0.93338408163799325</v>
      </c>
      <c r="V73">
        <f t="shared" si="15"/>
        <v>9.7615677846575846</v>
      </c>
      <c r="W73">
        <f t="shared" si="16"/>
        <v>2.3809148372819817</v>
      </c>
      <c r="X73">
        <v>1</v>
      </c>
      <c r="Y73">
        <f t="shared" si="17"/>
        <v>2.3809148372819817</v>
      </c>
      <c r="Z73">
        <f t="shared" si="18"/>
        <v>6.1771064859578617</v>
      </c>
      <c r="AA73">
        <f t="shared" si="19"/>
        <v>1.4611690751977007</v>
      </c>
      <c r="AB73">
        <f t="shared" si="20"/>
        <v>1.4611690751977007</v>
      </c>
      <c r="AC73">
        <f t="shared" si="21"/>
        <v>1</v>
      </c>
      <c r="AD73">
        <v>13</v>
      </c>
      <c r="AE73">
        <v>2</v>
      </c>
      <c r="AF73">
        <f t="shared" si="22"/>
        <v>4</v>
      </c>
      <c r="AG73">
        <f t="shared" si="23"/>
        <v>1</v>
      </c>
    </row>
    <row r="74" spans="1:33" x14ac:dyDescent="0.3">
      <c r="A74">
        <v>240</v>
      </c>
      <c r="B74">
        <v>30</v>
      </c>
      <c r="C74">
        <v>4</v>
      </c>
      <c r="D74">
        <v>15</v>
      </c>
      <c r="E74">
        <v>4</v>
      </c>
      <c r="F74">
        <v>14</v>
      </c>
      <c r="G74">
        <v>0</v>
      </c>
      <c r="H74">
        <v>74.77158092961092</v>
      </c>
      <c r="I74">
        <v>64.563018083572388</v>
      </c>
      <c r="J74">
        <v>8</v>
      </c>
      <c r="K74">
        <v>74.770983654427482</v>
      </c>
      <c r="L74">
        <v>2</v>
      </c>
      <c r="M74">
        <v>74.749999999999929</v>
      </c>
      <c r="N74">
        <v>9.3506252765655518</v>
      </c>
      <c r="O74">
        <v>9</v>
      </c>
      <c r="P74">
        <v>4</v>
      </c>
      <c r="Q74">
        <v>74.759752207276321</v>
      </c>
      <c r="R74">
        <v>74.749999999999929</v>
      </c>
      <c r="S74">
        <f t="shared" si="12"/>
        <v>7.9879972579427071E-4</v>
      </c>
      <c r="T74">
        <f t="shared" si="13"/>
        <v>2.886247601385751E-2</v>
      </c>
      <c r="U74">
        <f t="shared" si="14"/>
        <v>7.9879972579427071E-4</v>
      </c>
      <c r="V74">
        <f t="shared" si="15"/>
        <v>1.5819810397929356E-2</v>
      </c>
      <c r="W74">
        <f t="shared" si="16"/>
        <v>2.886247601385751E-2</v>
      </c>
      <c r="X74">
        <v>1</v>
      </c>
      <c r="Y74">
        <f t="shared" si="17"/>
        <v>2.886247601385751E-2</v>
      </c>
      <c r="Z74">
        <f t="shared" si="18"/>
        <v>1.5025347359412692E-2</v>
      </c>
      <c r="AA74">
        <f t="shared" si="19"/>
        <v>0</v>
      </c>
      <c r="AB74">
        <f t="shared" si="20"/>
        <v>1.5021130660885614E-2</v>
      </c>
      <c r="AC74">
        <f t="shared" si="21"/>
        <v>0</v>
      </c>
      <c r="AD74">
        <v>9</v>
      </c>
      <c r="AE74">
        <v>2</v>
      </c>
      <c r="AF74">
        <f t="shared" si="22"/>
        <v>1</v>
      </c>
      <c r="AG74">
        <f t="shared" si="23"/>
        <v>0</v>
      </c>
    </row>
    <row r="75" spans="1:33" x14ac:dyDescent="0.3">
      <c r="A75">
        <v>240</v>
      </c>
      <c r="B75">
        <v>30</v>
      </c>
      <c r="C75">
        <v>4</v>
      </c>
      <c r="D75">
        <v>15</v>
      </c>
      <c r="E75">
        <v>4</v>
      </c>
      <c r="F75">
        <v>14</v>
      </c>
      <c r="G75">
        <v>0.1</v>
      </c>
      <c r="H75">
        <v>70.978142723646258</v>
      </c>
      <c r="I75">
        <v>65.630735874176025</v>
      </c>
      <c r="J75">
        <v>15</v>
      </c>
      <c r="K75">
        <v>70.671956761617011</v>
      </c>
      <c r="L75">
        <v>2</v>
      </c>
      <c r="M75">
        <v>70.976190476190382</v>
      </c>
      <c r="N75">
        <v>9.2898993492126465</v>
      </c>
      <c r="O75">
        <v>9</v>
      </c>
      <c r="P75">
        <v>4</v>
      </c>
      <c r="Q75">
        <v>69.277120938751253</v>
      </c>
      <c r="R75">
        <v>70.976190476190382</v>
      </c>
      <c r="S75">
        <f t="shared" si="12"/>
        <v>0.43138063392470438</v>
      </c>
      <c r="T75">
        <f t="shared" si="13"/>
        <v>2.7504910398636478E-3</v>
      </c>
      <c r="U75">
        <f t="shared" si="14"/>
        <v>2.7504910398636478E-3</v>
      </c>
      <c r="V75">
        <f t="shared" si="15"/>
        <v>2.3965431041467813</v>
      </c>
      <c r="W75">
        <f t="shared" si="16"/>
        <v>2.7504910398636478E-3</v>
      </c>
      <c r="X75">
        <v>1</v>
      </c>
      <c r="Y75">
        <f t="shared" si="17"/>
        <v>2.7504910398636478E-3</v>
      </c>
      <c r="Z75">
        <f t="shared" si="18"/>
        <v>1.9652165233264649</v>
      </c>
      <c r="AA75">
        <f t="shared" si="19"/>
        <v>0</v>
      </c>
      <c r="AB75">
        <f t="shared" si="20"/>
        <v>0</v>
      </c>
      <c r="AC75">
        <f t="shared" si="21"/>
        <v>1</v>
      </c>
      <c r="AD75">
        <v>10</v>
      </c>
      <c r="AE75">
        <v>2</v>
      </c>
      <c r="AF75">
        <f t="shared" si="22"/>
        <v>5</v>
      </c>
      <c r="AG75">
        <f t="shared" si="23"/>
        <v>0</v>
      </c>
    </row>
    <row r="76" spans="1:33" x14ac:dyDescent="0.3">
      <c r="A76">
        <v>240</v>
      </c>
      <c r="B76">
        <v>30</v>
      </c>
      <c r="C76">
        <v>4</v>
      </c>
      <c r="D76">
        <v>15</v>
      </c>
      <c r="E76">
        <v>4</v>
      </c>
      <c r="F76">
        <v>14</v>
      </c>
      <c r="G76">
        <v>0.2</v>
      </c>
      <c r="H76">
        <v>67.547721780781416</v>
      </c>
      <c r="I76">
        <v>64.218509197235107</v>
      </c>
      <c r="J76">
        <v>15</v>
      </c>
      <c r="K76">
        <v>66.550692568833668</v>
      </c>
      <c r="L76">
        <v>2</v>
      </c>
      <c r="M76">
        <v>67.545454545454575</v>
      </c>
      <c r="N76">
        <v>9.4868667125701904</v>
      </c>
      <c r="O76">
        <v>9</v>
      </c>
      <c r="P76">
        <v>4</v>
      </c>
      <c r="Q76">
        <v>64.144894474930268</v>
      </c>
      <c r="R76">
        <v>67.545454545454575</v>
      </c>
      <c r="S76">
        <f t="shared" si="12"/>
        <v>1.4760367717263576</v>
      </c>
      <c r="T76">
        <f t="shared" si="13"/>
        <v>3.3564941452778182E-3</v>
      </c>
      <c r="U76">
        <f t="shared" si="14"/>
        <v>3.3564941452778182E-3</v>
      </c>
      <c r="V76">
        <f t="shared" si="15"/>
        <v>5.0376640634818788</v>
      </c>
      <c r="W76">
        <f t="shared" si="16"/>
        <v>3.3564941452778182E-3</v>
      </c>
      <c r="X76">
        <v>1</v>
      </c>
      <c r="Y76">
        <f t="shared" si="17"/>
        <v>3.3564941452778182E-3</v>
      </c>
      <c r="Z76">
        <f t="shared" si="18"/>
        <v>3.5617468415797284</v>
      </c>
      <c r="AA76">
        <f t="shared" si="19"/>
        <v>0</v>
      </c>
      <c r="AB76">
        <f t="shared" si="20"/>
        <v>0</v>
      </c>
      <c r="AC76">
        <f t="shared" si="21"/>
        <v>1</v>
      </c>
      <c r="AD76">
        <v>11</v>
      </c>
      <c r="AE76">
        <v>2</v>
      </c>
      <c r="AF76">
        <f t="shared" si="22"/>
        <v>4</v>
      </c>
      <c r="AG76">
        <f t="shared" si="23"/>
        <v>0</v>
      </c>
    </row>
    <row r="77" spans="1:33" x14ac:dyDescent="0.3">
      <c r="A77">
        <v>240</v>
      </c>
      <c r="B77">
        <v>30</v>
      </c>
      <c r="C77">
        <v>4</v>
      </c>
      <c r="D77">
        <v>15</v>
      </c>
      <c r="E77">
        <v>4</v>
      </c>
      <c r="F77">
        <v>14</v>
      </c>
      <c r="G77">
        <v>0.3</v>
      </c>
      <c r="H77">
        <v>64.413994033177048</v>
      </c>
      <c r="I77">
        <v>64.180861949920654</v>
      </c>
      <c r="J77">
        <v>15</v>
      </c>
      <c r="K77">
        <v>62.390031148728113</v>
      </c>
      <c r="L77">
        <v>2</v>
      </c>
      <c r="M77">
        <v>64.413043478260803</v>
      </c>
      <c r="N77">
        <v>9.2462210655212402</v>
      </c>
      <c r="O77">
        <v>9</v>
      </c>
      <c r="P77">
        <v>4</v>
      </c>
      <c r="Q77">
        <v>59.708424309633607</v>
      </c>
      <c r="R77">
        <v>64.413043478260803</v>
      </c>
      <c r="S77">
        <f t="shared" si="12"/>
        <v>3.1421167322840948</v>
      </c>
      <c r="T77">
        <f t="shared" si="13"/>
        <v>1.4756962838765758E-3</v>
      </c>
      <c r="U77">
        <f t="shared" si="14"/>
        <v>1.4756962838765758E-3</v>
      </c>
      <c r="V77">
        <f t="shared" si="15"/>
        <v>7.305197875355768</v>
      </c>
      <c r="W77">
        <f t="shared" si="16"/>
        <v>1.4756962838765758E-3</v>
      </c>
      <c r="X77">
        <v>1</v>
      </c>
      <c r="Y77">
        <f t="shared" si="17"/>
        <v>1.4756962838765758E-3</v>
      </c>
      <c r="Z77">
        <f t="shared" si="18"/>
        <v>4.1631425784119953</v>
      </c>
      <c r="AA77">
        <f t="shared" si="19"/>
        <v>0</v>
      </c>
      <c r="AB77">
        <f t="shared" si="20"/>
        <v>0</v>
      </c>
      <c r="AC77">
        <f t="shared" si="21"/>
        <v>1</v>
      </c>
      <c r="AD77">
        <v>12</v>
      </c>
      <c r="AE77">
        <v>2</v>
      </c>
      <c r="AF77">
        <f t="shared" si="22"/>
        <v>3</v>
      </c>
      <c r="AG77">
        <f t="shared" si="23"/>
        <v>0</v>
      </c>
    </row>
    <row r="78" spans="1:33" x14ac:dyDescent="0.3">
      <c r="A78">
        <v>240</v>
      </c>
      <c r="B78">
        <v>30</v>
      </c>
      <c r="C78">
        <v>4</v>
      </c>
      <c r="D78">
        <v>15</v>
      </c>
      <c r="E78">
        <v>4</v>
      </c>
      <c r="F78">
        <v>16</v>
      </c>
      <c r="G78">
        <v>0</v>
      </c>
      <c r="H78">
        <v>93.595755304442832</v>
      </c>
      <c r="I78">
        <v>66.287516117095947</v>
      </c>
      <c r="J78">
        <v>13</v>
      </c>
      <c r="K78">
        <v>93.59575530379081</v>
      </c>
      <c r="L78">
        <v>2</v>
      </c>
      <c r="M78">
        <v>93.59575530444269</v>
      </c>
      <c r="N78">
        <v>9.1025681495666504</v>
      </c>
      <c r="O78">
        <v>8</v>
      </c>
      <c r="P78">
        <v>4</v>
      </c>
      <c r="Q78">
        <v>93.594404754777173</v>
      </c>
      <c r="R78">
        <v>93.59575530444269</v>
      </c>
      <c r="S78">
        <f t="shared" si="12"/>
        <v>6.9663675870987703E-10</v>
      </c>
      <c r="T78">
        <f t="shared" si="13"/>
        <v>1.5183225637720175E-13</v>
      </c>
      <c r="U78">
        <f t="shared" si="14"/>
        <v>1.5183225637720175E-13</v>
      </c>
      <c r="V78">
        <f t="shared" si="15"/>
        <v>1.4429603792032917E-3</v>
      </c>
      <c r="W78">
        <f t="shared" si="16"/>
        <v>1.5183225637720175E-13</v>
      </c>
      <c r="X78">
        <v>0</v>
      </c>
      <c r="Y78">
        <f t="shared" si="17"/>
        <v>1.4429603792032917E-3</v>
      </c>
      <c r="Z78">
        <f t="shared" si="18"/>
        <v>1.4429596825665349E-3</v>
      </c>
      <c r="AA78">
        <f t="shared" si="19"/>
        <v>0</v>
      </c>
      <c r="AB78">
        <f t="shared" si="20"/>
        <v>0</v>
      </c>
      <c r="AC78">
        <f t="shared" si="21"/>
        <v>1</v>
      </c>
      <c r="AD78">
        <v>8</v>
      </c>
      <c r="AE78">
        <v>2</v>
      </c>
      <c r="AF78">
        <f t="shared" si="22"/>
        <v>5</v>
      </c>
      <c r="AG78">
        <f t="shared" si="23"/>
        <v>0</v>
      </c>
    </row>
    <row r="79" spans="1:33" x14ac:dyDescent="0.3">
      <c r="A79">
        <v>240</v>
      </c>
      <c r="B79">
        <v>30</v>
      </c>
      <c r="C79">
        <v>4</v>
      </c>
      <c r="D79">
        <v>15</v>
      </c>
      <c r="E79">
        <v>4</v>
      </c>
      <c r="F79">
        <v>16</v>
      </c>
      <c r="G79">
        <v>0.1</v>
      </c>
      <c r="H79">
        <v>89.710243147088534</v>
      </c>
      <c r="I79">
        <v>65.092468738555908</v>
      </c>
      <c r="J79">
        <v>13</v>
      </c>
      <c r="K79">
        <v>88.982051202492812</v>
      </c>
      <c r="L79">
        <v>2</v>
      </c>
      <c r="M79">
        <v>89.71024314708832</v>
      </c>
      <c r="N79">
        <v>8.4756789207458496</v>
      </c>
      <c r="O79">
        <v>8</v>
      </c>
      <c r="P79">
        <v>4</v>
      </c>
      <c r="Q79">
        <v>88.088456440727313</v>
      </c>
      <c r="R79">
        <v>89.71024314708832</v>
      </c>
      <c r="S79">
        <f t="shared" si="12"/>
        <v>0.81171549541090982</v>
      </c>
      <c r="T79">
        <f t="shared" si="13"/>
        <v>2.3761257717084682E-13</v>
      </c>
      <c r="U79">
        <f t="shared" si="14"/>
        <v>2.3761257717084682E-13</v>
      </c>
      <c r="V79">
        <f t="shared" si="15"/>
        <v>1.8078054963045254</v>
      </c>
      <c r="W79">
        <f t="shared" si="16"/>
        <v>2.3761257717084682E-13</v>
      </c>
      <c r="X79">
        <v>1</v>
      </c>
      <c r="Y79">
        <f t="shared" si="17"/>
        <v>2.3761257717084682E-13</v>
      </c>
      <c r="Z79">
        <f t="shared" si="18"/>
        <v>0.99609000089361799</v>
      </c>
      <c r="AA79">
        <f t="shared" si="19"/>
        <v>0</v>
      </c>
      <c r="AB79">
        <f t="shared" si="20"/>
        <v>0</v>
      </c>
      <c r="AC79">
        <f t="shared" si="21"/>
        <v>1</v>
      </c>
      <c r="AD79">
        <v>10</v>
      </c>
      <c r="AE79">
        <v>2</v>
      </c>
      <c r="AF79">
        <f t="shared" si="22"/>
        <v>3</v>
      </c>
      <c r="AG79">
        <f t="shared" si="23"/>
        <v>0</v>
      </c>
    </row>
    <row r="80" spans="1:33" x14ac:dyDescent="0.3">
      <c r="A80">
        <v>240</v>
      </c>
      <c r="B80">
        <v>30</v>
      </c>
      <c r="C80">
        <v>4</v>
      </c>
      <c r="D80">
        <v>15</v>
      </c>
      <c r="E80">
        <v>4</v>
      </c>
      <c r="F80">
        <v>16</v>
      </c>
      <c r="G80">
        <v>0.2</v>
      </c>
      <c r="H80">
        <v>86.1779593676752</v>
      </c>
      <c r="I80">
        <v>65.609941959381104</v>
      </c>
      <c r="J80">
        <v>13</v>
      </c>
      <c r="K80">
        <v>84.327575197913688</v>
      </c>
      <c r="L80">
        <v>2</v>
      </c>
      <c r="M80">
        <v>86.177959367675157</v>
      </c>
      <c r="N80">
        <v>8.6904127597808838</v>
      </c>
      <c r="O80">
        <v>8</v>
      </c>
      <c r="P80">
        <v>4</v>
      </c>
      <c r="Q80">
        <v>83.219956110975488</v>
      </c>
      <c r="R80">
        <v>86.177959367675157</v>
      </c>
      <c r="S80">
        <f t="shared" si="12"/>
        <v>2.1471663791282332</v>
      </c>
      <c r="T80">
        <f t="shared" si="13"/>
        <v>4.9470380197465211E-14</v>
      </c>
      <c r="U80">
        <f t="shared" si="14"/>
        <v>4.9470380197465211E-14</v>
      </c>
      <c r="V80">
        <f t="shared" si="15"/>
        <v>3.4324359481285649</v>
      </c>
      <c r="W80">
        <f t="shared" si="16"/>
        <v>4.9470380197465211E-14</v>
      </c>
      <c r="X80">
        <v>1</v>
      </c>
      <c r="Y80">
        <f t="shared" si="17"/>
        <v>4.9470380197465211E-14</v>
      </c>
      <c r="Z80">
        <f t="shared" si="18"/>
        <v>1.2852695690003326</v>
      </c>
      <c r="AA80">
        <f t="shared" si="19"/>
        <v>0</v>
      </c>
      <c r="AB80">
        <f t="shared" si="20"/>
        <v>0</v>
      </c>
      <c r="AC80">
        <f t="shared" si="21"/>
        <v>1</v>
      </c>
      <c r="AD80">
        <v>11</v>
      </c>
      <c r="AE80">
        <v>2</v>
      </c>
      <c r="AF80">
        <f t="shared" si="22"/>
        <v>2</v>
      </c>
      <c r="AG80">
        <f t="shared" si="23"/>
        <v>0</v>
      </c>
    </row>
    <row r="81" spans="1:33" x14ac:dyDescent="0.3">
      <c r="A81">
        <v>240</v>
      </c>
      <c r="B81">
        <v>30</v>
      </c>
      <c r="C81">
        <v>4</v>
      </c>
      <c r="D81">
        <v>15</v>
      </c>
      <c r="E81">
        <v>4</v>
      </c>
      <c r="F81">
        <v>16</v>
      </c>
      <c r="G81">
        <v>0.3</v>
      </c>
      <c r="H81">
        <v>82.952830699515374</v>
      </c>
      <c r="I81">
        <v>65.419675588607788</v>
      </c>
      <c r="J81">
        <v>13</v>
      </c>
      <c r="K81">
        <v>79.635528973752827</v>
      </c>
      <c r="L81">
        <v>2</v>
      </c>
      <c r="M81">
        <v>82.952830699515317</v>
      </c>
      <c r="N81">
        <v>9.0969893932342529</v>
      </c>
      <c r="O81">
        <v>8</v>
      </c>
      <c r="P81">
        <v>4</v>
      </c>
      <c r="Q81">
        <v>78.909118166104861</v>
      </c>
      <c r="R81">
        <v>82.952830699515317</v>
      </c>
      <c r="S81">
        <f t="shared" si="12"/>
        <v>3.9990217305289955</v>
      </c>
      <c r="T81">
        <f t="shared" si="13"/>
        <v>6.852498990265332E-14</v>
      </c>
      <c r="U81">
        <f t="shared" si="14"/>
        <v>6.852498990265332E-14</v>
      </c>
      <c r="V81">
        <f t="shared" si="15"/>
        <v>4.8747131343332653</v>
      </c>
      <c r="W81">
        <f t="shared" si="16"/>
        <v>6.852498990265332E-14</v>
      </c>
      <c r="X81">
        <v>1</v>
      </c>
      <c r="Y81">
        <f t="shared" si="17"/>
        <v>6.852498990265332E-14</v>
      </c>
      <c r="Z81">
        <f t="shared" si="18"/>
        <v>0.87569140380427091</v>
      </c>
      <c r="AA81">
        <f t="shared" si="19"/>
        <v>0</v>
      </c>
      <c r="AB81">
        <f t="shared" si="20"/>
        <v>0</v>
      </c>
      <c r="AC81">
        <f t="shared" si="21"/>
        <v>1</v>
      </c>
      <c r="AD81">
        <v>12</v>
      </c>
      <c r="AE81">
        <v>2</v>
      </c>
      <c r="AF81">
        <f t="shared" si="22"/>
        <v>1</v>
      </c>
      <c r="AG81">
        <f t="shared" si="23"/>
        <v>0</v>
      </c>
    </row>
    <row r="82" spans="1:33" x14ac:dyDescent="0.3">
      <c r="A82">
        <v>240</v>
      </c>
      <c r="B82">
        <v>30</v>
      </c>
      <c r="C82">
        <v>5</v>
      </c>
      <c r="D82">
        <v>15</v>
      </c>
      <c r="E82">
        <v>4</v>
      </c>
      <c r="F82">
        <v>10</v>
      </c>
      <c r="G82">
        <v>0</v>
      </c>
      <c r="H82">
        <v>48.000000000000043</v>
      </c>
      <c r="I82">
        <v>104.2512052059174</v>
      </c>
      <c r="J82">
        <v>9</v>
      </c>
      <c r="K82">
        <v>47.928825741112703</v>
      </c>
      <c r="L82">
        <v>2</v>
      </c>
      <c r="M82">
        <v>47.999999999999879</v>
      </c>
      <c r="N82">
        <v>19.613297700881962</v>
      </c>
      <c r="O82">
        <v>8</v>
      </c>
      <c r="P82">
        <v>4</v>
      </c>
      <c r="Q82">
        <v>47.816933236542873</v>
      </c>
      <c r="R82">
        <v>47.999999999999879</v>
      </c>
      <c r="S82">
        <f t="shared" si="12"/>
        <v>0.14827970601528986</v>
      </c>
      <c r="T82">
        <f t="shared" si="13"/>
        <v>3.4046839421838102E-13</v>
      </c>
      <c r="U82">
        <f t="shared" si="14"/>
        <v>3.4046839421838102E-13</v>
      </c>
      <c r="V82">
        <f t="shared" si="15"/>
        <v>0.3813890905357698</v>
      </c>
      <c r="W82">
        <f t="shared" si="16"/>
        <v>3.4046839421838102E-13</v>
      </c>
      <c r="X82">
        <v>1</v>
      </c>
      <c r="Y82">
        <f t="shared" si="17"/>
        <v>3.4046839421838102E-13</v>
      </c>
      <c r="Z82">
        <f t="shared" si="18"/>
        <v>0.23310938452048074</v>
      </c>
      <c r="AA82">
        <f t="shared" si="19"/>
        <v>0</v>
      </c>
      <c r="AB82">
        <f t="shared" si="20"/>
        <v>0</v>
      </c>
      <c r="AC82">
        <f t="shared" si="21"/>
        <v>1</v>
      </c>
      <c r="AD82">
        <v>8</v>
      </c>
      <c r="AE82">
        <v>2</v>
      </c>
      <c r="AF82">
        <f t="shared" si="22"/>
        <v>1</v>
      </c>
      <c r="AG82">
        <f t="shared" si="23"/>
        <v>0</v>
      </c>
    </row>
    <row r="83" spans="1:33" x14ac:dyDescent="0.3">
      <c r="A83">
        <v>240</v>
      </c>
      <c r="B83">
        <v>30</v>
      </c>
      <c r="C83">
        <v>5</v>
      </c>
      <c r="D83">
        <v>15</v>
      </c>
      <c r="E83">
        <v>4</v>
      </c>
      <c r="F83">
        <v>10</v>
      </c>
      <c r="G83">
        <v>0.1</v>
      </c>
      <c r="H83">
        <v>44.064516129032249</v>
      </c>
      <c r="I83">
        <v>103.6185276508331</v>
      </c>
      <c r="J83">
        <v>9</v>
      </c>
      <c r="K83">
        <v>42.10099576847103</v>
      </c>
      <c r="L83">
        <v>2</v>
      </c>
      <c r="M83">
        <v>44.06451612903215</v>
      </c>
      <c r="N83">
        <v>19.355042219161991</v>
      </c>
      <c r="O83">
        <v>8</v>
      </c>
      <c r="P83">
        <v>4</v>
      </c>
      <c r="Q83">
        <v>42.10099576847103</v>
      </c>
      <c r="R83">
        <v>44.06451612903215</v>
      </c>
      <c r="S83">
        <f t="shared" si="12"/>
        <v>4.4560125312882723</v>
      </c>
      <c r="T83">
        <f t="shared" si="13"/>
        <v>2.2575076670562487E-13</v>
      </c>
      <c r="U83">
        <f t="shared" si="14"/>
        <v>2.2575076670562487E-13</v>
      </c>
      <c r="V83">
        <f t="shared" si="15"/>
        <v>4.4560125312882723</v>
      </c>
      <c r="W83">
        <f t="shared" si="16"/>
        <v>2.2575076670562487E-13</v>
      </c>
      <c r="X83">
        <v>1</v>
      </c>
      <c r="Y83">
        <f t="shared" si="17"/>
        <v>2.2575076670562487E-13</v>
      </c>
      <c r="Z83">
        <f t="shared" si="18"/>
        <v>0</v>
      </c>
      <c r="AA83">
        <f t="shared" si="19"/>
        <v>0</v>
      </c>
      <c r="AB83">
        <f t="shared" si="20"/>
        <v>0</v>
      </c>
      <c r="AC83">
        <f t="shared" si="21"/>
        <v>1</v>
      </c>
      <c r="AD83">
        <v>9</v>
      </c>
      <c r="AE83">
        <v>2</v>
      </c>
      <c r="AF83">
        <f t="shared" si="22"/>
        <v>0</v>
      </c>
      <c r="AG83">
        <f t="shared" si="23"/>
        <v>0</v>
      </c>
    </row>
    <row r="84" spans="1:33" x14ac:dyDescent="0.3">
      <c r="A84">
        <v>240</v>
      </c>
      <c r="B84">
        <v>30</v>
      </c>
      <c r="C84">
        <v>5</v>
      </c>
      <c r="D84">
        <v>15</v>
      </c>
      <c r="E84">
        <v>4</v>
      </c>
      <c r="F84">
        <v>10</v>
      </c>
      <c r="G84">
        <v>0.2</v>
      </c>
      <c r="H84">
        <v>40.479166666666529</v>
      </c>
      <c r="I84">
        <v>102.40444183349609</v>
      </c>
      <c r="J84">
        <v>10</v>
      </c>
      <c r="K84">
        <v>36.661408345616323</v>
      </c>
      <c r="L84">
        <v>2</v>
      </c>
      <c r="M84">
        <v>40.479166666666643</v>
      </c>
      <c r="N84">
        <v>19.936794519424438</v>
      </c>
      <c r="O84">
        <v>8</v>
      </c>
      <c r="P84">
        <v>4</v>
      </c>
      <c r="Q84">
        <v>36.275223279720556</v>
      </c>
      <c r="R84">
        <v>40.479166666666643</v>
      </c>
      <c r="S84">
        <f t="shared" si="12"/>
        <v>9.4314153067632809</v>
      </c>
      <c r="T84">
        <f t="shared" si="13"/>
        <v>-2.8085271284804877E-13</v>
      </c>
      <c r="U84">
        <f t="shared" si="14"/>
        <v>-2.8085271284804877E-13</v>
      </c>
      <c r="V84">
        <f t="shared" si="15"/>
        <v>10.385449437643199</v>
      </c>
      <c r="W84">
        <f t="shared" si="16"/>
        <v>-2.8085271284804877E-13</v>
      </c>
      <c r="X84">
        <v>1</v>
      </c>
      <c r="Y84">
        <f t="shared" si="17"/>
        <v>-2.8085271284804877E-13</v>
      </c>
      <c r="Z84">
        <f t="shared" si="18"/>
        <v>0.95403413087991762</v>
      </c>
      <c r="AA84">
        <f t="shared" si="19"/>
        <v>0</v>
      </c>
      <c r="AB84">
        <f t="shared" si="20"/>
        <v>0</v>
      </c>
      <c r="AC84">
        <f t="shared" si="21"/>
        <v>1</v>
      </c>
      <c r="AD84">
        <v>11</v>
      </c>
      <c r="AE84">
        <v>2</v>
      </c>
      <c r="AF84">
        <f t="shared" si="22"/>
        <v>1</v>
      </c>
      <c r="AG84">
        <f t="shared" si="23"/>
        <v>0</v>
      </c>
    </row>
    <row r="85" spans="1:33" x14ac:dyDescent="0.3">
      <c r="A85">
        <v>240</v>
      </c>
      <c r="B85">
        <v>30</v>
      </c>
      <c r="C85">
        <v>5</v>
      </c>
      <c r="D85">
        <v>15</v>
      </c>
      <c r="E85">
        <v>4</v>
      </c>
      <c r="F85">
        <v>10</v>
      </c>
      <c r="G85">
        <v>0.3</v>
      </c>
      <c r="H85">
        <v>37.18993785453506</v>
      </c>
      <c r="I85">
        <v>101.3015749454498</v>
      </c>
      <c r="J85">
        <v>19</v>
      </c>
      <c r="K85">
        <v>32.374809473491148</v>
      </c>
      <c r="L85">
        <v>2</v>
      </c>
      <c r="M85">
        <v>37.188811188811137</v>
      </c>
      <c r="N85">
        <v>19.440679550170898</v>
      </c>
      <c r="O85">
        <v>9</v>
      </c>
      <c r="P85">
        <v>4</v>
      </c>
      <c r="Q85">
        <v>31.412479722101239</v>
      </c>
      <c r="R85">
        <v>37.188811188811137</v>
      </c>
      <c r="S85">
        <f t="shared" si="12"/>
        <v>12.947395609742166</v>
      </c>
      <c r="T85">
        <f t="shared" si="13"/>
        <v>3.0294907410981118E-3</v>
      </c>
      <c r="U85">
        <f t="shared" si="14"/>
        <v>3.0294907410981118E-3</v>
      </c>
      <c r="V85">
        <f t="shared" si="15"/>
        <v>15.535003459892311</v>
      </c>
      <c r="W85">
        <f t="shared" si="16"/>
        <v>3.0294907410981118E-3</v>
      </c>
      <c r="X85">
        <v>1</v>
      </c>
      <c r="Y85">
        <f t="shared" si="17"/>
        <v>3.0294907410981118E-3</v>
      </c>
      <c r="Z85">
        <f t="shared" si="18"/>
        <v>2.5876862438653099</v>
      </c>
      <c r="AA85">
        <f t="shared" si="19"/>
        <v>0</v>
      </c>
      <c r="AB85">
        <f t="shared" si="20"/>
        <v>0</v>
      </c>
      <c r="AC85">
        <f t="shared" si="21"/>
        <v>1</v>
      </c>
      <c r="AD85">
        <v>13</v>
      </c>
      <c r="AE85">
        <v>2</v>
      </c>
      <c r="AF85">
        <f t="shared" si="22"/>
        <v>6</v>
      </c>
      <c r="AG85">
        <f t="shared" si="23"/>
        <v>0</v>
      </c>
    </row>
    <row r="86" spans="1:33" x14ac:dyDescent="0.3">
      <c r="A86">
        <v>240</v>
      </c>
      <c r="B86">
        <v>30</v>
      </c>
      <c r="C86">
        <v>5</v>
      </c>
      <c r="D86">
        <v>15</v>
      </c>
      <c r="E86">
        <v>4</v>
      </c>
      <c r="F86">
        <v>12</v>
      </c>
      <c r="G86">
        <v>0</v>
      </c>
      <c r="H86">
        <v>64.230280141167043</v>
      </c>
      <c r="I86">
        <v>104.4386830329895</v>
      </c>
      <c r="J86">
        <v>6</v>
      </c>
      <c r="K86">
        <v>64.188456977516523</v>
      </c>
      <c r="L86">
        <v>2</v>
      </c>
      <c r="M86">
        <v>64.211873229969427</v>
      </c>
      <c r="N86">
        <v>19.211557149887081</v>
      </c>
      <c r="O86">
        <v>8</v>
      </c>
      <c r="P86">
        <v>4</v>
      </c>
      <c r="Q86">
        <v>63.725300935293703</v>
      </c>
      <c r="R86">
        <v>64.211873229969427</v>
      </c>
      <c r="S86">
        <f t="shared" si="12"/>
        <v>6.5114403297945558E-2</v>
      </c>
      <c r="T86">
        <f t="shared" si="13"/>
        <v>2.8657684751118198E-2</v>
      </c>
      <c r="U86">
        <f t="shared" si="14"/>
        <v>2.8657684751118198E-2</v>
      </c>
      <c r="V86">
        <f t="shared" si="15"/>
        <v>0.7862011574034603</v>
      </c>
      <c r="W86">
        <f t="shared" si="16"/>
        <v>2.8657684751118198E-2</v>
      </c>
      <c r="X86">
        <v>0</v>
      </c>
      <c r="Y86">
        <f t="shared" si="17"/>
        <v>0.7862011574034603</v>
      </c>
      <c r="Z86">
        <f t="shared" si="18"/>
        <v>0.72129346011144391</v>
      </c>
      <c r="AA86">
        <f t="shared" si="19"/>
        <v>0</v>
      </c>
      <c r="AB86">
        <f t="shared" si="20"/>
        <v>0</v>
      </c>
      <c r="AC86">
        <f t="shared" si="21"/>
        <v>1</v>
      </c>
      <c r="AD86">
        <v>7</v>
      </c>
      <c r="AE86">
        <v>2</v>
      </c>
      <c r="AF86">
        <f t="shared" si="22"/>
        <v>1</v>
      </c>
      <c r="AG86">
        <f t="shared" si="23"/>
        <v>0</v>
      </c>
    </row>
    <row r="87" spans="1:33" x14ac:dyDescent="0.3">
      <c r="A87">
        <v>240</v>
      </c>
      <c r="B87">
        <v>30</v>
      </c>
      <c r="C87">
        <v>5</v>
      </c>
      <c r="D87">
        <v>15</v>
      </c>
      <c r="E87">
        <v>4</v>
      </c>
      <c r="F87">
        <v>12</v>
      </c>
      <c r="G87">
        <v>0.1</v>
      </c>
      <c r="H87">
        <v>60.227916095645163</v>
      </c>
      <c r="I87">
        <v>103.001161813736</v>
      </c>
      <c r="J87">
        <v>7</v>
      </c>
      <c r="K87">
        <v>57.541460281740733</v>
      </c>
      <c r="L87">
        <v>2</v>
      </c>
      <c r="M87">
        <v>60.17232248970916</v>
      </c>
      <c r="N87">
        <v>18.906099081039429</v>
      </c>
      <c r="O87">
        <v>8</v>
      </c>
      <c r="P87">
        <v>4</v>
      </c>
      <c r="Q87">
        <v>56.340981183370197</v>
      </c>
      <c r="R87">
        <v>60.17232248970916</v>
      </c>
      <c r="S87">
        <f t="shared" si="12"/>
        <v>4.4604827595864265</v>
      </c>
      <c r="T87">
        <f t="shared" si="13"/>
        <v>9.2305378535292443E-2</v>
      </c>
      <c r="U87">
        <f t="shared" si="14"/>
        <v>9.2305378535292443E-2</v>
      </c>
      <c r="V87">
        <f t="shared" si="15"/>
        <v>6.4537097815277322</v>
      </c>
      <c r="W87">
        <f t="shared" si="16"/>
        <v>9.2305378535292443E-2</v>
      </c>
      <c r="X87">
        <v>1</v>
      </c>
      <c r="Y87">
        <f t="shared" si="17"/>
        <v>9.2305378535292443E-2</v>
      </c>
      <c r="Z87">
        <f t="shared" si="18"/>
        <v>1.9950685775438459</v>
      </c>
      <c r="AA87">
        <f t="shared" si="19"/>
        <v>0</v>
      </c>
      <c r="AB87">
        <f t="shared" si="20"/>
        <v>0</v>
      </c>
      <c r="AC87">
        <f t="shared" si="21"/>
        <v>1</v>
      </c>
      <c r="AD87">
        <v>9</v>
      </c>
      <c r="AE87">
        <v>2</v>
      </c>
      <c r="AF87">
        <f t="shared" si="22"/>
        <v>2</v>
      </c>
      <c r="AG87">
        <f t="shared" si="23"/>
        <v>0</v>
      </c>
    </row>
    <row r="88" spans="1:33" x14ac:dyDescent="0.3">
      <c r="A88">
        <v>240</v>
      </c>
      <c r="B88">
        <v>30</v>
      </c>
      <c r="C88">
        <v>5</v>
      </c>
      <c r="D88">
        <v>15</v>
      </c>
      <c r="E88">
        <v>4</v>
      </c>
      <c r="F88">
        <v>12</v>
      </c>
      <c r="G88">
        <v>0.2</v>
      </c>
      <c r="H88">
        <v>56.567215392254681</v>
      </c>
      <c r="I88">
        <v>103.06932902336121</v>
      </c>
      <c r="J88">
        <v>17</v>
      </c>
      <c r="K88">
        <v>53.483696091966259</v>
      </c>
      <c r="L88">
        <v>2</v>
      </c>
      <c r="M88">
        <v>56.490525960913629</v>
      </c>
      <c r="N88">
        <v>20.008773326873779</v>
      </c>
      <c r="O88">
        <v>9</v>
      </c>
      <c r="P88">
        <v>4</v>
      </c>
      <c r="Q88">
        <v>52.066419553218182</v>
      </c>
      <c r="R88">
        <v>56.490525960913629</v>
      </c>
      <c r="S88">
        <f t="shared" si="12"/>
        <v>5.4510714004681677</v>
      </c>
      <c r="T88">
        <f t="shared" si="13"/>
        <v>0.13557222290201731</v>
      </c>
      <c r="U88">
        <f t="shared" si="14"/>
        <v>0.13557222290201731</v>
      </c>
      <c r="V88">
        <f t="shared" si="15"/>
        <v>7.9565448074941996</v>
      </c>
      <c r="W88">
        <f t="shared" si="16"/>
        <v>0.13557222290201731</v>
      </c>
      <c r="X88">
        <v>1</v>
      </c>
      <c r="Y88">
        <f t="shared" si="17"/>
        <v>0.13557222290201731</v>
      </c>
      <c r="Z88">
        <f t="shared" si="18"/>
        <v>2.5088747442866874</v>
      </c>
      <c r="AA88">
        <f t="shared" si="19"/>
        <v>0</v>
      </c>
      <c r="AB88">
        <f t="shared" si="20"/>
        <v>0</v>
      </c>
      <c r="AC88">
        <f t="shared" si="21"/>
        <v>1</v>
      </c>
      <c r="AD88">
        <v>11</v>
      </c>
      <c r="AE88">
        <v>2</v>
      </c>
      <c r="AF88">
        <f t="shared" si="22"/>
        <v>6</v>
      </c>
      <c r="AG88">
        <f t="shared" si="23"/>
        <v>0</v>
      </c>
    </row>
    <row r="89" spans="1:33" x14ac:dyDescent="0.3">
      <c r="A89">
        <v>240</v>
      </c>
      <c r="B89">
        <v>30</v>
      </c>
      <c r="C89">
        <v>5</v>
      </c>
      <c r="D89">
        <v>15</v>
      </c>
      <c r="E89">
        <v>4</v>
      </c>
      <c r="F89">
        <v>12</v>
      </c>
      <c r="G89">
        <v>0.3</v>
      </c>
      <c r="H89">
        <v>53.206459982860522</v>
      </c>
      <c r="I89">
        <v>102.7623729705811</v>
      </c>
      <c r="J89">
        <v>17</v>
      </c>
      <c r="K89">
        <v>50.808636204983813</v>
      </c>
      <c r="L89">
        <v>2</v>
      </c>
      <c r="M89">
        <v>53.110400860118418</v>
      </c>
      <c r="N89">
        <v>19.864642858505249</v>
      </c>
      <c r="O89">
        <v>9</v>
      </c>
      <c r="P89">
        <v>4</v>
      </c>
      <c r="Q89">
        <v>49.522465025451012</v>
      </c>
      <c r="R89">
        <v>53.110400860118418</v>
      </c>
      <c r="S89">
        <f t="shared" si="12"/>
        <v>4.5066403189558635</v>
      </c>
      <c r="T89">
        <f t="shared" si="13"/>
        <v>0.18054033809625464</v>
      </c>
      <c r="U89">
        <f t="shared" si="14"/>
        <v>0.18054033809625464</v>
      </c>
      <c r="V89">
        <f t="shared" si="15"/>
        <v>6.9239617869639156</v>
      </c>
      <c r="W89">
        <f t="shared" si="16"/>
        <v>0.18054033809625464</v>
      </c>
      <c r="X89">
        <v>1</v>
      </c>
      <c r="Y89">
        <f t="shared" si="17"/>
        <v>0.18054033809625464</v>
      </c>
      <c r="Z89">
        <f t="shared" si="18"/>
        <v>2.4216936018244413</v>
      </c>
      <c r="AA89">
        <f t="shared" si="19"/>
        <v>0</v>
      </c>
      <c r="AB89">
        <f t="shared" si="20"/>
        <v>0</v>
      </c>
      <c r="AC89">
        <f t="shared" si="21"/>
        <v>1</v>
      </c>
      <c r="AD89">
        <v>13</v>
      </c>
      <c r="AE89">
        <v>2</v>
      </c>
      <c r="AF89">
        <f t="shared" si="22"/>
        <v>4</v>
      </c>
      <c r="AG89">
        <f t="shared" si="23"/>
        <v>0</v>
      </c>
    </row>
    <row r="90" spans="1:33" x14ac:dyDescent="0.3">
      <c r="A90">
        <v>240</v>
      </c>
      <c r="B90">
        <v>30</v>
      </c>
      <c r="C90">
        <v>5</v>
      </c>
      <c r="D90">
        <v>15</v>
      </c>
      <c r="E90">
        <v>4</v>
      </c>
      <c r="F90">
        <v>14</v>
      </c>
      <c r="G90">
        <v>0</v>
      </c>
      <c r="H90">
        <v>78.708917052036725</v>
      </c>
      <c r="I90">
        <v>106.9925746917725</v>
      </c>
      <c r="J90">
        <v>7</v>
      </c>
      <c r="K90">
        <v>78.708880324807254</v>
      </c>
      <c r="L90">
        <v>3</v>
      </c>
      <c r="M90">
        <v>78.599999999999994</v>
      </c>
      <c r="N90">
        <v>18.46801233291626</v>
      </c>
      <c r="O90">
        <v>8</v>
      </c>
      <c r="P90">
        <v>4</v>
      </c>
      <c r="Q90">
        <v>78.654860584491857</v>
      </c>
      <c r="R90">
        <v>78.599999999999994</v>
      </c>
      <c r="S90">
        <f t="shared" si="12"/>
        <v>4.666209477476421E-5</v>
      </c>
      <c r="T90">
        <f t="shared" si="13"/>
        <v>0.13837955865244878</v>
      </c>
      <c r="U90">
        <f t="shared" si="14"/>
        <v>4.666209477476421E-5</v>
      </c>
      <c r="V90">
        <f t="shared" si="15"/>
        <v>6.8678962396509072E-2</v>
      </c>
      <c r="W90">
        <f t="shared" si="16"/>
        <v>0.13837955865244878</v>
      </c>
      <c r="X90">
        <v>0</v>
      </c>
      <c r="Y90">
        <f t="shared" si="17"/>
        <v>6.8678962396509072E-2</v>
      </c>
      <c r="Z90">
        <f t="shared" si="18"/>
        <v>6.8727404981420867E-2</v>
      </c>
      <c r="AA90">
        <f t="shared" si="19"/>
        <v>0</v>
      </c>
      <c r="AB90">
        <f t="shared" si="20"/>
        <v>6.8632332327018264E-2</v>
      </c>
      <c r="AC90">
        <f t="shared" si="21"/>
        <v>0</v>
      </c>
      <c r="AD90">
        <v>8</v>
      </c>
      <c r="AE90">
        <v>3</v>
      </c>
      <c r="AF90">
        <f t="shared" si="22"/>
        <v>1</v>
      </c>
      <c r="AG90">
        <f t="shared" si="23"/>
        <v>0</v>
      </c>
    </row>
    <row r="91" spans="1:33" x14ac:dyDescent="0.3">
      <c r="A91">
        <v>240</v>
      </c>
      <c r="B91">
        <v>30</v>
      </c>
      <c r="C91">
        <v>5</v>
      </c>
      <c r="D91">
        <v>15</v>
      </c>
      <c r="E91">
        <v>4</v>
      </c>
      <c r="F91">
        <v>14</v>
      </c>
      <c r="G91">
        <v>0.1</v>
      </c>
      <c r="H91">
        <v>75.562362298309068</v>
      </c>
      <c r="I91">
        <v>106.1848299503326</v>
      </c>
      <c r="J91">
        <v>15</v>
      </c>
      <c r="K91">
        <v>75.500991470334711</v>
      </c>
      <c r="L91">
        <v>3</v>
      </c>
      <c r="M91">
        <v>75.009523809523913</v>
      </c>
      <c r="N91">
        <v>19.648676156997681</v>
      </c>
      <c r="O91">
        <v>9</v>
      </c>
      <c r="P91">
        <v>4</v>
      </c>
      <c r="Q91">
        <v>74.700179152190742</v>
      </c>
      <c r="R91">
        <v>75.009523809523913</v>
      </c>
      <c r="S91">
        <f t="shared" si="12"/>
        <v>8.1218778910159911E-2</v>
      </c>
      <c r="T91">
        <f t="shared" si="13"/>
        <v>0.73163208768226562</v>
      </c>
      <c r="U91">
        <f t="shared" si="14"/>
        <v>8.1218778910159911E-2</v>
      </c>
      <c r="V91">
        <f t="shared" si="15"/>
        <v>1.1410219584117212</v>
      </c>
      <c r="W91">
        <f t="shared" si="16"/>
        <v>0.73163208768226562</v>
      </c>
      <c r="X91">
        <v>0</v>
      </c>
      <c r="Y91">
        <f t="shared" si="17"/>
        <v>1.1410219584117212</v>
      </c>
      <c r="Z91">
        <f t="shared" si="18"/>
        <v>1.0676141874697382</v>
      </c>
      <c r="AA91">
        <f t="shared" si="19"/>
        <v>0</v>
      </c>
      <c r="AB91">
        <f t="shared" si="20"/>
        <v>0.65094199591259938</v>
      </c>
      <c r="AC91">
        <f t="shared" si="21"/>
        <v>0</v>
      </c>
      <c r="AD91">
        <v>9</v>
      </c>
      <c r="AE91">
        <v>3</v>
      </c>
      <c r="AF91">
        <f t="shared" si="22"/>
        <v>6</v>
      </c>
      <c r="AG91">
        <f t="shared" si="23"/>
        <v>0</v>
      </c>
    </row>
    <row r="92" spans="1:33" x14ac:dyDescent="0.3">
      <c r="A92">
        <v>240</v>
      </c>
      <c r="B92">
        <v>30</v>
      </c>
      <c r="C92">
        <v>5</v>
      </c>
      <c r="D92">
        <v>15</v>
      </c>
      <c r="E92">
        <v>4</v>
      </c>
      <c r="F92">
        <v>14</v>
      </c>
      <c r="G92">
        <v>0.2</v>
      </c>
      <c r="H92">
        <v>72.464682356748085</v>
      </c>
      <c r="I92">
        <v>106.5458829402924</v>
      </c>
      <c r="J92">
        <v>15</v>
      </c>
      <c r="K92">
        <v>72.394533354568964</v>
      </c>
      <c r="L92">
        <v>3</v>
      </c>
      <c r="M92">
        <v>71.745454545454464</v>
      </c>
      <c r="N92">
        <v>19.645068407058719</v>
      </c>
      <c r="O92">
        <v>9</v>
      </c>
      <c r="P92">
        <v>4</v>
      </c>
      <c r="Q92">
        <v>71.062031934328417</v>
      </c>
      <c r="R92">
        <v>71.745454545454464</v>
      </c>
      <c r="S92">
        <f t="shared" si="12"/>
        <v>9.6804401672215601E-2</v>
      </c>
      <c r="T92">
        <f t="shared" si="13"/>
        <v>0.99252185741023213</v>
      </c>
      <c r="U92">
        <f t="shared" si="14"/>
        <v>9.6804401672215601E-2</v>
      </c>
      <c r="V92">
        <f t="shared" si="15"/>
        <v>1.9356331619785956</v>
      </c>
      <c r="W92">
        <f t="shared" si="16"/>
        <v>0.99252185741023213</v>
      </c>
      <c r="X92">
        <v>1</v>
      </c>
      <c r="Y92">
        <f t="shared" si="17"/>
        <v>0.99252185741023213</v>
      </c>
      <c r="Z92">
        <f t="shared" si="18"/>
        <v>1.8572624965339628</v>
      </c>
      <c r="AA92">
        <f t="shared" si="19"/>
        <v>0</v>
      </c>
      <c r="AB92">
        <f t="shared" si="20"/>
        <v>0.89658538986015102</v>
      </c>
      <c r="AC92">
        <f t="shared" si="21"/>
        <v>0</v>
      </c>
      <c r="AD92">
        <v>10</v>
      </c>
      <c r="AE92">
        <v>3</v>
      </c>
      <c r="AF92">
        <f t="shared" si="22"/>
        <v>5</v>
      </c>
      <c r="AG92">
        <f t="shared" si="23"/>
        <v>0</v>
      </c>
    </row>
    <row r="93" spans="1:33" x14ac:dyDescent="0.3">
      <c r="A93">
        <v>240</v>
      </c>
      <c r="B93">
        <v>30</v>
      </c>
      <c r="C93">
        <v>5</v>
      </c>
      <c r="D93">
        <v>15</v>
      </c>
      <c r="E93">
        <v>4</v>
      </c>
      <c r="F93">
        <v>14</v>
      </c>
      <c r="G93">
        <v>0.3</v>
      </c>
      <c r="H93">
        <v>69.378709904104753</v>
      </c>
      <c r="I93">
        <v>106.01110553741459</v>
      </c>
      <c r="J93">
        <v>15</v>
      </c>
      <c r="K93">
        <v>69.278315895556901</v>
      </c>
      <c r="L93">
        <v>3</v>
      </c>
      <c r="M93">
        <v>68.76521739130429</v>
      </c>
      <c r="N93">
        <v>19.178553819656369</v>
      </c>
      <c r="O93">
        <v>9</v>
      </c>
      <c r="P93">
        <v>4</v>
      </c>
      <c r="Q93">
        <v>68.442757686388973</v>
      </c>
      <c r="R93">
        <v>68.76521739130429</v>
      </c>
      <c r="S93">
        <f t="shared" si="12"/>
        <v>0.14470434616990782</v>
      </c>
      <c r="T93">
        <f t="shared" si="13"/>
        <v>0.88426624485873506</v>
      </c>
      <c r="U93">
        <f t="shared" si="14"/>
        <v>0.14470434616990782</v>
      </c>
      <c r="V93">
        <f t="shared" si="15"/>
        <v>1.3490481719960679</v>
      </c>
      <c r="W93">
        <f t="shared" si="16"/>
        <v>0.88426624485873506</v>
      </c>
      <c r="X93">
        <v>1</v>
      </c>
      <c r="Y93">
        <f t="shared" si="17"/>
        <v>0.88426624485873506</v>
      </c>
      <c r="Z93">
        <f t="shared" si="18"/>
        <v>1.2150884427707616</v>
      </c>
      <c r="AA93">
        <f t="shared" si="19"/>
        <v>0</v>
      </c>
      <c r="AB93">
        <f t="shared" si="20"/>
        <v>0.74063362773735919</v>
      </c>
      <c r="AC93">
        <f t="shared" si="21"/>
        <v>0</v>
      </c>
      <c r="AD93">
        <v>12</v>
      </c>
      <c r="AE93">
        <v>3</v>
      </c>
      <c r="AF93">
        <f t="shared" si="22"/>
        <v>3</v>
      </c>
      <c r="AG93">
        <f t="shared" si="23"/>
        <v>0</v>
      </c>
    </row>
    <row r="94" spans="1:33" x14ac:dyDescent="0.3">
      <c r="A94">
        <v>240</v>
      </c>
      <c r="B94">
        <v>30</v>
      </c>
      <c r="C94">
        <v>5</v>
      </c>
      <c r="D94">
        <v>15</v>
      </c>
      <c r="E94">
        <v>4</v>
      </c>
      <c r="F94">
        <v>16</v>
      </c>
      <c r="G94">
        <v>0</v>
      </c>
      <c r="H94">
        <v>97.47113587930474</v>
      </c>
      <c r="I94">
        <v>108.98623204231259</v>
      </c>
      <c r="J94">
        <v>9</v>
      </c>
      <c r="K94">
        <v>97.471135879224647</v>
      </c>
      <c r="L94">
        <v>3</v>
      </c>
      <c r="M94">
        <v>97.471132576854885</v>
      </c>
      <c r="N94">
        <v>18.416699647903439</v>
      </c>
      <c r="O94">
        <v>8</v>
      </c>
      <c r="P94">
        <v>4</v>
      </c>
      <c r="Q94">
        <v>97.471076121711874</v>
      </c>
      <c r="R94">
        <v>97.471132576854885</v>
      </c>
      <c r="S94">
        <f t="shared" si="12"/>
        <v>8.2170353769196055E-11</v>
      </c>
      <c r="T94">
        <f t="shared" si="13"/>
        <v>3.3881310863179191E-6</v>
      </c>
      <c r="U94">
        <f t="shared" si="14"/>
        <v>8.2170353769196055E-11</v>
      </c>
      <c r="V94">
        <f t="shared" si="15"/>
        <v>6.1307988591756364E-5</v>
      </c>
      <c r="W94">
        <f t="shared" si="16"/>
        <v>3.3881310863179191E-6</v>
      </c>
      <c r="X94">
        <v>0</v>
      </c>
      <c r="Y94">
        <f t="shared" si="17"/>
        <v>6.1307988591756364E-5</v>
      </c>
      <c r="Z94">
        <f t="shared" si="18"/>
        <v>6.130790849859489E-5</v>
      </c>
      <c r="AA94">
        <f t="shared" si="19"/>
        <v>0</v>
      </c>
      <c r="AB94">
        <f t="shared" si="20"/>
        <v>3.3880489159669339E-6</v>
      </c>
      <c r="AC94">
        <f t="shared" si="21"/>
        <v>0</v>
      </c>
      <c r="AD94">
        <v>8</v>
      </c>
      <c r="AE94">
        <v>3</v>
      </c>
      <c r="AF94">
        <f t="shared" si="22"/>
        <v>1</v>
      </c>
      <c r="AG94">
        <f t="shared" si="23"/>
        <v>0</v>
      </c>
    </row>
    <row r="95" spans="1:33" x14ac:dyDescent="0.3">
      <c r="A95">
        <v>240</v>
      </c>
      <c r="B95">
        <v>30</v>
      </c>
      <c r="C95">
        <v>5</v>
      </c>
      <c r="D95">
        <v>15</v>
      </c>
      <c r="E95">
        <v>4</v>
      </c>
      <c r="F95">
        <v>16</v>
      </c>
      <c r="G95">
        <v>0.1</v>
      </c>
      <c r="H95">
        <v>94.043946944570209</v>
      </c>
      <c r="I95">
        <v>106.77672791481019</v>
      </c>
      <c r="J95">
        <v>13</v>
      </c>
      <c r="K95">
        <v>94.025384773869334</v>
      </c>
      <c r="L95">
        <v>3</v>
      </c>
      <c r="M95">
        <v>93.820126263671412</v>
      </c>
      <c r="N95">
        <v>17.67785120010376</v>
      </c>
      <c r="O95">
        <v>8</v>
      </c>
      <c r="P95">
        <v>4</v>
      </c>
      <c r="Q95">
        <v>93.675491653393536</v>
      </c>
      <c r="R95">
        <v>93.820126263671412</v>
      </c>
      <c r="S95">
        <f t="shared" si="12"/>
        <v>1.9737762295127362E-2</v>
      </c>
      <c r="T95">
        <f t="shared" si="13"/>
        <v>0.23799583936084415</v>
      </c>
      <c r="U95">
        <f t="shared" si="14"/>
        <v>1.9737762295127362E-2</v>
      </c>
      <c r="V95">
        <f t="shared" si="15"/>
        <v>0.39179054383355649</v>
      </c>
      <c r="W95">
        <f t="shared" si="16"/>
        <v>0.23799583936084415</v>
      </c>
      <c r="X95">
        <v>0</v>
      </c>
      <c r="Y95">
        <f t="shared" si="17"/>
        <v>0.39179054383355649</v>
      </c>
      <c r="Z95">
        <f t="shared" si="18"/>
        <v>0.37294036408825637</v>
      </c>
      <c r="AA95">
        <f t="shared" si="19"/>
        <v>0</v>
      </c>
      <c r="AB95">
        <f t="shared" si="20"/>
        <v>0.21830116483071857</v>
      </c>
      <c r="AC95">
        <f t="shared" si="21"/>
        <v>0</v>
      </c>
      <c r="AD95">
        <v>9</v>
      </c>
      <c r="AE95">
        <v>3</v>
      </c>
      <c r="AF95">
        <f t="shared" si="22"/>
        <v>4</v>
      </c>
      <c r="AG95">
        <f t="shared" si="23"/>
        <v>0</v>
      </c>
    </row>
    <row r="96" spans="1:33" x14ac:dyDescent="0.3">
      <c r="A96">
        <v>240</v>
      </c>
      <c r="B96">
        <v>30</v>
      </c>
      <c r="C96">
        <v>5</v>
      </c>
      <c r="D96">
        <v>15</v>
      </c>
      <c r="E96">
        <v>4</v>
      </c>
      <c r="F96">
        <v>16</v>
      </c>
      <c r="G96">
        <v>0.2</v>
      </c>
      <c r="H96">
        <v>90.616760895186019</v>
      </c>
      <c r="I96">
        <v>106.5006659030914</v>
      </c>
      <c r="J96">
        <v>13</v>
      </c>
      <c r="K96">
        <v>90.573999943430024</v>
      </c>
      <c r="L96">
        <v>3</v>
      </c>
      <c r="M96">
        <v>90.501029615322494</v>
      </c>
      <c r="N96">
        <v>18.550587892532349</v>
      </c>
      <c r="O96">
        <v>8</v>
      </c>
      <c r="P96">
        <v>4</v>
      </c>
      <c r="Q96">
        <v>90.137069238492245</v>
      </c>
      <c r="R96">
        <v>90.501029615322494</v>
      </c>
      <c r="S96">
        <f t="shared" si="12"/>
        <v>4.7188788623171843E-2</v>
      </c>
      <c r="T96">
        <f t="shared" si="13"/>
        <v>0.12771509235183087</v>
      </c>
      <c r="U96">
        <f t="shared" si="14"/>
        <v>4.7188788623171843E-2</v>
      </c>
      <c r="V96">
        <f t="shared" si="15"/>
        <v>0.52936305817487828</v>
      </c>
      <c r="W96">
        <f t="shared" si="16"/>
        <v>0.12771509235183087</v>
      </c>
      <c r="X96">
        <v>0</v>
      </c>
      <c r="Y96">
        <f t="shared" si="17"/>
        <v>0.52936305817487828</v>
      </c>
      <c r="Z96">
        <f t="shared" si="18"/>
        <v>0.48279086635253471</v>
      </c>
      <c r="AA96">
        <f t="shared" si="19"/>
        <v>0</v>
      </c>
      <c r="AB96">
        <f t="shared" si="20"/>
        <v>8.0564321055827781E-2</v>
      </c>
      <c r="AC96">
        <f t="shared" si="21"/>
        <v>0</v>
      </c>
      <c r="AD96">
        <v>10</v>
      </c>
      <c r="AE96">
        <v>3</v>
      </c>
      <c r="AF96">
        <f t="shared" si="22"/>
        <v>3</v>
      </c>
      <c r="AG96">
        <f t="shared" si="23"/>
        <v>0</v>
      </c>
    </row>
    <row r="97" spans="1:33" x14ac:dyDescent="0.3">
      <c r="A97">
        <v>240</v>
      </c>
      <c r="B97">
        <v>30</v>
      </c>
      <c r="C97">
        <v>5</v>
      </c>
      <c r="D97">
        <v>15</v>
      </c>
      <c r="E97">
        <v>4</v>
      </c>
      <c r="F97">
        <v>16</v>
      </c>
      <c r="G97">
        <v>0.3</v>
      </c>
      <c r="H97">
        <v>87.470550687449204</v>
      </c>
      <c r="I97">
        <v>106.1585590839386</v>
      </c>
      <c r="J97">
        <v>13</v>
      </c>
      <c r="K97">
        <v>87.11501906306512</v>
      </c>
      <c r="L97">
        <v>3</v>
      </c>
      <c r="M97">
        <v>87.470550066830072</v>
      </c>
      <c r="N97">
        <v>18.686965465545651</v>
      </c>
      <c r="O97">
        <v>8</v>
      </c>
      <c r="P97">
        <v>4</v>
      </c>
      <c r="Q97">
        <v>86.763257983284731</v>
      </c>
      <c r="R97">
        <v>87.470550066830072</v>
      </c>
      <c r="S97">
        <f t="shared" si="12"/>
        <v>0.40645865561596228</v>
      </c>
      <c r="T97">
        <f t="shared" si="13"/>
        <v>7.0951780696047813E-7</v>
      </c>
      <c r="U97">
        <f t="shared" si="14"/>
        <v>7.0951780696047813E-7</v>
      </c>
      <c r="V97">
        <f t="shared" si="15"/>
        <v>0.80860666659317115</v>
      </c>
      <c r="W97">
        <f t="shared" si="16"/>
        <v>7.0951780696047813E-7</v>
      </c>
      <c r="X97">
        <v>0</v>
      </c>
      <c r="Y97">
        <f t="shared" si="17"/>
        <v>0.80860666659317115</v>
      </c>
      <c r="Z97">
        <f t="shared" si="18"/>
        <v>0.40214801383052068</v>
      </c>
      <c r="AA97">
        <f t="shared" si="19"/>
        <v>0</v>
      </c>
      <c r="AB97">
        <f t="shared" si="20"/>
        <v>0</v>
      </c>
      <c r="AC97">
        <f t="shared" si="21"/>
        <v>1</v>
      </c>
      <c r="AD97">
        <v>11</v>
      </c>
      <c r="AE97">
        <v>3</v>
      </c>
      <c r="AF97">
        <f t="shared" si="22"/>
        <v>2</v>
      </c>
      <c r="AG97">
        <f t="shared" si="23"/>
        <v>0</v>
      </c>
    </row>
    <row r="98" spans="1:33" x14ac:dyDescent="0.3">
      <c r="A98">
        <v>240</v>
      </c>
      <c r="B98">
        <v>30</v>
      </c>
      <c r="C98">
        <v>6</v>
      </c>
      <c r="D98">
        <v>15</v>
      </c>
      <c r="E98">
        <v>4</v>
      </c>
      <c r="F98">
        <v>10</v>
      </c>
      <c r="G98">
        <v>0</v>
      </c>
      <c r="H98">
        <v>51.883351671140169</v>
      </c>
      <c r="I98">
        <v>158.2559118270874</v>
      </c>
      <c r="J98">
        <v>6</v>
      </c>
      <c r="K98">
        <v>51.829052742705137</v>
      </c>
      <c r="L98">
        <v>3</v>
      </c>
      <c r="M98">
        <v>51.666666666666679</v>
      </c>
      <c r="N98">
        <v>55.155663967132568</v>
      </c>
      <c r="O98">
        <v>9</v>
      </c>
      <c r="P98">
        <v>5</v>
      </c>
      <c r="Q98">
        <v>51.760353881354938</v>
      </c>
      <c r="R98">
        <v>51.666666666666679</v>
      </c>
      <c r="S98">
        <f t="shared" si="12"/>
        <v>0.10465578395783312</v>
      </c>
      <c r="T98">
        <f t="shared" si="13"/>
        <v>0.41763879451531249</v>
      </c>
      <c r="U98">
        <f t="shared" si="14"/>
        <v>0.10465578395783312</v>
      </c>
      <c r="V98">
        <f t="shared" si="15"/>
        <v>0.23706600638456371</v>
      </c>
      <c r="W98">
        <f t="shared" si="16"/>
        <v>0.41763879451531249</v>
      </c>
      <c r="X98">
        <v>1</v>
      </c>
      <c r="Y98">
        <f t="shared" si="17"/>
        <v>0.41763879451531249</v>
      </c>
      <c r="Z98">
        <f t="shared" si="18"/>
        <v>0.13296553809716036</v>
      </c>
      <c r="AA98">
        <f t="shared" si="19"/>
        <v>0</v>
      </c>
      <c r="AB98">
        <f t="shared" si="20"/>
        <v>0.13254894256169633</v>
      </c>
      <c r="AC98">
        <f t="shared" si="21"/>
        <v>0</v>
      </c>
      <c r="AD98">
        <v>7</v>
      </c>
      <c r="AE98">
        <v>3</v>
      </c>
      <c r="AF98">
        <f t="shared" si="22"/>
        <v>1</v>
      </c>
      <c r="AG98">
        <f t="shared" si="23"/>
        <v>0</v>
      </c>
    </row>
    <row r="99" spans="1:33" x14ac:dyDescent="0.3">
      <c r="A99">
        <v>240</v>
      </c>
      <c r="B99">
        <v>30</v>
      </c>
      <c r="C99">
        <v>6</v>
      </c>
      <c r="D99">
        <v>15</v>
      </c>
      <c r="E99">
        <v>4</v>
      </c>
      <c r="F99">
        <v>10</v>
      </c>
      <c r="G99">
        <v>0.1</v>
      </c>
      <c r="H99">
        <v>48.131893403249208</v>
      </c>
      <c r="I99">
        <v>159.0497567653656</v>
      </c>
      <c r="J99">
        <v>9</v>
      </c>
      <c r="K99">
        <v>46.941108533288748</v>
      </c>
      <c r="L99">
        <v>3</v>
      </c>
      <c r="M99">
        <v>47.956989247311867</v>
      </c>
      <c r="N99">
        <v>54.565229892730713</v>
      </c>
      <c r="O99">
        <v>9</v>
      </c>
      <c r="P99">
        <v>5</v>
      </c>
      <c r="Q99">
        <v>46.575923648374093</v>
      </c>
      <c r="R99">
        <v>47.956989247311867</v>
      </c>
      <c r="S99">
        <f t="shared" si="12"/>
        <v>2.4740037961608103</v>
      </c>
      <c r="T99">
        <f t="shared" si="13"/>
        <v>0.36338515601701604</v>
      </c>
      <c r="U99">
        <f t="shared" si="14"/>
        <v>0.36338515601701604</v>
      </c>
      <c r="V99">
        <f t="shared" si="15"/>
        <v>3.2327208527601301</v>
      </c>
      <c r="W99">
        <f t="shared" si="16"/>
        <v>0.36338515601701604</v>
      </c>
      <c r="X99">
        <v>1</v>
      </c>
      <c r="Y99">
        <f t="shared" si="17"/>
        <v>0.36338515601701604</v>
      </c>
      <c r="Z99">
        <f t="shared" si="18"/>
        <v>0.76148417706418947</v>
      </c>
      <c r="AA99">
        <f t="shared" si="19"/>
        <v>0</v>
      </c>
      <c r="AB99">
        <f t="shared" si="20"/>
        <v>0</v>
      </c>
      <c r="AC99">
        <f t="shared" si="21"/>
        <v>1</v>
      </c>
      <c r="AD99">
        <v>8</v>
      </c>
      <c r="AE99">
        <v>3</v>
      </c>
      <c r="AF99">
        <f t="shared" si="22"/>
        <v>1</v>
      </c>
      <c r="AG99">
        <f t="shared" si="23"/>
        <v>0</v>
      </c>
    </row>
    <row r="100" spans="1:33" x14ac:dyDescent="0.3">
      <c r="A100">
        <v>240</v>
      </c>
      <c r="B100">
        <v>30</v>
      </c>
      <c r="C100">
        <v>6</v>
      </c>
      <c r="D100">
        <v>15</v>
      </c>
      <c r="E100">
        <v>4</v>
      </c>
      <c r="F100">
        <v>10</v>
      </c>
      <c r="G100">
        <v>0.2</v>
      </c>
      <c r="H100">
        <v>44.698302445886647</v>
      </c>
      <c r="I100">
        <v>155.70360684394839</v>
      </c>
      <c r="J100">
        <v>10</v>
      </c>
      <c r="K100">
        <v>42.055380460896878</v>
      </c>
      <c r="L100">
        <v>3</v>
      </c>
      <c r="M100">
        <v>44.565972222222364</v>
      </c>
      <c r="N100">
        <v>49.344762802124023</v>
      </c>
      <c r="O100">
        <v>8</v>
      </c>
      <c r="P100">
        <v>5</v>
      </c>
      <c r="Q100">
        <v>42.055380460896878</v>
      </c>
      <c r="R100">
        <v>44.565972222222364</v>
      </c>
      <c r="S100">
        <f t="shared" si="12"/>
        <v>5.9128016957453466</v>
      </c>
      <c r="T100">
        <f t="shared" si="13"/>
        <v>0.29605201187335206</v>
      </c>
      <c r="U100">
        <f t="shared" si="14"/>
        <v>0.29605201187335206</v>
      </c>
      <c r="V100">
        <f t="shared" si="15"/>
        <v>5.9128016957453466</v>
      </c>
      <c r="W100">
        <f t="shared" si="16"/>
        <v>0.29605201187335206</v>
      </c>
      <c r="X100">
        <v>1</v>
      </c>
      <c r="Y100">
        <f t="shared" si="17"/>
        <v>0.29605201187335206</v>
      </c>
      <c r="Z100">
        <f t="shared" si="18"/>
        <v>0</v>
      </c>
      <c r="AA100">
        <f t="shared" si="19"/>
        <v>0</v>
      </c>
      <c r="AB100">
        <f t="shared" si="20"/>
        <v>0</v>
      </c>
      <c r="AC100">
        <f t="shared" si="21"/>
        <v>1</v>
      </c>
      <c r="AD100">
        <v>10</v>
      </c>
      <c r="AE100">
        <v>3</v>
      </c>
      <c r="AF100">
        <f t="shared" si="22"/>
        <v>0</v>
      </c>
      <c r="AG100">
        <f t="shared" si="23"/>
        <v>0</v>
      </c>
    </row>
    <row r="101" spans="1:33" x14ac:dyDescent="0.3">
      <c r="A101">
        <v>240</v>
      </c>
      <c r="B101">
        <v>30</v>
      </c>
      <c r="C101">
        <v>6</v>
      </c>
      <c r="D101">
        <v>15</v>
      </c>
      <c r="E101">
        <v>4</v>
      </c>
      <c r="F101">
        <v>10</v>
      </c>
      <c r="G101">
        <v>0.3</v>
      </c>
      <c r="H101">
        <v>41.677249051725738</v>
      </c>
      <c r="I101">
        <v>162.5577898025513</v>
      </c>
      <c r="J101">
        <v>10</v>
      </c>
      <c r="K101">
        <v>37.451786637584803</v>
      </c>
      <c r="L101">
        <v>3</v>
      </c>
      <c r="M101">
        <v>41.445221445221513</v>
      </c>
      <c r="N101">
        <v>51.814156532287598</v>
      </c>
      <c r="O101">
        <v>9</v>
      </c>
      <c r="P101">
        <v>5</v>
      </c>
      <c r="Q101">
        <v>36.698200339670692</v>
      </c>
      <c r="R101">
        <v>41.445221445221513</v>
      </c>
      <c r="S101">
        <f t="shared" si="12"/>
        <v>10.13853483682837</v>
      </c>
      <c r="T101">
        <f t="shared" si="13"/>
        <v>0.55672486016592648</v>
      </c>
      <c r="U101">
        <f t="shared" si="14"/>
        <v>0.55672486016592648</v>
      </c>
      <c r="V101">
        <f t="shared" si="15"/>
        <v>11.946682723409928</v>
      </c>
      <c r="W101">
        <f t="shared" si="16"/>
        <v>0.55672486016592648</v>
      </c>
      <c r="X101">
        <v>1</v>
      </c>
      <c r="Y101">
        <f t="shared" si="17"/>
        <v>0.55672486016592648</v>
      </c>
      <c r="Z101">
        <f t="shared" si="18"/>
        <v>1.8182706513225719</v>
      </c>
      <c r="AA101">
        <f t="shared" si="19"/>
        <v>0</v>
      </c>
      <c r="AB101">
        <f t="shared" si="20"/>
        <v>0</v>
      </c>
      <c r="AC101">
        <f t="shared" si="21"/>
        <v>1</v>
      </c>
      <c r="AD101">
        <v>12</v>
      </c>
      <c r="AE101">
        <v>3</v>
      </c>
      <c r="AF101">
        <f t="shared" si="22"/>
        <v>2</v>
      </c>
      <c r="AG101">
        <f t="shared" si="23"/>
        <v>0</v>
      </c>
    </row>
    <row r="102" spans="1:33" x14ac:dyDescent="0.3">
      <c r="A102">
        <v>240</v>
      </c>
      <c r="B102">
        <v>30</v>
      </c>
      <c r="C102">
        <v>6</v>
      </c>
      <c r="D102">
        <v>15</v>
      </c>
      <c r="E102">
        <v>4</v>
      </c>
      <c r="F102">
        <v>12</v>
      </c>
      <c r="G102">
        <v>0</v>
      </c>
      <c r="H102">
        <v>67.080082518237489</v>
      </c>
      <c r="I102">
        <v>161.13842034339899</v>
      </c>
      <c r="J102">
        <v>6</v>
      </c>
      <c r="K102">
        <v>67.077856499979248</v>
      </c>
      <c r="L102">
        <v>3</v>
      </c>
      <c r="M102">
        <v>67.002833484923769</v>
      </c>
      <c r="N102">
        <v>48.87047266960144</v>
      </c>
      <c r="O102">
        <v>8</v>
      </c>
      <c r="P102">
        <v>5</v>
      </c>
      <c r="Q102">
        <v>67.077856499979248</v>
      </c>
      <c r="R102">
        <v>67.002833484923769</v>
      </c>
      <c r="S102">
        <f t="shared" si="12"/>
        <v>3.3184488967141963E-3</v>
      </c>
      <c r="T102">
        <f t="shared" si="13"/>
        <v>0.11515941903130146</v>
      </c>
      <c r="U102">
        <f t="shared" si="14"/>
        <v>3.3184488967141963E-3</v>
      </c>
      <c r="V102">
        <f t="shared" si="15"/>
        <v>3.3184488967141963E-3</v>
      </c>
      <c r="W102">
        <f t="shared" si="16"/>
        <v>0.11515941903130146</v>
      </c>
      <c r="X102">
        <v>0</v>
      </c>
      <c r="Y102">
        <f t="shared" si="17"/>
        <v>3.3184488967141963E-3</v>
      </c>
      <c r="Z102">
        <f t="shared" si="18"/>
        <v>0</v>
      </c>
      <c r="AA102">
        <f t="shared" si="19"/>
        <v>0</v>
      </c>
      <c r="AB102">
        <f t="shared" si="20"/>
        <v>0</v>
      </c>
      <c r="AC102">
        <f t="shared" si="21"/>
        <v>0</v>
      </c>
      <c r="AD102">
        <v>6</v>
      </c>
      <c r="AE102">
        <v>3</v>
      </c>
      <c r="AF102">
        <f t="shared" si="22"/>
        <v>0</v>
      </c>
      <c r="AG102">
        <f t="shared" si="23"/>
        <v>0</v>
      </c>
    </row>
    <row r="103" spans="1:33" x14ac:dyDescent="0.3">
      <c r="A103">
        <v>240</v>
      </c>
      <c r="B103">
        <v>30</v>
      </c>
      <c r="C103">
        <v>6</v>
      </c>
      <c r="D103">
        <v>15</v>
      </c>
      <c r="E103">
        <v>4</v>
      </c>
      <c r="F103">
        <v>12</v>
      </c>
      <c r="G103">
        <v>0.1</v>
      </c>
      <c r="H103">
        <v>63.55472796237602</v>
      </c>
      <c r="I103">
        <v>157.8293414115906</v>
      </c>
      <c r="J103">
        <v>6</v>
      </c>
      <c r="K103">
        <v>62.273727001251913</v>
      </c>
      <c r="L103">
        <v>3</v>
      </c>
      <c r="M103">
        <v>63.427712743334567</v>
      </c>
      <c r="N103">
        <v>48.541080951690667</v>
      </c>
      <c r="O103">
        <v>8</v>
      </c>
      <c r="P103">
        <v>5</v>
      </c>
      <c r="Q103">
        <v>61.21687474651376</v>
      </c>
      <c r="R103">
        <v>63.427712743334567</v>
      </c>
      <c r="S103">
        <f t="shared" si="12"/>
        <v>2.0155871989294822</v>
      </c>
      <c r="T103">
        <f t="shared" si="13"/>
        <v>0.19985172325282502</v>
      </c>
      <c r="U103">
        <f t="shared" si="14"/>
        <v>0.19985172325282502</v>
      </c>
      <c r="V103">
        <f t="shared" si="15"/>
        <v>3.6784882743047129</v>
      </c>
      <c r="W103">
        <f t="shared" si="16"/>
        <v>0.19985172325282502</v>
      </c>
      <c r="X103">
        <v>0</v>
      </c>
      <c r="Y103">
        <f t="shared" si="17"/>
        <v>3.6784882743047129</v>
      </c>
      <c r="Z103">
        <f t="shared" si="18"/>
        <v>1.6662310668757558</v>
      </c>
      <c r="AA103">
        <f t="shared" si="19"/>
        <v>0</v>
      </c>
      <c r="AB103">
        <f t="shared" si="20"/>
        <v>0</v>
      </c>
      <c r="AC103">
        <f t="shared" si="21"/>
        <v>1</v>
      </c>
      <c r="AD103">
        <v>8</v>
      </c>
      <c r="AE103">
        <v>3</v>
      </c>
      <c r="AF103">
        <f t="shared" si="22"/>
        <v>2</v>
      </c>
      <c r="AG103">
        <f t="shared" si="23"/>
        <v>0</v>
      </c>
    </row>
    <row r="104" spans="1:33" x14ac:dyDescent="0.3">
      <c r="A104">
        <v>240</v>
      </c>
      <c r="B104">
        <v>30</v>
      </c>
      <c r="C104">
        <v>6</v>
      </c>
      <c r="D104">
        <v>15</v>
      </c>
      <c r="E104">
        <v>4</v>
      </c>
      <c r="F104">
        <v>12</v>
      </c>
      <c r="G104">
        <v>0.2</v>
      </c>
      <c r="H104">
        <v>60.294196360247327</v>
      </c>
      <c r="I104">
        <v>159.92608237266541</v>
      </c>
      <c r="J104">
        <v>7</v>
      </c>
      <c r="K104">
        <v>57.628352276918548</v>
      </c>
      <c r="L104">
        <v>3</v>
      </c>
      <c r="M104">
        <v>60.137630326763293</v>
      </c>
      <c r="N104">
        <v>47.119554281234741</v>
      </c>
      <c r="O104">
        <v>8</v>
      </c>
      <c r="P104">
        <v>5</v>
      </c>
      <c r="Q104">
        <v>56.580707458285843</v>
      </c>
      <c r="R104">
        <v>60.137630326763293</v>
      </c>
      <c r="S104">
        <f t="shared" si="12"/>
        <v>4.4213941710091369</v>
      </c>
      <c r="T104">
        <f t="shared" si="13"/>
        <v>0.25967015556286427</v>
      </c>
      <c r="U104">
        <f t="shared" si="14"/>
        <v>0.25967015556286427</v>
      </c>
      <c r="V104">
        <f t="shared" si="15"/>
        <v>6.158949162824948</v>
      </c>
      <c r="W104">
        <f t="shared" si="16"/>
        <v>0.25967015556286427</v>
      </c>
      <c r="X104">
        <v>1</v>
      </c>
      <c r="Y104">
        <f t="shared" si="17"/>
        <v>0.25967015556286427</v>
      </c>
      <c r="Z104">
        <f t="shared" si="18"/>
        <v>1.7420786501567007</v>
      </c>
      <c r="AA104">
        <f t="shared" si="19"/>
        <v>0</v>
      </c>
      <c r="AB104">
        <f t="shared" si="20"/>
        <v>0</v>
      </c>
      <c r="AC104">
        <f t="shared" si="21"/>
        <v>1</v>
      </c>
      <c r="AD104">
        <v>10</v>
      </c>
      <c r="AE104">
        <v>3</v>
      </c>
      <c r="AF104">
        <f t="shared" si="22"/>
        <v>3</v>
      </c>
      <c r="AG104">
        <f t="shared" si="23"/>
        <v>0</v>
      </c>
    </row>
    <row r="105" spans="1:33" x14ac:dyDescent="0.3">
      <c r="A105">
        <v>240</v>
      </c>
      <c r="B105">
        <v>30</v>
      </c>
      <c r="C105">
        <v>6</v>
      </c>
      <c r="D105">
        <v>15</v>
      </c>
      <c r="E105">
        <v>4</v>
      </c>
      <c r="F105">
        <v>12</v>
      </c>
      <c r="G105">
        <v>0.3</v>
      </c>
      <c r="H105">
        <v>57.264036702730749</v>
      </c>
      <c r="I105">
        <v>159.52950882911679</v>
      </c>
      <c r="J105">
        <v>17</v>
      </c>
      <c r="K105">
        <v>54.397798404006309</v>
      </c>
      <c r="L105">
        <v>3</v>
      </c>
      <c r="M105">
        <v>57.092890548897707</v>
      </c>
      <c r="N105">
        <v>50.972309589385993</v>
      </c>
      <c r="O105">
        <v>9</v>
      </c>
      <c r="P105">
        <v>5</v>
      </c>
      <c r="Q105">
        <v>53.743322797149617</v>
      </c>
      <c r="R105">
        <v>57.092890548897707</v>
      </c>
      <c r="S105">
        <f t="shared" si="12"/>
        <v>5.0053025664321664</v>
      </c>
      <c r="T105">
        <f t="shared" si="13"/>
        <v>0.29887196866944082</v>
      </c>
      <c r="U105">
        <f t="shared" si="14"/>
        <v>0.29887196866944082</v>
      </c>
      <c r="V105">
        <f t="shared" si="15"/>
        <v>6.1482111780869975</v>
      </c>
      <c r="W105">
        <f t="shared" si="16"/>
        <v>0.29887196866944082</v>
      </c>
      <c r="X105">
        <v>1</v>
      </c>
      <c r="Y105">
        <f t="shared" si="17"/>
        <v>0.29887196866944082</v>
      </c>
      <c r="Z105">
        <f t="shared" si="18"/>
        <v>1.1463346846945177</v>
      </c>
      <c r="AA105">
        <f t="shared" si="19"/>
        <v>0</v>
      </c>
      <c r="AB105">
        <f t="shared" si="20"/>
        <v>0</v>
      </c>
      <c r="AC105">
        <f t="shared" si="21"/>
        <v>1</v>
      </c>
      <c r="AD105">
        <v>11</v>
      </c>
      <c r="AE105">
        <v>3</v>
      </c>
      <c r="AF105">
        <f t="shared" si="22"/>
        <v>6</v>
      </c>
      <c r="AG105">
        <f t="shared" si="23"/>
        <v>0</v>
      </c>
    </row>
    <row r="106" spans="1:33" x14ac:dyDescent="0.3">
      <c r="A106">
        <v>240</v>
      </c>
      <c r="B106">
        <v>30</v>
      </c>
      <c r="C106">
        <v>6</v>
      </c>
      <c r="D106">
        <v>15</v>
      </c>
      <c r="E106">
        <v>4</v>
      </c>
      <c r="F106">
        <v>14</v>
      </c>
      <c r="G106">
        <v>0</v>
      </c>
      <c r="H106">
        <v>81.224749619814645</v>
      </c>
      <c r="I106">
        <v>161.54450154304499</v>
      </c>
      <c r="J106">
        <v>7</v>
      </c>
      <c r="K106">
        <v>81.22474896424427</v>
      </c>
      <c r="L106">
        <v>4</v>
      </c>
      <c r="M106">
        <v>81.166666666666814</v>
      </c>
      <c r="N106">
        <v>49.508762121200562</v>
      </c>
      <c r="O106">
        <v>8</v>
      </c>
      <c r="P106">
        <v>5</v>
      </c>
      <c r="Q106">
        <v>81.22474896424427</v>
      </c>
      <c r="R106">
        <v>81.166666666666814</v>
      </c>
      <c r="S106">
        <f t="shared" si="12"/>
        <v>8.071066736961528E-7</v>
      </c>
      <c r="T106">
        <f t="shared" si="13"/>
        <v>7.1508934677789737E-2</v>
      </c>
      <c r="U106">
        <f t="shared" si="14"/>
        <v>8.071066736961528E-7</v>
      </c>
      <c r="V106">
        <f t="shared" si="15"/>
        <v>8.071066736961528E-7</v>
      </c>
      <c r="W106">
        <f t="shared" si="16"/>
        <v>7.1508934677789737E-2</v>
      </c>
      <c r="X106">
        <v>0</v>
      </c>
      <c r="Y106">
        <f t="shared" si="17"/>
        <v>8.071066736961528E-7</v>
      </c>
      <c r="Z106">
        <f t="shared" si="18"/>
        <v>0</v>
      </c>
      <c r="AA106">
        <f t="shared" si="19"/>
        <v>0</v>
      </c>
      <c r="AB106">
        <f t="shared" si="20"/>
        <v>0</v>
      </c>
      <c r="AC106">
        <f t="shared" si="21"/>
        <v>0</v>
      </c>
      <c r="AD106">
        <v>7</v>
      </c>
      <c r="AE106">
        <v>4</v>
      </c>
      <c r="AF106">
        <f t="shared" si="22"/>
        <v>0</v>
      </c>
      <c r="AG106">
        <f t="shared" si="23"/>
        <v>0</v>
      </c>
    </row>
    <row r="107" spans="1:33" x14ac:dyDescent="0.3">
      <c r="A107">
        <v>240</v>
      </c>
      <c r="B107">
        <v>30</v>
      </c>
      <c r="C107">
        <v>6</v>
      </c>
      <c r="D107">
        <v>15</v>
      </c>
      <c r="E107">
        <v>4</v>
      </c>
      <c r="F107">
        <v>14</v>
      </c>
      <c r="G107">
        <v>0.1</v>
      </c>
      <c r="H107">
        <v>78.631000278013971</v>
      </c>
      <c r="I107">
        <v>165.89667105674741</v>
      </c>
      <c r="J107">
        <v>15</v>
      </c>
      <c r="K107">
        <v>78.598914767554731</v>
      </c>
      <c r="L107">
        <v>4</v>
      </c>
      <c r="M107">
        <v>77.698412698412781</v>
      </c>
      <c r="N107">
        <v>46.80942702293396</v>
      </c>
      <c r="O107">
        <v>9</v>
      </c>
      <c r="P107">
        <v>5</v>
      </c>
      <c r="Q107">
        <v>78.357970200488424</v>
      </c>
      <c r="R107">
        <v>77.698412698412781</v>
      </c>
      <c r="S107">
        <f t="shared" si="12"/>
        <v>4.080516634125933E-2</v>
      </c>
      <c r="T107">
        <f t="shared" si="13"/>
        <v>1.1860304158714243</v>
      </c>
      <c r="U107">
        <f t="shared" si="14"/>
        <v>4.080516634125933E-2</v>
      </c>
      <c r="V107">
        <f t="shared" si="15"/>
        <v>0.34722956157266283</v>
      </c>
      <c r="W107">
        <f t="shared" si="16"/>
        <v>1.1860304158714243</v>
      </c>
      <c r="X107">
        <v>0</v>
      </c>
      <c r="Y107">
        <f t="shared" si="17"/>
        <v>0.34722956157266283</v>
      </c>
      <c r="Z107">
        <f t="shared" si="18"/>
        <v>0.31010230286368451</v>
      </c>
      <c r="AA107">
        <f t="shared" si="19"/>
        <v>0</v>
      </c>
      <c r="AB107">
        <f t="shared" si="20"/>
        <v>0.30654948325796516</v>
      </c>
      <c r="AC107">
        <f t="shared" si="21"/>
        <v>0</v>
      </c>
      <c r="AD107">
        <v>8</v>
      </c>
      <c r="AE107">
        <v>4</v>
      </c>
      <c r="AF107">
        <f t="shared" si="22"/>
        <v>7</v>
      </c>
      <c r="AG107">
        <f t="shared" si="23"/>
        <v>0</v>
      </c>
    </row>
    <row r="108" spans="1:33" x14ac:dyDescent="0.3">
      <c r="A108">
        <v>240</v>
      </c>
      <c r="B108">
        <v>30</v>
      </c>
      <c r="C108">
        <v>6</v>
      </c>
      <c r="D108">
        <v>15</v>
      </c>
      <c r="E108">
        <v>4</v>
      </c>
      <c r="F108">
        <v>14</v>
      </c>
      <c r="G108">
        <v>0.2</v>
      </c>
      <c r="H108">
        <v>76.047805015534351</v>
      </c>
      <c r="I108">
        <v>162.25869870185849</v>
      </c>
      <c r="J108">
        <v>15</v>
      </c>
      <c r="K108">
        <v>76.030257592793291</v>
      </c>
      <c r="L108">
        <v>4</v>
      </c>
      <c r="M108">
        <v>74.545454545454618</v>
      </c>
      <c r="N108">
        <v>50.128032684326172</v>
      </c>
      <c r="O108">
        <v>9</v>
      </c>
      <c r="P108">
        <v>5</v>
      </c>
      <c r="Q108">
        <v>75.526275839152376</v>
      </c>
      <c r="R108">
        <v>74.545454545454618</v>
      </c>
      <c r="S108">
        <f t="shared" si="12"/>
        <v>2.3074200152753827E-2</v>
      </c>
      <c r="T108">
        <f t="shared" si="13"/>
        <v>1.9755342968450527</v>
      </c>
      <c r="U108">
        <f t="shared" si="14"/>
        <v>2.3074200152753827E-2</v>
      </c>
      <c r="V108">
        <f t="shared" si="15"/>
        <v>0.68579122865602993</v>
      </c>
      <c r="W108">
        <f t="shared" si="16"/>
        <v>1.9755342968450527</v>
      </c>
      <c r="X108">
        <v>0</v>
      </c>
      <c r="Y108">
        <f t="shared" si="17"/>
        <v>0.68579122865602993</v>
      </c>
      <c r="Z108">
        <f t="shared" si="18"/>
        <v>0.67607308415244571</v>
      </c>
      <c r="AA108">
        <f t="shared" si="19"/>
        <v>0</v>
      </c>
      <c r="AB108">
        <f t="shared" si="20"/>
        <v>0.66286998044931744</v>
      </c>
      <c r="AC108">
        <f t="shared" si="21"/>
        <v>0</v>
      </c>
      <c r="AD108">
        <v>9</v>
      </c>
      <c r="AE108">
        <v>4</v>
      </c>
      <c r="AF108">
        <f t="shared" si="22"/>
        <v>6</v>
      </c>
      <c r="AG108">
        <f t="shared" si="23"/>
        <v>0</v>
      </c>
    </row>
    <row r="109" spans="1:33" x14ac:dyDescent="0.3">
      <c r="A109">
        <v>240</v>
      </c>
      <c r="B109">
        <v>30</v>
      </c>
      <c r="C109">
        <v>6</v>
      </c>
      <c r="D109">
        <v>15</v>
      </c>
      <c r="E109">
        <v>4</v>
      </c>
      <c r="F109">
        <v>14</v>
      </c>
      <c r="G109">
        <v>0.3</v>
      </c>
      <c r="H109">
        <v>73.475833800919446</v>
      </c>
      <c r="I109">
        <v>161.25204610824579</v>
      </c>
      <c r="J109">
        <v>15</v>
      </c>
      <c r="K109">
        <v>73.460574625077626</v>
      </c>
      <c r="L109">
        <v>4</v>
      </c>
      <c r="M109">
        <v>71.666666666666586</v>
      </c>
      <c r="N109">
        <v>48.483552932739258</v>
      </c>
      <c r="O109">
        <v>9</v>
      </c>
      <c r="P109">
        <v>5</v>
      </c>
      <c r="Q109">
        <v>72.814622494001881</v>
      </c>
      <c r="R109">
        <v>71.666666666666586</v>
      </c>
      <c r="S109">
        <f t="shared" si="12"/>
        <v>2.0767611679186875E-2</v>
      </c>
      <c r="T109">
        <f t="shared" si="13"/>
        <v>2.4622614547726585</v>
      </c>
      <c r="U109">
        <f t="shared" si="14"/>
        <v>2.0767611679186875E-2</v>
      </c>
      <c r="V109">
        <f t="shared" si="15"/>
        <v>0.89990310107823601</v>
      </c>
      <c r="W109">
        <f t="shared" si="16"/>
        <v>2.4622614547726585</v>
      </c>
      <c r="X109">
        <v>0</v>
      </c>
      <c r="Y109">
        <f t="shared" si="17"/>
        <v>0.89990310107823601</v>
      </c>
      <c r="Z109">
        <f t="shared" si="18"/>
        <v>0.901328554989413</v>
      </c>
      <c r="AA109">
        <f t="shared" si="19"/>
        <v>0</v>
      </c>
      <c r="AB109">
        <f t="shared" si="20"/>
        <v>0.87931810276805689</v>
      </c>
      <c r="AC109">
        <f t="shared" si="21"/>
        <v>0</v>
      </c>
      <c r="AD109">
        <v>10</v>
      </c>
      <c r="AE109">
        <v>4</v>
      </c>
      <c r="AF109">
        <f t="shared" si="22"/>
        <v>5</v>
      </c>
      <c r="AG109">
        <f t="shared" si="23"/>
        <v>0</v>
      </c>
    </row>
    <row r="110" spans="1:33" x14ac:dyDescent="0.3">
      <c r="A110">
        <v>240</v>
      </c>
      <c r="B110">
        <v>30</v>
      </c>
      <c r="C110">
        <v>6</v>
      </c>
      <c r="D110">
        <v>15</v>
      </c>
      <c r="E110">
        <v>4</v>
      </c>
      <c r="F110">
        <v>16</v>
      </c>
      <c r="G110">
        <v>0</v>
      </c>
      <c r="H110">
        <v>99.78642078134196</v>
      </c>
      <c r="I110">
        <v>166.3774702548981</v>
      </c>
      <c r="J110">
        <v>9</v>
      </c>
      <c r="K110">
        <v>99.786420781341619</v>
      </c>
      <c r="L110">
        <v>4</v>
      </c>
      <c r="M110">
        <v>99.786419595466882</v>
      </c>
      <c r="N110">
        <v>46.689745187759399</v>
      </c>
      <c r="O110">
        <v>8</v>
      </c>
      <c r="P110">
        <v>5</v>
      </c>
      <c r="Q110">
        <v>99.786413626429436</v>
      </c>
      <c r="R110">
        <v>99.786419595466882</v>
      </c>
      <c r="S110">
        <f t="shared" si="12"/>
        <v>3.4179050665841648E-13</v>
      </c>
      <c r="T110">
        <f t="shared" si="13"/>
        <v>1.1884132819377139E-6</v>
      </c>
      <c r="U110">
        <f t="shared" si="14"/>
        <v>3.4179050665841648E-13</v>
      </c>
      <c r="V110">
        <f t="shared" si="15"/>
        <v>7.1702266378170314E-6</v>
      </c>
      <c r="W110">
        <f t="shared" si="16"/>
        <v>1.1884132819377139E-6</v>
      </c>
      <c r="X110">
        <v>0</v>
      </c>
      <c r="Y110">
        <f t="shared" si="17"/>
        <v>7.1702266378170314E-6</v>
      </c>
      <c r="Z110">
        <f t="shared" si="18"/>
        <v>7.1702263812384477E-6</v>
      </c>
      <c r="AA110">
        <f t="shared" si="19"/>
        <v>0</v>
      </c>
      <c r="AB110">
        <f t="shared" si="20"/>
        <v>1.1884129401472114E-6</v>
      </c>
      <c r="AC110">
        <f t="shared" si="21"/>
        <v>0</v>
      </c>
      <c r="AD110">
        <v>8</v>
      </c>
      <c r="AE110">
        <v>4</v>
      </c>
      <c r="AF110">
        <f t="shared" si="22"/>
        <v>1</v>
      </c>
      <c r="AG110">
        <f t="shared" si="23"/>
        <v>0</v>
      </c>
    </row>
    <row r="111" spans="1:33" x14ac:dyDescent="0.3">
      <c r="A111">
        <v>240</v>
      </c>
      <c r="B111">
        <v>30</v>
      </c>
      <c r="C111">
        <v>6</v>
      </c>
      <c r="D111">
        <v>15</v>
      </c>
      <c r="E111">
        <v>4</v>
      </c>
      <c r="F111">
        <v>16</v>
      </c>
      <c r="G111">
        <v>0.1</v>
      </c>
      <c r="H111">
        <v>97.007180360334914</v>
      </c>
      <c r="I111">
        <v>164.05891156196591</v>
      </c>
      <c r="J111">
        <v>13</v>
      </c>
      <c r="K111">
        <v>97.0059786808051</v>
      </c>
      <c r="L111">
        <v>4</v>
      </c>
      <c r="M111">
        <v>96.30452659885735</v>
      </c>
      <c r="N111">
        <v>45.126512765884399</v>
      </c>
      <c r="O111">
        <v>8</v>
      </c>
      <c r="P111">
        <v>5</v>
      </c>
      <c r="Q111">
        <v>96.944976109794595</v>
      </c>
      <c r="R111">
        <v>96.30452659885735</v>
      </c>
      <c r="S111">
        <f t="shared" si="12"/>
        <v>1.2387531782184569E-3</v>
      </c>
      <c r="T111">
        <f t="shared" si="13"/>
        <v>0.72433170293945603</v>
      </c>
      <c r="U111">
        <f t="shared" si="14"/>
        <v>1.2387531782184569E-3</v>
      </c>
      <c r="V111">
        <f t="shared" si="15"/>
        <v>6.4123346652546584E-2</v>
      </c>
      <c r="W111">
        <f t="shared" si="16"/>
        <v>0.72433170293945603</v>
      </c>
      <c r="X111">
        <v>0</v>
      </c>
      <c r="Y111">
        <f t="shared" si="17"/>
        <v>6.4123346652546584E-2</v>
      </c>
      <c r="Z111">
        <f t="shared" si="18"/>
        <v>6.3343409873766687E-2</v>
      </c>
      <c r="AA111">
        <f t="shared" si="19"/>
        <v>0</v>
      </c>
      <c r="AB111">
        <f t="shared" si="20"/>
        <v>6.2885372468878209E-2</v>
      </c>
      <c r="AC111">
        <f t="shared" si="21"/>
        <v>0</v>
      </c>
      <c r="AD111">
        <v>9</v>
      </c>
      <c r="AE111">
        <v>4</v>
      </c>
      <c r="AF111">
        <f t="shared" si="22"/>
        <v>4</v>
      </c>
      <c r="AG111">
        <f t="shared" si="23"/>
        <v>0</v>
      </c>
    </row>
    <row r="112" spans="1:33" x14ac:dyDescent="0.3">
      <c r="A112">
        <v>240</v>
      </c>
      <c r="B112">
        <v>30</v>
      </c>
      <c r="C112">
        <v>6</v>
      </c>
      <c r="D112">
        <v>15</v>
      </c>
      <c r="E112">
        <v>4</v>
      </c>
      <c r="F112">
        <v>16</v>
      </c>
      <c r="G112">
        <v>0.2</v>
      </c>
      <c r="H112">
        <v>94.227940164357022</v>
      </c>
      <c r="I112">
        <v>164.0194194316864</v>
      </c>
      <c r="J112">
        <v>13</v>
      </c>
      <c r="K112">
        <v>94.225013813537473</v>
      </c>
      <c r="L112">
        <v>4</v>
      </c>
      <c r="M112">
        <v>93.139169329212265</v>
      </c>
      <c r="N112">
        <v>45.779945373535163</v>
      </c>
      <c r="O112">
        <v>8</v>
      </c>
      <c r="P112">
        <v>5</v>
      </c>
      <c r="Q112">
        <v>94.070234452678434</v>
      </c>
      <c r="R112">
        <v>93.139169329212265</v>
      </c>
      <c r="S112">
        <f t="shared" si="12"/>
        <v>3.1056083943313984E-3</v>
      </c>
      <c r="T112">
        <f t="shared" si="13"/>
        <v>1.1554649642618413</v>
      </c>
      <c r="U112">
        <f t="shared" si="14"/>
        <v>3.1056083943313984E-3</v>
      </c>
      <c r="V112">
        <f t="shared" si="15"/>
        <v>0.16736618820650218</v>
      </c>
      <c r="W112">
        <f t="shared" si="16"/>
        <v>1.1554649642618413</v>
      </c>
      <c r="X112">
        <v>0</v>
      </c>
      <c r="Y112">
        <f t="shared" si="17"/>
        <v>0.16736618820650218</v>
      </c>
      <c r="Z112">
        <f t="shared" si="18"/>
        <v>0.16618074004069205</v>
      </c>
      <c r="AA112">
        <f t="shared" si="19"/>
        <v>0</v>
      </c>
      <c r="AB112">
        <f t="shared" si="20"/>
        <v>0.16426568126095706</v>
      </c>
      <c r="AC112">
        <f t="shared" si="21"/>
        <v>0</v>
      </c>
      <c r="AD112">
        <v>9</v>
      </c>
      <c r="AE112">
        <v>4</v>
      </c>
      <c r="AF112">
        <f t="shared" si="22"/>
        <v>4</v>
      </c>
      <c r="AG112">
        <f t="shared" si="23"/>
        <v>0</v>
      </c>
    </row>
    <row r="113" spans="1:33" x14ac:dyDescent="0.3">
      <c r="A113">
        <v>240</v>
      </c>
      <c r="B113">
        <v>30</v>
      </c>
      <c r="C113">
        <v>6</v>
      </c>
      <c r="D113">
        <v>15</v>
      </c>
      <c r="E113">
        <v>4</v>
      </c>
      <c r="F113">
        <v>16</v>
      </c>
      <c r="G113">
        <v>0.3</v>
      </c>
      <c r="H113">
        <v>91.448700354515893</v>
      </c>
      <c r="I113">
        <v>164.3184099197388</v>
      </c>
      <c r="J113">
        <v>13</v>
      </c>
      <c r="K113">
        <v>91.443439934798747</v>
      </c>
      <c r="L113">
        <v>4</v>
      </c>
      <c r="M113">
        <v>90.249060517797218</v>
      </c>
      <c r="N113">
        <v>47.033090353012078</v>
      </c>
      <c r="O113">
        <v>8</v>
      </c>
      <c r="P113">
        <v>5</v>
      </c>
      <c r="Q113">
        <v>91.320816150702115</v>
      </c>
      <c r="R113">
        <v>90.249060517797218</v>
      </c>
      <c r="S113">
        <f t="shared" si="12"/>
        <v>5.7523176346446821E-3</v>
      </c>
      <c r="T113">
        <f t="shared" si="13"/>
        <v>1.3118172615554662</v>
      </c>
      <c r="U113">
        <f t="shared" si="14"/>
        <v>5.7523176346446821E-3</v>
      </c>
      <c r="V113">
        <f t="shared" si="15"/>
        <v>0.1398425601654415</v>
      </c>
      <c r="W113">
        <f t="shared" si="16"/>
        <v>1.3118172615554662</v>
      </c>
      <c r="X113">
        <v>0</v>
      </c>
      <c r="Y113">
        <f t="shared" si="17"/>
        <v>0.1398425601654415</v>
      </c>
      <c r="Z113">
        <f t="shared" si="18"/>
        <v>0.13587264331959495</v>
      </c>
      <c r="AA113">
        <f t="shared" si="19"/>
        <v>0</v>
      </c>
      <c r="AB113">
        <f t="shared" si="20"/>
        <v>0.13409795627118309</v>
      </c>
      <c r="AC113">
        <f t="shared" si="21"/>
        <v>0</v>
      </c>
      <c r="AD113">
        <v>10</v>
      </c>
      <c r="AE113">
        <v>4</v>
      </c>
      <c r="AF113">
        <f t="shared" si="22"/>
        <v>3</v>
      </c>
      <c r="AG113">
        <f t="shared" si="23"/>
        <v>0</v>
      </c>
    </row>
    <row r="114" spans="1:33" x14ac:dyDescent="0.3">
      <c r="A114">
        <v>240</v>
      </c>
      <c r="B114">
        <v>30</v>
      </c>
      <c r="C114">
        <v>7</v>
      </c>
      <c r="D114">
        <v>15</v>
      </c>
      <c r="E114">
        <v>4</v>
      </c>
      <c r="F114">
        <v>10</v>
      </c>
      <c r="G114">
        <v>0</v>
      </c>
      <c r="H114">
        <v>54.676890571098461</v>
      </c>
      <c r="I114">
        <v>221.96331024169919</v>
      </c>
      <c r="J114">
        <v>5</v>
      </c>
      <c r="K114">
        <v>54.669402189885737</v>
      </c>
      <c r="L114">
        <v>4</v>
      </c>
      <c r="M114">
        <v>54.285714285714143</v>
      </c>
      <c r="N114">
        <v>122.8331577777863</v>
      </c>
      <c r="O114">
        <v>9</v>
      </c>
      <c r="P114">
        <v>4</v>
      </c>
      <c r="Q114">
        <v>54.551961491960142</v>
      </c>
      <c r="R114">
        <v>54.285714285714143</v>
      </c>
      <c r="S114">
        <f t="shared" si="12"/>
        <v>1.3695696910537668E-2</v>
      </c>
      <c r="T114">
        <f t="shared" si="13"/>
        <v>0.71543257361289969</v>
      </c>
      <c r="U114">
        <f t="shared" si="14"/>
        <v>1.3695696910537668E-2</v>
      </c>
      <c r="V114">
        <f t="shared" si="15"/>
        <v>0.22848607123309028</v>
      </c>
      <c r="W114">
        <f t="shared" si="16"/>
        <v>0.71543257361289969</v>
      </c>
      <c r="X114">
        <v>0</v>
      </c>
      <c r="Y114">
        <f t="shared" si="17"/>
        <v>0.22848607123309028</v>
      </c>
      <c r="Z114">
        <f t="shared" si="18"/>
        <v>0.2163381277576753</v>
      </c>
      <c r="AA114">
        <f t="shared" si="19"/>
        <v>0</v>
      </c>
      <c r="AB114">
        <f t="shared" si="20"/>
        <v>0.21481979539063317</v>
      </c>
      <c r="AC114">
        <f t="shared" si="21"/>
        <v>0</v>
      </c>
      <c r="AD114">
        <v>6</v>
      </c>
      <c r="AE114">
        <v>4</v>
      </c>
      <c r="AF114">
        <f t="shared" si="22"/>
        <v>1</v>
      </c>
      <c r="AG114">
        <f t="shared" si="23"/>
        <v>0</v>
      </c>
    </row>
    <row r="115" spans="1:33" x14ac:dyDescent="0.3">
      <c r="A115">
        <v>240</v>
      </c>
      <c r="B115">
        <v>30</v>
      </c>
      <c r="C115">
        <v>7</v>
      </c>
      <c r="D115">
        <v>15</v>
      </c>
      <c r="E115">
        <v>4</v>
      </c>
      <c r="F115">
        <v>10</v>
      </c>
      <c r="G115">
        <v>0.1</v>
      </c>
      <c r="H115">
        <v>51.403035660993822</v>
      </c>
      <c r="I115">
        <v>227.9411869049072</v>
      </c>
      <c r="J115">
        <v>9</v>
      </c>
      <c r="K115">
        <v>50.735973851737853</v>
      </c>
      <c r="L115">
        <v>4</v>
      </c>
      <c r="M115">
        <v>50.737327188940121</v>
      </c>
      <c r="N115">
        <v>108.59730577468871</v>
      </c>
      <c r="O115">
        <v>8</v>
      </c>
      <c r="P115">
        <v>4</v>
      </c>
      <c r="Q115">
        <v>50.360244836083737</v>
      </c>
      <c r="R115">
        <v>50.737327188940121</v>
      </c>
      <c r="S115">
        <f t="shared" si="12"/>
        <v>1.2977089790091054</v>
      </c>
      <c r="T115">
        <f t="shared" si="13"/>
        <v>1.2950761827454895</v>
      </c>
      <c r="U115">
        <f t="shared" si="14"/>
        <v>1.2950761827454895</v>
      </c>
      <c r="V115">
        <f t="shared" si="15"/>
        <v>2.0286561124275906</v>
      </c>
      <c r="W115">
        <f t="shared" si="16"/>
        <v>1.2950761827454895</v>
      </c>
      <c r="X115">
        <v>1</v>
      </c>
      <c r="Y115">
        <f t="shared" si="17"/>
        <v>1.2950761827454895</v>
      </c>
      <c r="Z115">
        <f t="shared" si="18"/>
        <v>0.74053766028104562</v>
      </c>
      <c r="AA115">
        <f t="shared" si="19"/>
        <v>0</v>
      </c>
      <c r="AB115">
        <f t="shared" si="20"/>
        <v>0</v>
      </c>
      <c r="AC115">
        <f t="shared" si="21"/>
        <v>1</v>
      </c>
      <c r="AD115">
        <v>7</v>
      </c>
      <c r="AE115">
        <v>4</v>
      </c>
      <c r="AF115">
        <f t="shared" si="22"/>
        <v>2</v>
      </c>
      <c r="AG115">
        <f t="shared" si="23"/>
        <v>0</v>
      </c>
    </row>
    <row r="116" spans="1:33" x14ac:dyDescent="0.3">
      <c r="A116">
        <v>240</v>
      </c>
      <c r="B116">
        <v>30</v>
      </c>
      <c r="C116">
        <v>7</v>
      </c>
      <c r="D116">
        <v>15</v>
      </c>
      <c r="E116">
        <v>4</v>
      </c>
      <c r="F116">
        <v>10</v>
      </c>
      <c r="G116">
        <v>0.2</v>
      </c>
      <c r="H116">
        <v>48.274625563927223</v>
      </c>
      <c r="I116">
        <v>225.20411062240601</v>
      </c>
      <c r="J116">
        <v>9</v>
      </c>
      <c r="K116">
        <v>46.736885870195131</v>
      </c>
      <c r="L116">
        <v>4</v>
      </c>
      <c r="M116">
        <v>47.485119047619072</v>
      </c>
      <c r="N116">
        <v>109.58725690841671</v>
      </c>
      <c r="O116">
        <v>9</v>
      </c>
      <c r="P116">
        <v>4</v>
      </c>
      <c r="Q116">
        <v>46.736885870195131</v>
      </c>
      <c r="R116">
        <v>47.485119047619072</v>
      </c>
      <c r="S116">
        <f t="shared" si="12"/>
        <v>3.1853995256695571</v>
      </c>
      <c r="T116">
        <f t="shared" si="13"/>
        <v>1.6354482444667633</v>
      </c>
      <c r="U116">
        <f t="shared" si="14"/>
        <v>1.6354482444667633</v>
      </c>
      <c r="V116">
        <f t="shared" si="15"/>
        <v>3.1853995256695571</v>
      </c>
      <c r="W116">
        <f t="shared" si="16"/>
        <v>1.6354482444667633</v>
      </c>
      <c r="X116">
        <v>1</v>
      </c>
      <c r="Y116">
        <f t="shared" si="17"/>
        <v>1.6354482444667633</v>
      </c>
      <c r="Z116">
        <f t="shared" si="18"/>
        <v>0</v>
      </c>
      <c r="AA116">
        <f t="shared" si="19"/>
        <v>0</v>
      </c>
      <c r="AB116">
        <f t="shared" si="20"/>
        <v>0</v>
      </c>
      <c r="AC116">
        <f t="shared" si="21"/>
        <v>1</v>
      </c>
      <c r="AD116">
        <v>9</v>
      </c>
      <c r="AE116">
        <v>4</v>
      </c>
      <c r="AF116">
        <f t="shared" si="22"/>
        <v>0</v>
      </c>
      <c r="AG116">
        <f t="shared" si="23"/>
        <v>0</v>
      </c>
    </row>
    <row r="117" spans="1:33" x14ac:dyDescent="0.3">
      <c r="A117">
        <v>240</v>
      </c>
      <c r="B117">
        <v>30</v>
      </c>
      <c r="C117">
        <v>7</v>
      </c>
      <c r="D117">
        <v>15</v>
      </c>
      <c r="E117">
        <v>4</v>
      </c>
      <c r="F117">
        <v>10</v>
      </c>
      <c r="G117">
        <v>0.3</v>
      </c>
      <c r="H117">
        <v>45.307904468065921</v>
      </c>
      <c r="I117">
        <v>224.69043183326721</v>
      </c>
      <c r="J117">
        <v>10</v>
      </c>
      <c r="K117">
        <v>42.372356471089937</v>
      </c>
      <c r="L117">
        <v>4</v>
      </c>
      <c r="M117">
        <v>44.485514485514557</v>
      </c>
      <c r="N117">
        <v>104.1575980186462</v>
      </c>
      <c r="O117">
        <v>8</v>
      </c>
      <c r="P117">
        <v>4</v>
      </c>
      <c r="Q117">
        <v>41.558021857188812</v>
      </c>
      <c r="R117">
        <v>44.485514485514557</v>
      </c>
      <c r="S117">
        <f t="shared" si="12"/>
        <v>6.4791078542266884</v>
      </c>
      <c r="T117">
        <f t="shared" si="13"/>
        <v>1.8151137030206372</v>
      </c>
      <c r="U117">
        <f t="shared" si="14"/>
        <v>1.8151137030206372</v>
      </c>
      <c r="V117">
        <f t="shared" si="15"/>
        <v>8.2764423888112386</v>
      </c>
      <c r="W117">
        <f t="shared" si="16"/>
        <v>1.8151137030206372</v>
      </c>
      <c r="X117">
        <v>1</v>
      </c>
      <c r="Y117">
        <f t="shared" si="17"/>
        <v>1.8151137030206372</v>
      </c>
      <c r="Z117">
        <f t="shared" si="18"/>
        <v>1.8305613036492794</v>
      </c>
      <c r="AA117">
        <f t="shared" si="19"/>
        <v>0</v>
      </c>
      <c r="AB117">
        <f t="shared" si="20"/>
        <v>0</v>
      </c>
      <c r="AC117">
        <f t="shared" si="21"/>
        <v>1</v>
      </c>
      <c r="AD117">
        <v>11</v>
      </c>
      <c r="AE117">
        <v>4</v>
      </c>
      <c r="AF117">
        <f t="shared" si="22"/>
        <v>1</v>
      </c>
      <c r="AG117">
        <f t="shared" si="23"/>
        <v>0</v>
      </c>
    </row>
    <row r="118" spans="1:33" x14ac:dyDescent="0.3">
      <c r="A118">
        <v>240</v>
      </c>
      <c r="B118">
        <v>30</v>
      </c>
      <c r="C118">
        <v>7</v>
      </c>
      <c r="D118">
        <v>15</v>
      </c>
      <c r="E118">
        <v>4</v>
      </c>
      <c r="F118">
        <v>12</v>
      </c>
      <c r="G118">
        <v>0</v>
      </c>
      <c r="H118">
        <v>68.560154950472779</v>
      </c>
      <c r="I118">
        <v>225.85398197174069</v>
      </c>
      <c r="J118">
        <v>6</v>
      </c>
      <c r="K118">
        <v>68.560154258510067</v>
      </c>
      <c r="L118">
        <v>4</v>
      </c>
      <c r="M118">
        <v>68.403951249216107</v>
      </c>
      <c r="N118">
        <v>105.8978412151337</v>
      </c>
      <c r="O118">
        <v>8</v>
      </c>
      <c r="P118">
        <v>4</v>
      </c>
      <c r="Q118">
        <v>68.560154258510067</v>
      </c>
      <c r="R118">
        <v>68.403951249216107</v>
      </c>
      <c r="S118">
        <f t="shared" si="12"/>
        <v>1.0092782194410334E-6</v>
      </c>
      <c r="T118">
        <f t="shared" si="13"/>
        <v>0.22783452191657391</v>
      </c>
      <c r="U118">
        <f t="shared" si="14"/>
        <v>1.0092782194410334E-6</v>
      </c>
      <c r="V118">
        <f t="shared" si="15"/>
        <v>1.0092782194410334E-6</v>
      </c>
      <c r="W118">
        <f t="shared" si="16"/>
        <v>0.22783452191657391</v>
      </c>
      <c r="X118">
        <v>0</v>
      </c>
      <c r="Y118">
        <f t="shared" si="17"/>
        <v>1.0092782194410334E-6</v>
      </c>
      <c r="Z118">
        <f t="shared" si="18"/>
        <v>0</v>
      </c>
      <c r="AA118">
        <f t="shared" si="19"/>
        <v>0</v>
      </c>
      <c r="AB118">
        <f t="shared" si="20"/>
        <v>0</v>
      </c>
      <c r="AC118">
        <f t="shared" si="21"/>
        <v>0</v>
      </c>
      <c r="AD118">
        <v>6</v>
      </c>
      <c r="AE118">
        <v>4</v>
      </c>
      <c r="AF118">
        <f t="shared" si="22"/>
        <v>0</v>
      </c>
      <c r="AG118">
        <f t="shared" si="23"/>
        <v>0</v>
      </c>
    </row>
    <row r="119" spans="1:33" x14ac:dyDescent="0.3">
      <c r="A119">
        <v>240</v>
      </c>
      <c r="B119">
        <v>30</v>
      </c>
      <c r="C119">
        <v>7</v>
      </c>
      <c r="D119">
        <v>15</v>
      </c>
      <c r="E119">
        <v>4</v>
      </c>
      <c r="F119">
        <v>12</v>
      </c>
      <c r="G119">
        <v>0.1</v>
      </c>
      <c r="H119">
        <v>65.744941906783126</v>
      </c>
      <c r="I119">
        <v>231.4494321346283</v>
      </c>
      <c r="J119">
        <v>6</v>
      </c>
      <c r="K119">
        <v>65.346628615208118</v>
      </c>
      <c r="L119">
        <v>4</v>
      </c>
      <c r="M119">
        <v>65.231796239360548</v>
      </c>
      <c r="N119">
        <v>105.6942534446716</v>
      </c>
      <c r="O119">
        <v>8</v>
      </c>
      <c r="P119">
        <v>4</v>
      </c>
      <c r="Q119">
        <v>64.965127832979775</v>
      </c>
      <c r="R119">
        <v>65.231796239360548</v>
      </c>
      <c r="S119">
        <f t="shared" si="12"/>
        <v>0.60584629025873749</v>
      </c>
      <c r="T119">
        <f t="shared" si="13"/>
        <v>0.78050972826190057</v>
      </c>
      <c r="U119">
        <f t="shared" si="14"/>
        <v>0.60584629025873749</v>
      </c>
      <c r="V119">
        <f t="shared" si="15"/>
        <v>1.1861202568389446</v>
      </c>
      <c r="W119">
        <f t="shared" si="16"/>
        <v>0.78050972826190057</v>
      </c>
      <c r="X119">
        <v>0</v>
      </c>
      <c r="Y119">
        <f t="shared" si="17"/>
        <v>1.1861202568389446</v>
      </c>
      <c r="Z119">
        <f t="shared" si="18"/>
        <v>0.5848386894459725</v>
      </c>
      <c r="AA119">
        <f t="shared" si="19"/>
        <v>0</v>
      </c>
      <c r="AB119">
        <f t="shared" si="20"/>
        <v>0.1757280800571322</v>
      </c>
      <c r="AC119">
        <f t="shared" si="21"/>
        <v>0</v>
      </c>
      <c r="AD119">
        <v>7</v>
      </c>
      <c r="AE119">
        <v>4</v>
      </c>
      <c r="AF119">
        <f t="shared" si="22"/>
        <v>1</v>
      </c>
      <c r="AG119">
        <f t="shared" si="23"/>
        <v>0</v>
      </c>
    </row>
    <row r="120" spans="1:33" x14ac:dyDescent="0.3">
      <c r="A120">
        <v>240</v>
      </c>
      <c r="B120">
        <v>30</v>
      </c>
      <c r="C120">
        <v>7</v>
      </c>
      <c r="D120">
        <v>15</v>
      </c>
      <c r="E120">
        <v>4</v>
      </c>
      <c r="F120">
        <v>12</v>
      </c>
      <c r="G120">
        <v>0.2</v>
      </c>
      <c r="H120">
        <v>62.928098406792991</v>
      </c>
      <c r="I120">
        <v>229.45582127571109</v>
      </c>
      <c r="J120">
        <v>7</v>
      </c>
      <c r="K120">
        <v>61.766365037610491</v>
      </c>
      <c r="L120">
        <v>4</v>
      </c>
      <c r="M120">
        <v>62.279872627735777</v>
      </c>
      <c r="N120">
        <v>103.18272089958189</v>
      </c>
      <c r="O120">
        <v>8</v>
      </c>
      <c r="P120">
        <v>4</v>
      </c>
      <c r="Q120">
        <v>61.029993225058668</v>
      </c>
      <c r="R120">
        <v>62.279872627735777</v>
      </c>
      <c r="S120">
        <f t="shared" si="12"/>
        <v>1.8461281980468875</v>
      </c>
      <c r="T120">
        <f t="shared" si="13"/>
        <v>1.0301054623751962</v>
      </c>
      <c r="U120">
        <f t="shared" si="14"/>
        <v>1.0301054623751962</v>
      </c>
      <c r="V120">
        <f t="shared" si="15"/>
        <v>3.0163078653103321</v>
      </c>
      <c r="W120">
        <f t="shared" si="16"/>
        <v>1.0301054623751962</v>
      </c>
      <c r="X120">
        <v>0</v>
      </c>
      <c r="Y120">
        <f t="shared" si="17"/>
        <v>3.0163078653103321</v>
      </c>
      <c r="Z120">
        <f t="shared" si="18"/>
        <v>1.1823592141129184</v>
      </c>
      <c r="AA120">
        <f t="shared" si="19"/>
        <v>0</v>
      </c>
      <c r="AB120">
        <f t="shared" si="20"/>
        <v>0</v>
      </c>
      <c r="AC120">
        <f t="shared" si="21"/>
        <v>1</v>
      </c>
      <c r="AD120">
        <v>8</v>
      </c>
      <c r="AE120">
        <v>4</v>
      </c>
      <c r="AF120">
        <f t="shared" si="22"/>
        <v>1</v>
      </c>
      <c r="AG120">
        <f t="shared" si="23"/>
        <v>0</v>
      </c>
    </row>
    <row r="121" spans="1:33" x14ac:dyDescent="0.3">
      <c r="A121">
        <v>240</v>
      </c>
      <c r="B121">
        <v>30</v>
      </c>
      <c r="C121">
        <v>7</v>
      </c>
      <c r="D121">
        <v>15</v>
      </c>
      <c r="E121">
        <v>4</v>
      </c>
      <c r="F121">
        <v>12</v>
      </c>
      <c r="G121">
        <v>0.3</v>
      </c>
      <c r="H121">
        <v>60.141593427655287</v>
      </c>
      <c r="I121">
        <v>229.35131311416629</v>
      </c>
      <c r="J121">
        <v>8</v>
      </c>
      <c r="K121">
        <v>57.999035301538044</v>
      </c>
      <c r="L121">
        <v>4</v>
      </c>
      <c r="M121">
        <v>59.523242631819471</v>
      </c>
      <c r="N121">
        <v>107.88462376594541</v>
      </c>
      <c r="O121">
        <v>9</v>
      </c>
      <c r="P121">
        <v>4</v>
      </c>
      <c r="Q121">
        <v>57.406672883706257</v>
      </c>
      <c r="R121">
        <v>59.523242631819471</v>
      </c>
      <c r="S121">
        <f t="shared" si="12"/>
        <v>3.562523046042239</v>
      </c>
      <c r="T121">
        <f t="shared" si="13"/>
        <v>1.0281583187177015</v>
      </c>
      <c r="U121">
        <f t="shared" si="14"/>
        <v>1.0281583187177015</v>
      </c>
      <c r="V121">
        <f t="shared" si="15"/>
        <v>4.5474693769776549</v>
      </c>
      <c r="W121">
        <f t="shared" si="16"/>
        <v>1.0281583187177015</v>
      </c>
      <c r="X121">
        <v>0</v>
      </c>
      <c r="Y121">
        <f t="shared" si="17"/>
        <v>4.5474693769776549</v>
      </c>
      <c r="Z121">
        <f t="shared" si="18"/>
        <v>0.99517833982237736</v>
      </c>
      <c r="AA121">
        <f t="shared" si="19"/>
        <v>0</v>
      </c>
      <c r="AB121">
        <f t="shared" si="20"/>
        <v>0</v>
      </c>
      <c r="AC121">
        <f t="shared" si="21"/>
        <v>1</v>
      </c>
      <c r="AD121">
        <v>10</v>
      </c>
      <c r="AE121">
        <v>4</v>
      </c>
      <c r="AF121">
        <f t="shared" si="22"/>
        <v>2</v>
      </c>
      <c r="AG121">
        <f t="shared" si="23"/>
        <v>0</v>
      </c>
    </row>
    <row r="122" spans="1:33" x14ac:dyDescent="0.3">
      <c r="A122">
        <v>240</v>
      </c>
      <c r="B122">
        <v>30</v>
      </c>
      <c r="C122">
        <v>7</v>
      </c>
      <c r="D122">
        <v>15</v>
      </c>
      <c r="E122">
        <v>4</v>
      </c>
      <c r="F122">
        <v>14</v>
      </c>
      <c r="G122">
        <v>0</v>
      </c>
      <c r="H122">
        <v>83.025611947351805</v>
      </c>
      <c r="I122">
        <v>228.61569690704351</v>
      </c>
      <c r="J122">
        <v>7</v>
      </c>
      <c r="K122">
        <v>83.025611932674138</v>
      </c>
      <c r="L122">
        <v>5</v>
      </c>
      <c r="M122">
        <v>82.999999999999915</v>
      </c>
      <c r="N122">
        <v>108.2468369007111</v>
      </c>
      <c r="O122">
        <v>8</v>
      </c>
      <c r="P122">
        <v>5</v>
      </c>
      <c r="Q122">
        <v>83.025611932674138</v>
      </c>
      <c r="R122">
        <v>82.999999999999915</v>
      </c>
      <c r="S122">
        <f t="shared" si="12"/>
        <v>1.7678481058410114E-8</v>
      </c>
      <c r="T122">
        <f t="shared" si="13"/>
        <v>3.0848248812826346E-2</v>
      </c>
      <c r="U122">
        <f t="shared" si="14"/>
        <v>1.7678481058410114E-8</v>
      </c>
      <c r="V122">
        <f t="shared" si="15"/>
        <v>1.7678481058410114E-8</v>
      </c>
      <c r="W122">
        <f t="shared" si="16"/>
        <v>3.0848248812826346E-2</v>
      </c>
      <c r="X122">
        <v>0</v>
      </c>
      <c r="Y122">
        <f t="shared" si="17"/>
        <v>1.7678481058410114E-8</v>
      </c>
      <c r="Z122">
        <f t="shared" si="18"/>
        <v>0</v>
      </c>
      <c r="AA122">
        <f t="shared" si="19"/>
        <v>0</v>
      </c>
      <c r="AB122">
        <f t="shared" si="20"/>
        <v>0</v>
      </c>
      <c r="AC122">
        <f t="shared" si="21"/>
        <v>0</v>
      </c>
      <c r="AD122">
        <v>7</v>
      </c>
      <c r="AE122">
        <v>5</v>
      </c>
      <c r="AF122">
        <f t="shared" si="22"/>
        <v>0</v>
      </c>
      <c r="AG122">
        <f t="shared" si="23"/>
        <v>0</v>
      </c>
    </row>
    <row r="123" spans="1:33" x14ac:dyDescent="0.3">
      <c r="A123">
        <v>240</v>
      </c>
      <c r="B123">
        <v>30</v>
      </c>
      <c r="C123">
        <v>7</v>
      </c>
      <c r="D123">
        <v>15</v>
      </c>
      <c r="E123">
        <v>4</v>
      </c>
      <c r="F123">
        <v>14</v>
      </c>
      <c r="G123">
        <v>0.1</v>
      </c>
      <c r="H123">
        <v>80.83872427484873</v>
      </c>
      <c r="I123">
        <v>236.9575226306915</v>
      </c>
      <c r="J123">
        <v>9</v>
      </c>
      <c r="K123">
        <v>80.823251434993352</v>
      </c>
      <c r="L123">
        <v>5</v>
      </c>
      <c r="M123">
        <v>79.619047619047464</v>
      </c>
      <c r="N123">
        <v>116.5196678638458</v>
      </c>
      <c r="O123">
        <v>9</v>
      </c>
      <c r="P123">
        <v>5</v>
      </c>
      <c r="Q123">
        <v>80.819105619263951</v>
      </c>
      <c r="R123">
        <v>79.619047619047464</v>
      </c>
      <c r="S123">
        <f t="shared" si="12"/>
        <v>1.9140381041603378E-2</v>
      </c>
      <c r="T123">
        <f t="shared" si="13"/>
        <v>1.5087777135799536</v>
      </c>
      <c r="U123">
        <f t="shared" si="14"/>
        <v>1.9140381041603378E-2</v>
      </c>
      <c r="V123">
        <f t="shared" si="15"/>
        <v>2.426888321255059E-2</v>
      </c>
      <c r="W123">
        <f t="shared" si="16"/>
        <v>1.5087777135799536</v>
      </c>
      <c r="X123">
        <v>0</v>
      </c>
      <c r="Y123">
        <f t="shared" si="17"/>
        <v>2.426888321255059E-2</v>
      </c>
      <c r="Z123">
        <f t="shared" si="18"/>
        <v>5.207065210372893E-3</v>
      </c>
      <c r="AA123">
        <f t="shared" si="19"/>
        <v>0</v>
      </c>
      <c r="AB123">
        <f t="shared" si="20"/>
        <v>5.1294839737252495E-3</v>
      </c>
      <c r="AC123">
        <f t="shared" si="21"/>
        <v>0</v>
      </c>
      <c r="AD123">
        <v>8</v>
      </c>
      <c r="AE123">
        <v>5</v>
      </c>
      <c r="AF123">
        <f t="shared" si="22"/>
        <v>1</v>
      </c>
      <c r="AG123">
        <f t="shared" si="23"/>
        <v>0</v>
      </c>
    </row>
    <row r="124" spans="1:33" x14ac:dyDescent="0.3">
      <c r="A124">
        <v>240</v>
      </c>
      <c r="B124">
        <v>30</v>
      </c>
      <c r="C124">
        <v>7</v>
      </c>
      <c r="D124">
        <v>15</v>
      </c>
      <c r="E124">
        <v>4</v>
      </c>
      <c r="F124">
        <v>14</v>
      </c>
      <c r="G124">
        <v>0.2</v>
      </c>
      <c r="H124">
        <v>78.611143132429319</v>
      </c>
      <c r="I124">
        <v>232.00638556480411</v>
      </c>
      <c r="J124">
        <v>12</v>
      </c>
      <c r="K124">
        <v>78.600417244520898</v>
      </c>
      <c r="L124">
        <v>5</v>
      </c>
      <c r="M124">
        <v>76.545454545454575</v>
      </c>
      <c r="N124">
        <v>110.76751136779789</v>
      </c>
      <c r="O124">
        <v>9</v>
      </c>
      <c r="P124">
        <v>5</v>
      </c>
      <c r="Q124">
        <v>78.498145088013018</v>
      </c>
      <c r="R124">
        <v>76.545454545454575</v>
      </c>
      <c r="S124">
        <f t="shared" si="12"/>
        <v>1.3644233477628435E-2</v>
      </c>
      <c r="T124">
        <f t="shared" si="13"/>
        <v>2.6277299943277241</v>
      </c>
      <c r="U124">
        <f t="shared" si="14"/>
        <v>1.3644233477628435E-2</v>
      </c>
      <c r="V124">
        <f t="shared" si="15"/>
        <v>0.14374303681851194</v>
      </c>
      <c r="W124">
        <f t="shared" si="16"/>
        <v>2.6277299943277241</v>
      </c>
      <c r="X124">
        <v>0</v>
      </c>
      <c r="Y124">
        <f t="shared" si="17"/>
        <v>0.14374303681851194</v>
      </c>
      <c r="Z124">
        <f t="shared" si="18"/>
        <v>0.13360970565162425</v>
      </c>
      <c r="AA124">
        <f t="shared" si="19"/>
        <v>0</v>
      </c>
      <c r="AB124">
        <f t="shared" si="20"/>
        <v>0.13011655674767922</v>
      </c>
      <c r="AC124">
        <f t="shared" si="21"/>
        <v>0</v>
      </c>
      <c r="AD124">
        <v>8</v>
      </c>
      <c r="AE124">
        <v>5</v>
      </c>
      <c r="AF124">
        <f t="shared" si="22"/>
        <v>4</v>
      </c>
      <c r="AG124">
        <f t="shared" si="23"/>
        <v>0</v>
      </c>
    </row>
    <row r="125" spans="1:33" x14ac:dyDescent="0.3">
      <c r="A125">
        <v>240</v>
      </c>
      <c r="B125">
        <v>30</v>
      </c>
      <c r="C125">
        <v>7</v>
      </c>
      <c r="D125">
        <v>15</v>
      </c>
      <c r="E125">
        <v>4</v>
      </c>
      <c r="F125">
        <v>14</v>
      </c>
      <c r="G125">
        <v>0.3</v>
      </c>
      <c r="H125">
        <v>76.404266718399739</v>
      </c>
      <c r="I125">
        <v>230.1274182796478</v>
      </c>
      <c r="J125">
        <v>15</v>
      </c>
      <c r="K125">
        <v>76.399830260092017</v>
      </c>
      <c r="L125">
        <v>5</v>
      </c>
      <c r="M125">
        <v>73.739130434782552</v>
      </c>
      <c r="N125">
        <v>111.7685356140137</v>
      </c>
      <c r="O125">
        <v>9</v>
      </c>
      <c r="P125">
        <v>5</v>
      </c>
      <c r="Q125">
        <v>76.222670483997689</v>
      </c>
      <c r="R125">
        <v>73.739130434782552</v>
      </c>
      <c r="S125">
        <f t="shared" si="12"/>
        <v>5.8065583222908605E-3</v>
      </c>
      <c r="T125">
        <f t="shared" si="13"/>
        <v>3.4882034709396228</v>
      </c>
      <c r="U125">
        <f t="shared" si="14"/>
        <v>5.8065583222908605E-3</v>
      </c>
      <c r="V125">
        <f t="shared" si="15"/>
        <v>0.2376781326510897</v>
      </c>
      <c r="W125">
        <f t="shared" si="16"/>
        <v>3.4882034709396228</v>
      </c>
      <c r="X125">
        <v>0</v>
      </c>
      <c r="Y125">
        <f t="shared" si="17"/>
        <v>0.2376781326510897</v>
      </c>
      <c r="Z125">
        <f t="shared" si="18"/>
        <v>0.24025205484490253</v>
      </c>
      <c r="AA125">
        <f t="shared" si="19"/>
        <v>0</v>
      </c>
      <c r="AB125">
        <f t="shared" si="20"/>
        <v>0.23188503886882145</v>
      </c>
      <c r="AC125">
        <f t="shared" si="21"/>
        <v>0</v>
      </c>
      <c r="AD125">
        <v>9</v>
      </c>
      <c r="AE125">
        <v>5</v>
      </c>
      <c r="AF125">
        <f t="shared" si="22"/>
        <v>6</v>
      </c>
      <c r="AG125">
        <f t="shared" si="23"/>
        <v>0</v>
      </c>
    </row>
    <row r="126" spans="1:33" x14ac:dyDescent="0.3">
      <c r="A126">
        <v>240</v>
      </c>
      <c r="B126">
        <v>30</v>
      </c>
      <c r="C126">
        <v>7</v>
      </c>
      <c r="D126">
        <v>15</v>
      </c>
      <c r="E126">
        <v>4</v>
      </c>
      <c r="F126">
        <v>16</v>
      </c>
      <c r="G126">
        <v>0</v>
      </c>
      <c r="H126">
        <v>101.2497542705258</v>
      </c>
      <c r="I126">
        <v>236.01609182357791</v>
      </c>
      <c r="J126">
        <v>9</v>
      </c>
      <c r="K126">
        <v>101.2497542705258</v>
      </c>
      <c r="L126">
        <v>5</v>
      </c>
      <c r="M126">
        <v>101.249754021149</v>
      </c>
      <c r="N126">
        <v>115.87704300880431</v>
      </c>
      <c r="O126">
        <v>8</v>
      </c>
      <c r="P126">
        <v>5</v>
      </c>
      <c r="Q126">
        <v>101.2497526598398</v>
      </c>
      <c r="R126">
        <v>101.249754021149</v>
      </c>
      <c r="S126">
        <f t="shared" si="12"/>
        <v>0</v>
      </c>
      <c r="T126">
        <f t="shared" si="13"/>
        <v>2.4629866841931166E-7</v>
      </c>
      <c r="U126">
        <f t="shared" si="14"/>
        <v>0</v>
      </c>
      <c r="V126">
        <f t="shared" si="15"/>
        <v>1.5908048472838827E-6</v>
      </c>
      <c r="W126">
        <f t="shared" si="16"/>
        <v>2.4629866841931166E-7</v>
      </c>
      <c r="X126">
        <v>0</v>
      </c>
      <c r="Y126">
        <f t="shared" si="17"/>
        <v>1.5908048472838827E-6</v>
      </c>
      <c r="Z126">
        <f t="shared" si="18"/>
        <v>1.5908048512020138E-6</v>
      </c>
      <c r="AA126">
        <f t="shared" si="19"/>
        <v>0</v>
      </c>
      <c r="AB126">
        <f t="shared" si="20"/>
        <v>2.4629866841931166E-7</v>
      </c>
      <c r="AC126">
        <f t="shared" si="21"/>
        <v>0</v>
      </c>
      <c r="AD126">
        <v>8</v>
      </c>
      <c r="AE126">
        <v>5</v>
      </c>
      <c r="AF126">
        <f t="shared" si="22"/>
        <v>1</v>
      </c>
      <c r="AG126">
        <f t="shared" si="23"/>
        <v>0</v>
      </c>
    </row>
    <row r="127" spans="1:33" x14ac:dyDescent="0.3">
      <c r="A127">
        <v>240</v>
      </c>
      <c r="B127">
        <v>30</v>
      </c>
      <c r="C127">
        <v>7</v>
      </c>
      <c r="D127">
        <v>15</v>
      </c>
      <c r="E127">
        <v>4</v>
      </c>
      <c r="F127">
        <v>16</v>
      </c>
      <c r="G127">
        <v>0.1</v>
      </c>
      <c r="H127">
        <v>98.950977824889762</v>
      </c>
      <c r="I127">
        <v>239.2669370174408</v>
      </c>
      <c r="J127">
        <v>13</v>
      </c>
      <c r="K127">
        <v>98.950937707693072</v>
      </c>
      <c r="L127">
        <v>5</v>
      </c>
      <c r="M127">
        <v>97.897724918101261</v>
      </c>
      <c r="N127">
        <v>104.759220123291</v>
      </c>
      <c r="O127">
        <v>8</v>
      </c>
      <c r="P127">
        <v>5</v>
      </c>
      <c r="Q127">
        <v>98.942466210452139</v>
      </c>
      <c r="R127">
        <v>97.897724918101261</v>
      </c>
      <c r="S127">
        <f t="shared" si="12"/>
        <v>4.0542496468243448E-5</v>
      </c>
      <c r="T127">
        <f t="shared" si="13"/>
        <v>1.064418897054668</v>
      </c>
      <c r="U127">
        <f t="shared" si="14"/>
        <v>4.0542496468243448E-5</v>
      </c>
      <c r="V127">
        <f t="shared" si="15"/>
        <v>8.6018497489591846E-3</v>
      </c>
      <c r="W127">
        <f t="shared" si="16"/>
        <v>1.064418897054668</v>
      </c>
      <c r="X127">
        <v>0</v>
      </c>
      <c r="Y127">
        <f t="shared" si="17"/>
        <v>8.6018497489591846E-3</v>
      </c>
      <c r="Z127">
        <f t="shared" si="18"/>
        <v>8.6534158459964511E-3</v>
      </c>
      <c r="AA127">
        <f t="shared" si="19"/>
        <v>0</v>
      </c>
      <c r="AB127">
        <f t="shared" si="20"/>
        <v>8.5613107234600392E-3</v>
      </c>
      <c r="AC127">
        <f t="shared" si="21"/>
        <v>0</v>
      </c>
      <c r="AD127">
        <v>9</v>
      </c>
      <c r="AE127">
        <v>5</v>
      </c>
      <c r="AF127">
        <f t="shared" si="22"/>
        <v>4</v>
      </c>
      <c r="AG127">
        <f t="shared" si="23"/>
        <v>0</v>
      </c>
    </row>
    <row r="128" spans="1:33" x14ac:dyDescent="0.3">
      <c r="A128">
        <v>240</v>
      </c>
      <c r="B128">
        <v>30</v>
      </c>
      <c r="C128">
        <v>7</v>
      </c>
      <c r="D128">
        <v>15</v>
      </c>
      <c r="E128">
        <v>4</v>
      </c>
      <c r="F128">
        <v>16</v>
      </c>
      <c r="G128">
        <v>0.2</v>
      </c>
      <c r="H128">
        <v>96.652201398513228</v>
      </c>
      <c r="I128">
        <v>237.06385493278501</v>
      </c>
      <c r="J128">
        <v>13</v>
      </c>
      <c r="K128">
        <v>96.652056241402931</v>
      </c>
      <c r="L128">
        <v>5</v>
      </c>
      <c r="M128">
        <v>94.850425733512068</v>
      </c>
      <c r="N128">
        <v>104.7861437797546</v>
      </c>
      <c r="O128">
        <v>8</v>
      </c>
      <c r="P128">
        <v>5</v>
      </c>
      <c r="Q128">
        <v>96.627561334559246</v>
      </c>
      <c r="R128">
        <v>94.850425733512068</v>
      </c>
      <c r="S128">
        <f t="shared" si="12"/>
        <v>1.5018500168212503E-4</v>
      </c>
      <c r="T128">
        <f t="shared" si="13"/>
        <v>1.8641848182765504</v>
      </c>
      <c r="U128">
        <f t="shared" si="14"/>
        <v>1.5018500168212503E-4</v>
      </c>
      <c r="V128">
        <f t="shared" si="15"/>
        <v>2.5493536202436121E-2</v>
      </c>
      <c r="W128">
        <f t="shared" si="16"/>
        <v>1.8641848182765504</v>
      </c>
      <c r="X128">
        <v>0</v>
      </c>
      <c r="Y128">
        <f t="shared" si="17"/>
        <v>2.5493536202436121E-2</v>
      </c>
      <c r="Z128">
        <f t="shared" si="18"/>
        <v>2.5824772692644708E-2</v>
      </c>
      <c r="AA128">
        <f t="shared" si="19"/>
        <v>0</v>
      </c>
      <c r="AB128">
        <f t="shared" si="20"/>
        <v>2.5343389262723587E-2</v>
      </c>
      <c r="AC128">
        <f t="shared" si="21"/>
        <v>0</v>
      </c>
      <c r="AD128">
        <v>9</v>
      </c>
      <c r="AE128">
        <v>5</v>
      </c>
      <c r="AF128">
        <f t="shared" si="22"/>
        <v>4</v>
      </c>
      <c r="AG128">
        <f t="shared" si="23"/>
        <v>0</v>
      </c>
    </row>
    <row r="129" spans="1:33" x14ac:dyDescent="0.3">
      <c r="A129">
        <v>240</v>
      </c>
      <c r="B129">
        <v>30</v>
      </c>
      <c r="C129">
        <v>7</v>
      </c>
      <c r="D129">
        <v>15</v>
      </c>
      <c r="E129">
        <v>4</v>
      </c>
      <c r="F129">
        <v>16</v>
      </c>
      <c r="G129">
        <v>0.3</v>
      </c>
      <c r="H129">
        <v>94.353425005142753</v>
      </c>
      <c r="I129">
        <v>236.31189370155329</v>
      </c>
      <c r="J129">
        <v>13</v>
      </c>
      <c r="K129">
        <v>94.353104099109515</v>
      </c>
      <c r="L129">
        <v>5</v>
      </c>
      <c r="M129">
        <v>92.068109086713534</v>
      </c>
      <c r="N129">
        <v>108.8967425823212</v>
      </c>
      <c r="O129">
        <v>8</v>
      </c>
      <c r="P129">
        <v>5</v>
      </c>
      <c r="Q129">
        <v>94.302919809571634</v>
      </c>
      <c r="R129">
        <v>92.068109086713534</v>
      </c>
      <c r="S129">
        <f t="shared" si="12"/>
        <v>3.4011063532733189E-4</v>
      </c>
      <c r="T129">
        <f t="shared" si="13"/>
        <v>2.422080510913788</v>
      </c>
      <c r="U129">
        <f t="shared" si="14"/>
        <v>3.4011063532733189E-4</v>
      </c>
      <c r="V129">
        <f t="shared" si="15"/>
        <v>5.3527675935840957E-2</v>
      </c>
      <c r="W129">
        <f t="shared" si="16"/>
        <v>2.422080510913788</v>
      </c>
      <c r="X129">
        <v>0</v>
      </c>
      <c r="Y129">
        <f t="shared" si="17"/>
        <v>5.3527675935840957E-2</v>
      </c>
      <c r="Z129">
        <f t="shared" si="18"/>
        <v>5.4507787805890343E-2</v>
      </c>
      <c r="AA129">
        <f t="shared" si="19"/>
        <v>0</v>
      </c>
      <c r="AB129">
        <f t="shared" si="20"/>
        <v>5.3187746197695132E-2</v>
      </c>
      <c r="AC129">
        <f t="shared" si="21"/>
        <v>0</v>
      </c>
      <c r="AD129">
        <v>9</v>
      </c>
      <c r="AE129">
        <v>5</v>
      </c>
      <c r="AF129">
        <f t="shared" si="22"/>
        <v>4</v>
      </c>
      <c r="AG129">
        <f t="shared" si="23"/>
        <v>0</v>
      </c>
    </row>
    <row r="130" spans="1:33" x14ac:dyDescent="0.3">
      <c r="A130">
        <v>240</v>
      </c>
      <c r="B130">
        <v>34</v>
      </c>
      <c r="C130">
        <v>4</v>
      </c>
      <c r="D130">
        <v>15</v>
      </c>
      <c r="E130">
        <v>4</v>
      </c>
      <c r="F130">
        <v>10</v>
      </c>
      <c r="G130">
        <v>0</v>
      </c>
      <c r="H130">
        <v>47.833333333333279</v>
      </c>
      <c r="I130">
        <v>75.605134010314941</v>
      </c>
      <c r="J130">
        <v>14</v>
      </c>
      <c r="K130">
        <v>47.181004451743192</v>
      </c>
      <c r="L130">
        <v>1</v>
      </c>
      <c r="M130">
        <v>47.833333333333258</v>
      </c>
      <c r="N130">
        <v>11.757543325424191</v>
      </c>
      <c r="O130">
        <v>9</v>
      </c>
      <c r="P130">
        <v>4</v>
      </c>
      <c r="Q130">
        <v>46.991032560317258</v>
      </c>
      <c r="R130">
        <v>47.833333333333258</v>
      </c>
      <c r="S130">
        <f t="shared" si="12"/>
        <v>1.3637537594217861</v>
      </c>
      <c r="T130">
        <f t="shared" si="13"/>
        <v>4.4563655901330376E-14</v>
      </c>
      <c r="U130">
        <f t="shared" si="14"/>
        <v>4.4563655901330376E-14</v>
      </c>
      <c r="V130">
        <f t="shared" si="15"/>
        <v>1.7609075394063174</v>
      </c>
      <c r="W130">
        <f t="shared" si="16"/>
        <v>4.4563655901330376E-14</v>
      </c>
      <c r="X130">
        <v>1</v>
      </c>
      <c r="Y130">
        <f t="shared" si="17"/>
        <v>4.4563655901330376E-14</v>
      </c>
      <c r="Z130">
        <f t="shared" si="18"/>
        <v>0.39715377998453133</v>
      </c>
      <c r="AA130">
        <f t="shared" si="19"/>
        <v>0</v>
      </c>
      <c r="AB130">
        <f t="shared" si="20"/>
        <v>0</v>
      </c>
      <c r="AC130">
        <f t="shared" si="21"/>
        <v>1</v>
      </c>
      <c r="AD130">
        <v>15</v>
      </c>
      <c r="AE130">
        <v>1</v>
      </c>
      <c r="AF130">
        <f t="shared" si="22"/>
        <v>1</v>
      </c>
      <c r="AG130">
        <f t="shared" si="23"/>
        <v>0</v>
      </c>
    </row>
    <row r="131" spans="1:33" x14ac:dyDescent="0.3">
      <c r="A131">
        <v>240</v>
      </c>
      <c r="B131">
        <v>34</v>
      </c>
      <c r="C131">
        <v>4</v>
      </c>
      <c r="D131">
        <v>15</v>
      </c>
      <c r="E131">
        <v>4</v>
      </c>
      <c r="F131">
        <v>10</v>
      </c>
      <c r="G131">
        <v>0.1</v>
      </c>
      <c r="H131">
        <v>43.903225806451587</v>
      </c>
      <c r="I131">
        <v>72.613700866699219</v>
      </c>
      <c r="J131">
        <v>15</v>
      </c>
      <c r="K131">
        <v>41.968907673819722</v>
      </c>
      <c r="L131">
        <v>1</v>
      </c>
      <c r="M131">
        <v>43.903225806451587</v>
      </c>
      <c r="N131">
        <v>10.844402551650999</v>
      </c>
      <c r="O131">
        <v>8</v>
      </c>
      <c r="P131">
        <v>4</v>
      </c>
      <c r="Q131">
        <v>41.60823960373493</v>
      </c>
      <c r="R131">
        <v>43.903225806451587</v>
      </c>
      <c r="S131">
        <f t="shared" ref="S131:S194" si="24">100*((H131-K131)/H131)</f>
        <v>4.4058678994553908</v>
      </c>
      <c r="T131">
        <f t="shared" ref="T131:T194" si="25">100*(($H131-M131)/$H131)</f>
        <v>0</v>
      </c>
      <c r="U131">
        <f t="shared" ref="U131:U194" si="26">MIN(S131:T131)</f>
        <v>0</v>
      </c>
      <c r="V131">
        <f t="shared" ref="V131:V194" si="27">100*((H131-Q131)/H131)</f>
        <v>5.2273748923009862</v>
      </c>
      <c r="W131">
        <f t="shared" ref="W131:W194" si="28">100*((H131-R131)/H131)</f>
        <v>0</v>
      </c>
      <c r="X131">
        <v>1</v>
      </c>
      <c r="Y131">
        <f t="shared" ref="Y131:Y194" si="29">IF(X131=1,W131,V131)</f>
        <v>0</v>
      </c>
      <c r="Z131">
        <f t="shared" ref="Z131:Z194" si="30">100*((K131 - Q131)/M131)</f>
        <v>0.82150699284559514</v>
      </c>
      <c r="AA131">
        <f t="shared" ref="AA131:AA194" si="31">100*((M131 - R131)/M131)</f>
        <v>0</v>
      </c>
      <c r="AB131">
        <f t="shared" ref="AB131:AB194" si="32">100*((MAX(K131,M131)-MAX(Q131,R131))/MAX(K131,M131))</f>
        <v>0</v>
      </c>
      <c r="AC131">
        <f t="shared" ref="AC131:AC194" si="33">IF(K131&gt;M131,0,1)</f>
        <v>1</v>
      </c>
      <c r="AD131">
        <v>16</v>
      </c>
      <c r="AE131">
        <v>1</v>
      </c>
      <c r="AF131">
        <f t="shared" ref="AF131:AF194" si="34">ABS(AD131-J131)</f>
        <v>1</v>
      </c>
      <c r="AG131">
        <f t="shared" ref="AG131:AG194" si="35">ABS(AE131-L131)</f>
        <v>0</v>
      </c>
    </row>
    <row r="132" spans="1:33" x14ac:dyDescent="0.3">
      <c r="A132">
        <v>240</v>
      </c>
      <c r="B132">
        <v>34</v>
      </c>
      <c r="C132">
        <v>4</v>
      </c>
      <c r="D132">
        <v>15</v>
      </c>
      <c r="E132">
        <v>4</v>
      </c>
      <c r="F132">
        <v>10</v>
      </c>
      <c r="G132">
        <v>0.2</v>
      </c>
      <c r="H132">
        <v>40.348958333333428</v>
      </c>
      <c r="I132">
        <v>73.942630767822266</v>
      </c>
      <c r="J132">
        <v>23</v>
      </c>
      <c r="K132">
        <v>38.373433800619743</v>
      </c>
      <c r="L132">
        <v>1</v>
      </c>
      <c r="M132">
        <v>40.348958333333222</v>
      </c>
      <c r="N132">
        <v>11.62040734291077</v>
      </c>
      <c r="O132">
        <v>9</v>
      </c>
      <c r="P132">
        <v>4</v>
      </c>
      <c r="Q132">
        <v>36.767471990143342</v>
      </c>
      <c r="R132">
        <v>40.348958333333222</v>
      </c>
      <c r="S132">
        <f t="shared" si="24"/>
        <v>4.8960979770366153</v>
      </c>
      <c r="T132">
        <f t="shared" si="25"/>
        <v>5.1068826032170238E-13</v>
      </c>
      <c r="U132">
        <f t="shared" si="26"/>
        <v>5.1068826032170238E-13</v>
      </c>
      <c r="V132">
        <f t="shared" si="27"/>
        <v>8.8762795648960235</v>
      </c>
      <c r="W132">
        <f t="shared" si="28"/>
        <v>5.1068826032170238E-13</v>
      </c>
      <c r="X132">
        <v>1</v>
      </c>
      <c r="Y132">
        <f t="shared" si="29"/>
        <v>5.1068826032170238E-13</v>
      </c>
      <c r="Z132">
        <f t="shared" si="30"/>
        <v>3.9801815878594287</v>
      </c>
      <c r="AA132">
        <f t="shared" si="31"/>
        <v>0</v>
      </c>
      <c r="AB132">
        <f t="shared" si="32"/>
        <v>0</v>
      </c>
      <c r="AC132">
        <f t="shared" si="33"/>
        <v>1</v>
      </c>
      <c r="AD132">
        <v>18</v>
      </c>
      <c r="AE132">
        <v>1</v>
      </c>
      <c r="AF132">
        <f t="shared" si="34"/>
        <v>5</v>
      </c>
      <c r="AG132">
        <f t="shared" si="35"/>
        <v>0</v>
      </c>
    </row>
    <row r="133" spans="1:33" x14ac:dyDescent="0.3">
      <c r="A133">
        <v>240</v>
      </c>
      <c r="B133">
        <v>34</v>
      </c>
      <c r="C133">
        <v>4</v>
      </c>
      <c r="D133">
        <v>15</v>
      </c>
      <c r="E133">
        <v>4</v>
      </c>
      <c r="F133">
        <v>10</v>
      </c>
      <c r="G133">
        <v>0.3</v>
      </c>
      <c r="H133">
        <v>37.10722610722609</v>
      </c>
      <c r="I133">
        <v>72.982452154159546</v>
      </c>
      <c r="J133">
        <v>23</v>
      </c>
      <c r="K133">
        <v>35.370661067448033</v>
      </c>
      <c r="L133">
        <v>1</v>
      </c>
      <c r="M133">
        <v>37.107226107226083</v>
      </c>
      <c r="N133">
        <v>11.508723497390751</v>
      </c>
      <c r="O133">
        <v>9</v>
      </c>
      <c r="P133">
        <v>4</v>
      </c>
      <c r="Q133">
        <v>32.978178174586922</v>
      </c>
      <c r="R133">
        <v>37.107226107226083</v>
      </c>
      <c r="S133">
        <f t="shared" si="24"/>
        <v>4.6798567878936295</v>
      </c>
      <c r="T133">
        <f t="shared" si="25"/>
        <v>1.914836570394391E-14</v>
      </c>
      <c r="U133">
        <f t="shared" si="26"/>
        <v>1.914836570394391E-14</v>
      </c>
      <c r="V133">
        <f t="shared" si="27"/>
        <v>11.127341937949643</v>
      </c>
      <c r="W133">
        <f t="shared" si="28"/>
        <v>1.914836570394391E-14</v>
      </c>
      <c r="X133">
        <v>1</v>
      </c>
      <c r="Y133">
        <f t="shared" si="29"/>
        <v>1.914836570394391E-14</v>
      </c>
      <c r="Z133">
        <f t="shared" si="30"/>
        <v>6.447485150056016</v>
      </c>
      <c r="AA133">
        <f t="shared" si="31"/>
        <v>0</v>
      </c>
      <c r="AB133">
        <f t="shared" si="32"/>
        <v>0</v>
      </c>
      <c r="AC133">
        <f t="shared" si="33"/>
        <v>1</v>
      </c>
      <c r="AD133">
        <v>19</v>
      </c>
      <c r="AE133">
        <v>1</v>
      </c>
      <c r="AF133">
        <f t="shared" si="34"/>
        <v>4</v>
      </c>
      <c r="AG133">
        <f t="shared" si="35"/>
        <v>0</v>
      </c>
    </row>
    <row r="134" spans="1:33" x14ac:dyDescent="0.3">
      <c r="A134">
        <v>240</v>
      </c>
      <c r="B134">
        <v>34</v>
      </c>
      <c r="C134">
        <v>4</v>
      </c>
      <c r="D134">
        <v>15</v>
      </c>
      <c r="E134">
        <v>4</v>
      </c>
      <c r="F134">
        <v>12</v>
      </c>
      <c r="G134">
        <v>0</v>
      </c>
      <c r="H134">
        <v>64.332822923364162</v>
      </c>
      <c r="I134">
        <v>74.665885210037231</v>
      </c>
      <c r="J134">
        <v>12</v>
      </c>
      <c r="K134">
        <v>63.976997621949756</v>
      </c>
      <c r="L134">
        <v>1</v>
      </c>
      <c r="M134">
        <v>64.332822923364191</v>
      </c>
      <c r="N134">
        <v>12.09472608566284</v>
      </c>
      <c r="O134">
        <v>9</v>
      </c>
      <c r="P134">
        <v>4</v>
      </c>
      <c r="Q134">
        <v>63.673671972719312</v>
      </c>
      <c r="R134">
        <v>64.332822923364191</v>
      </c>
      <c r="S134">
        <f t="shared" si="24"/>
        <v>0.55310071165115682</v>
      </c>
      <c r="T134">
        <f t="shared" si="25"/>
        <v>-4.4179173459030529E-14</v>
      </c>
      <c r="U134">
        <f t="shared" si="26"/>
        <v>-4.4179173459030529E-14</v>
      </c>
      <c r="V134">
        <f t="shared" si="27"/>
        <v>1.0245950988814174</v>
      </c>
      <c r="W134">
        <f t="shared" si="28"/>
        <v>-4.4179173459030529E-14</v>
      </c>
      <c r="X134">
        <v>1</v>
      </c>
      <c r="Y134">
        <f t="shared" si="29"/>
        <v>-4.4179173459030529E-14</v>
      </c>
      <c r="Z134">
        <f t="shared" si="30"/>
        <v>0.47149438723026055</v>
      </c>
      <c r="AA134">
        <f t="shared" si="31"/>
        <v>0</v>
      </c>
      <c r="AB134">
        <f t="shared" si="32"/>
        <v>0</v>
      </c>
      <c r="AC134">
        <f t="shared" si="33"/>
        <v>1</v>
      </c>
      <c r="AD134">
        <v>14</v>
      </c>
      <c r="AE134">
        <v>1</v>
      </c>
      <c r="AF134">
        <f t="shared" si="34"/>
        <v>2</v>
      </c>
      <c r="AG134">
        <f t="shared" si="35"/>
        <v>0</v>
      </c>
    </row>
    <row r="135" spans="1:33" x14ac:dyDescent="0.3">
      <c r="A135">
        <v>240</v>
      </c>
      <c r="B135">
        <v>34</v>
      </c>
      <c r="C135">
        <v>4</v>
      </c>
      <c r="D135">
        <v>15</v>
      </c>
      <c r="E135">
        <v>4</v>
      </c>
      <c r="F135">
        <v>12</v>
      </c>
      <c r="G135">
        <v>0.1</v>
      </c>
      <c r="H135">
        <v>60.349930398640552</v>
      </c>
      <c r="I135">
        <v>73.524194955825806</v>
      </c>
      <c r="J135">
        <v>21</v>
      </c>
      <c r="K135">
        <v>59.966351291869472</v>
      </c>
      <c r="L135">
        <v>2</v>
      </c>
      <c r="M135">
        <v>60.238095238095298</v>
      </c>
      <c r="N135">
        <v>10.905700922012331</v>
      </c>
      <c r="O135">
        <v>9</v>
      </c>
      <c r="P135">
        <v>4</v>
      </c>
      <c r="Q135">
        <v>58.691194646603741</v>
      </c>
      <c r="R135">
        <v>60.238095238095298</v>
      </c>
      <c r="S135">
        <f t="shared" si="24"/>
        <v>0.63559163073984359</v>
      </c>
      <c r="T135">
        <f t="shared" si="25"/>
        <v>0.18531116739742545</v>
      </c>
      <c r="U135">
        <f t="shared" si="26"/>
        <v>0.18531116739742545</v>
      </c>
      <c r="V135">
        <f t="shared" si="27"/>
        <v>2.7485296852540801</v>
      </c>
      <c r="W135">
        <f t="shared" si="28"/>
        <v>0.18531116739742545</v>
      </c>
      <c r="X135">
        <v>1</v>
      </c>
      <c r="Y135">
        <f t="shared" si="29"/>
        <v>0.18531116739742545</v>
      </c>
      <c r="Z135">
        <f t="shared" si="30"/>
        <v>2.1168608340379711</v>
      </c>
      <c r="AA135">
        <f t="shared" si="31"/>
        <v>0</v>
      </c>
      <c r="AB135">
        <f t="shared" si="32"/>
        <v>0</v>
      </c>
      <c r="AC135">
        <f t="shared" si="33"/>
        <v>1</v>
      </c>
      <c r="AD135">
        <v>16</v>
      </c>
      <c r="AE135">
        <v>2</v>
      </c>
      <c r="AF135">
        <f t="shared" si="34"/>
        <v>5</v>
      </c>
      <c r="AG135">
        <f t="shared" si="35"/>
        <v>0</v>
      </c>
    </row>
    <row r="136" spans="1:33" x14ac:dyDescent="0.3">
      <c r="A136">
        <v>240</v>
      </c>
      <c r="B136">
        <v>34</v>
      </c>
      <c r="C136">
        <v>4</v>
      </c>
      <c r="D136">
        <v>15</v>
      </c>
      <c r="E136">
        <v>4</v>
      </c>
      <c r="F136">
        <v>12</v>
      </c>
      <c r="G136">
        <v>0.2</v>
      </c>
      <c r="H136">
        <v>57.449872397507647</v>
      </c>
      <c r="I136">
        <v>73.044861555099487</v>
      </c>
      <c r="J136">
        <v>21</v>
      </c>
      <c r="K136">
        <v>56.387786981519433</v>
      </c>
      <c r="L136">
        <v>2</v>
      </c>
      <c r="M136">
        <v>57.272727272727252</v>
      </c>
      <c r="N136">
        <v>11.31409978866577</v>
      </c>
      <c r="O136">
        <v>9</v>
      </c>
      <c r="P136">
        <v>4</v>
      </c>
      <c r="Q136">
        <v>54.106443394702467</v>
      </c>
      <c r="R136">
        <v>57.272727272727252</v>
      </c>
      <c r="S136">
        <f t="shared" si="24"/>
        <v>1.8487167536934177</v>
      </c>
      <c r="T136">
        <f t="shared" si="25"/>
        <v>0.30834729023363394</v>
      </c>
      <c r="U136">
        <f t="shared" si="26"/>
        <v>0.30834729023363394</v>
      </c>
      <c r="V136">
        <f t="shared" si="27"/>
        <v>5.8197326874310491</v>
      </c>
      <c r="W136">
        <f t="shared" si="28"/>
        <v>0.30834729023363394</v>
      </c>
      <c r="X136">
        <v>1</v>
      </c>
      <c r="Y136">
        <f t="shared" si="29"/>
        <v>0.30834729023363394</v>
      </c>
      <c r="Z136">
        <f t="shared" si="30"/>
        <v>3.983298326188355</v>
      </c>
      <c r="AA136">
        <f t="shared" si="31"/>
        <v>0</v>
      </c>
      <c r="AB136">
        <f t="shared" si="32"/>
        <v>0</v>
      </c>
      <c r="AC136">
        <f t="shared" si="33"/>
        <v>1</v>
      </c>
      <c r="AD136">
        <v>17</v>
      </c>
      <c r="AE136">
        <v>2</v>
      </c>
      <c r="AF136">
        <f t="shared" si="34"/>
        <v>4</v>
      </c>
      <c r="AG136">
        <f t="shared" si="35"/>
        <v>0</v>
      </c>
    </row>
    <row r="137" spans="1:33" x14ac:dyDescent="0.3">
      <c r="A137">
        <v>240</v>
      </c>
      <c r="B137">
        <v>34</v>
      </c>
      <c r="C137">
        <v>4</v>
      </c>
      <c r="D137">
        <v>15</v>
      </c>
      <c r="E137">
        <v>4</v>
      </c>
      <c r="F137">
        <v>12</v>
      </c>
      <c r="G137">
        <v>0.3</v>
      </c>
      <c r="H137">
        <v>54.7421310119338</v>
      </c>
      <c r="I137">
        <v>73.387121677398682</v>
      </c>
      <c r="J137">
        <v>21</v>
      </c>
      <c r="K137">
        <v>52.769075384101583</v>
      </c>
      <c r="L137">
        <v>2</v>
      </c>
      <c r="M137">
        <v>54.565217391304159</v>
      </c>
      <c r="N137">
        <v>10.911148548126221</v>
      </c>
      <c r="O137">
        <v>9</v>
      </c>
      <c r="P137">
        <v>4</v>
      </c>
      <c r="Q137">
        <v>50.142568621892359</v>
      </c>
      <c r="R137">
        <v>54.565217391304159</v>
      </c>
      <c r="S137">
        <f t="shared" si="24"/>
        <v>3.6042725983796471</v>
      </c>
      <c r="T137">
        <f t="shared" si="25"/>
        <v>0.32317634947582452</v>
      </c>
      <c r="U137">
        <f t="shared" si="26"/>
        <v>0.32317634947582452</v>
      </c>
      <c r="V137">
        <f t="shared" si="27"/>
        <v>8.4022348144224335</v>
      </c>
      <c r="W137">
        <f t="shared" si="28"/>
        <v>0.32317634947582452</v>
      </c>
      <c r="X137">
        <v>1</v>
      </c>
      <c r="Y137">
        <f t="shared" si="29"/>
        <v>0.32317634947582452</v>
      </c>
      <c r="Z137">
        <f t="shared" si="30"/>
        <v>4.8135183689890333</v>
      </c>
      <c r="AA137">
        <f t="shared" si="31"/>
        <v>0</v>
      </c>
      <c r="AB137">
        <f t="shared" si="32"/>
        <v>0</v>
      </c>
      <c r="AC137">
        <f t="shared" si="33"/>
        <v>1</v>
      </c>
      <c r="AD137">
        <v>18</v>
      </c>
      <c r="AE137">
        <v>2</v>
      </c>
      <c r="AF137">
        <f t="shared" si="34"/>
        <v>3</v>
      </c>
      <c r="AG137">
        <f t="shared" si="35"/>
        <v>0</v>
      </c>
    </row>
    <row r="138" spans="1:33" x14ac:dyDescent="0.3">
      <c r="A138">
        <v>240</v>
      </c>
      <c r="B138">
        <v>34</v>
      </c>
      <c r="C138">
        <v>4</v>
      </c>
      <c r="D138">
        <v>15</v>
      </c>
      <c r="E138">
        <v>4</v>
      </c>
      <c r="F138">
        <v>14</v>
      </c>
      <c r="G138">
        <v>0</v>
      </c>
      <c r="H138">
        <v>82.749999999999972</v>
      </c>
      <c r="I138">
        <v>75.8490891456604</v>
      </c>
      <c r="J138">
        <v>19</v>
      </c>
      <c r="K138">
        <v>82.749999989284859</v>
      </c>
      <c r="L138">
        <v>2</v>
      </c>
      <c r="M138">
        <v>82.750000000000227</v>
      </c>
      <c r="N138">
        <v>10.676307439804081</v>
      </c>
      <c r="O138">
        <v>8</v>
      </c>
      <c r="P138">
        <v>4</v>
      </c>
      <c r="Q138">
        <v>82.720391775385693</v>
      </c>
      <c r="R138">
        <v>82.750000000000227</v>
      </c>
      <c r="S138">
        <f t="shared" si="24"/>
        <v>1.2948776257347132E-8</v>
      </c>
      <c r="T138">
        <f t="shared" si="25"/>
        <v>-3.0911828987750592E-13</v>
      </c>
      <c r="U138">
        <f t="shared" si="26"/>
        <v>-3.0911828987750592E-13</v>
      </c>
      <c r="V138">
        <f t="shared" si="27"/>
        <v>3.5780331860155674E-2</v>
      </c>
      <c r="W138">
        <f t="shared" si="28"/>
        <v>-3.0911828987750592E-13</v>
      </c>
      <c r="X138">
        <v>1</v>
      </c>
      <c r="Y138">
        <f t="shared" si="29"/>
        <v>-3.0911828987750592E-13</v>
      </c>
      <c r="Z138">
        <f t="shared" si="30"/>
        <v>3.5780318911379304E-2</v>
      </c>
      <c r="AA138">
        <f t="shared" si="31"/>
        <v>0</v>
      </c>
      <c r="AB138">
        <f t="shared" si="32"/>
        <v>0</v>
      </c>
      <c r="AC138">
        <f t="shared" si="33"/>
        <v>1</v>
      </c>
      <c r="AD138">
        <v>13</v>
      </c>
      <c r="AE138">
        <v>2</v>
      </c>
      <c r="AF138">
        <f t="shared" si="34"/>
        <v>6</v>
      </c>
      <c r="AG138">
        <f t="shared" si="35"/>
        <v>0</v>
      </c>
    </row>
    <row r="139" spans="1:33" x14ac:dyDescent="0.3">
      <c r="A139">
        <v>240</v>
      </c>
      <c r="B139">
        <v>34</v>
      </c>
      <c r="C139">
        <v>4</v>
      </c>
      <c r="D139">
        <v>15</v>
      </c>
      <c r="E139">
        <v>4</v>
      </c>
      <c r="F139">
        <v>14</v>
      </c>
      <c r="G139">
        <v>0.1</v>
      </c>
      <c r="H139">
        <v>79.357142857142946</v>
      </c>
      <c r="I139">
        <v>75.094683170318604</v>
      </c>
      <c r="J139">
        <v>19</v>
      </c>
      <c r="K139">
        <v>78.626461838428384</v>
      </c>
      <c r="L139">
        <v>2</v>
      </c>
      <c r="M139">
        <v>79.357142857142847</v>
      </c>
      <c r="N139">
        <v>10.569416761398321</v>
      </c>
      <c r="O139">
        <v>8</v>
      </c>
      <c r="P139">
        <v>4</v>
      </c>
      <c r="Q139">
        <v>76.946356578398678</v>
      </c>
      <c r="R139">
        <v>79.357142857142847</v>
      </c>
      <c r="S139">
        <f t="shared" si="24"/>
        <v>0.9207501585962079</v>
      </c>
      <c r="T139">
        <f t="shared" si="25"/>
        <v>1.2535227381546307E-13</v>
      </c>
      <c r="U139">
        <f t="shared" si="26"/>
        <v>1.2535227381546307E-13</v>
      </c>
      <c r="V139">
        <f t="shared" si="27"/>
        <v>3.0378945006678415</v>
      </c>
      <c r="W139">
        <f t="shared" si="28"/>
        <v>1.2535227381546307E-13</v>
      </c>
      <c r="X139">
        <v>1</v>
      </c>
      <c r="Y139">
        <f t="shared" si="29"/>
        <v>1.2535227381546307E-13</v>
      </c>
      <c r="Z139">
        <f t="shared" si="30"/>
        <v>2.1171443420716365</v>
      </c>
      <c r="AA139">
        <f t="shared" si="31"/>
        <v>0</v>
      </c>
      <c r="AB139">
        <f t="shared" si="32"/>
        <v>0</v>
      </c>
      <c r="AC139">
        <f t="shared" si="33"/>
        <v>1</v>
      </c>
      <c r="AD139">
        <v>14</v>
      </c>
      <c r="AE139">
        <v>2</v>
      </c>
      <c r="AF139">
        <f t="shared" si="34"/>
        <v>5</v>
      </c>
      <c r="AG139">
        <f t="shared" si="35"/>
        <v>0</v>
      </c>
    </row>
    <row r="140" spans="1:33" x14ac:dyDescent="0.3">
      <c r="A140">
        <v>240</v>
      </c>
      <c r="B140">
        <v>34</v>
      </c>
      <c r="C140">
        <v>4</v>
      </c>
      <c r="D140">
        <v>15</v>
      </c>
      <c r="E140">
        <v>4</v>
      </c>
      <c r="F140">
        <v>14</v>
      </c>
      <c r="G140">
        <v>0.2</v>
      </c>
      <c r="H140">
        <v>76.272727272727181</v>
      </c>
      <c r="I140">
        <v>74.828584432601929</v>
      </c>
      <c r="J140">
        <v>19</v>
      </c>
      <c r="K140">
        <v>74.459806109197828</v>
      </c>
      <c r="L140">
        <v>2</v>
      </c>
      <c r="M140">
        <v>76.272727272727309</v>
      </c>
      <c r="N140">
        <v>10.308307886123661</v>
      </c>
      <c r="O140">
        <v>8</v>
      </c>
      <c r="P140">
        <v>4</v>
      </c>
      <c r="Q140">
        <v>72.456929550697154</v>
      </c>
      <c r="R140">
        <v>76.272727272727309</v>
      </c>
      <c r="S140">
        <f t="shared" si="24"/>
        <v>2.3768930630301437</v>
      </c>
      <c r="T140">
        <f t="shared" si="25"/>
        <v>-1.6768469806972589E-13</v>
      </c>
      <c r="U140">
        <f t="shared" si="26"/>
        <v>-1.6768469806972589E-13</v>
      </c>
      <c r="V140">
        <f t="shared" si="27"/>
        <v>5.0028337237580862</v>
      </c>
      <c r="W140">
        <f t="shared" si="28"/>
        <v>-1.6768469806972589E-13</v>
      </c>
      <c r="X140">
        <v>1</v>
      </c>
      <c r="Y140">
        <f t="shared" si="29"/>
        <v>-1.6768469806972589E-13</v>
      </c>
      <c r="Z140">
        <f t="shared" si="30"/>
        <v>2.6259406607279381</v>
      </c>
      <c r="AA140">
        <f t="shared" si="31"/>
        <v>0</v>
      </c>
      <c r="AB140">
        <f t="shared" si="32"/>
        <v>0</v>
      </c>
      <c r="AC140">
        <f t="shared" si="33"/>
        <v>1</v>
      </c>
      <c r="AD140">
        <v>16</v>
      </c>
      <c r="AE140">
        <v>2</v>
      </c>
      <c r="AF140">
        <f t="shared" si="34"/>
        <v>3</v>
      </c>
      <c r="AG140">
        <f t="shared" si="35"/>
        <v>0</v>
      </c>
    </row>
    <row r="141" spans="1:33" x14ac:dyDescent="0.3">
      <c r="A141">
        <v>240</v>
      </c>
      <c r="B141">
        <v>34</v>
      </c>
      <c r="C141">
        <v>4</v>
      </c>
      <c r="D141">
        <v>15</v>
      </c>
      <c r="E141">
        <v>4</v>
      </c>
      <c r="F141">
        <v>14</v>
      </c>
      <c r="G141">
        <v>0.3</v>
      </c>
      <c r="H141">
        <v>73.456521739130366</v>
      </c>
      <c r="I141">
        <v>74.006687641143799</v>
      </c>
      <c r="J141">
        <v>19</v>
      </c>
      <c r="K141">
        <v>70.254471500174205</v>
      </c>
      <c r="L141">
        <v>2</v>
      </c>
      <c r="M141">
        <v>73.456521739130523</v>
      </c>
      <c r="N141">
        <v>10.571227312088009</v>
      </c>
      <c r="O141">
        <v>8</v>
      </c>
      <c r="P141">
        <v>4</v>
      </c>
      <c r="Q141">
        <v>69.470393637047323</v>
      </c>
      <c r="R141">
        <v>73.456521739130523</v>
      </c>
      <c r="S141">
        <f t="shared" si="24"/>
        <v>4.3591095292093387</v>
      </c>
      <c r="T141">
        <f t="shared" si="25"/>
        <v>-2.1280534139959221E-13</v>
      </c>
      <c r="U141">
        <f t="shared" si="26"/>
        <v>-2.1280534139959221E-13</v>
      </c>
      <c r="V141">
        <f t="shared" si="27"/>
        <v>5.4265135453039415</v>
      </c>
      <c r="W141">
        <f t="shared" si="28"/>
        <v>-2.1280534139959221E-13</v>
      </c>
      <c r="X141">
        <v>1</v>
      </c>
      <c r="Y141">
        <f t="shared" si="29"/>
        <v>-2.1280534139959221E-13</v>
      </c>
      <c r="Z141">
        <f t="shared" si="30"/>
        <v>1.0674040160945997</v>
      </c>
      <c r="AA141">
        <f t="shared" si="31"/>
        <v>0</v>
      </c>
      <c r="AB141">
        <f t="shared" si="32"/>
        <v>0</v>
      </c>
      <c r="AC141">
        <f t="shared" si="33"/>
        <v>1</v>
      </c>
      <c r="AD141">
        <v>18</v>
      </c>
      <c r="AE141">
        <v>2</v>
      </c>
      <c r="AF141">
        <f t="shared" si="34"/>
        <v>1</v>
      </c>
      <c r="AG141">
        <f t="shared" si="35"/>
        <v>0</v>
      </c>
    </row>
    <row r="142" spans="1:33" x14ac:dyDescent="0.3">
      <c r="A142">
        <v>240</v>
      </c>
      <c r="B142">
        <v>34</v>
      </c>
      <c r="C142">
        <v>4</v>
      </c>
      <c r="D142">
        <v>15</v>
      </c>
      <c r="E142">
        <v>4</v>
      </c>
      <c r="F142">
        <v>16</v>
      </c>
      <c r="G142">
        <v>0</v>
      </c>
      <c r="H142">
        <v>101.9999999999999</v>
      </c>
      <c r="I142">
        <v>76.403686285018921</v>
      </c>
      <c r="J142">
        <v>17</v>
      </c>
      <c r="K142">
        <v>101.9999999983701</v>
      </c>
      <c r="L142">
        <v>2</v>
      </c>
      <c r="M142">
        <v>102</v>
      </c>
      <c r="N142">
        <v>11.57500123977661</v>
      </c>
      <c r="O142">
        <v>9</v>
      </c>
      <c r="P142">
        <v>4</v>
      </c>
      <c r="Q142">
        <v>101.99799967240649</v>
      </c>
      <c r="R142">
        <v>102</v>
      </c>
      <c r="S142">
        <f t="shared" si="24"/>
        <v>1.5978434261984056E-9</v>
      </c>
      <c r="T142">
        <f t="shared" si="25"/>
        <v>-9.7525473535700108E-14</v>
      </c>
      <c r="U142">
        <f t="shared" si="26"/>
        <v>-9.7525473535700108E-14</v>
      </c>
      <c r="V142">
        <f t="shared" si="27"/>
        <v>1.9611054837326406E-3</v>
      </c>
      <c r="W142">
        <f t="shared" si="28"/>
        <v>-9.7525473535700108E-14</v>
      </c>
      <c r="X142">
        <v>1</v>
      </c>
      <c r="Y142">
        <f t="shared" si="29"/>
        <v>-9.7525473535700108E-14</v>
      </c>
      <c r="Z142">
        <f t="shared" si="30"/>
        <v>1.9611038858892127E-3</v>
      </c>
      <c r="AA142">
        <f t="shared" si="31"/>
        <v>0</v>
      </c>
      <c r="AB142">
        <f t="shared" si="32"/>
        <v>0</v>
      </c>
      <c r="AC142">
        <f t="shared" si="33"/>
        <v>1</v>
      </c>
      <c r="AD142">
        <v>12</v>
      </c>
      <c r="AE142">
        <v>2</v>
      </c>
      <c r="AF142">
        <f t="shared" si="34"/>
        <v>5</v>
      </c>
      <c r="AG142">
        <f t="shared" si="35"/>
        <v>0</v>
      </c>
    </row>
    <row r="143" spans="1:33" x14ac:dyDescent="0.3">
      <c r="A143">
        <v>240</v>
      </c>
      <c r="B143">
        <v>34</v>
      </c>
      <c r="C143">
        <v>4</v>
      </c>
      <c r="D143">
        <v>15</v>
      </c>
      <c r="E143">
        <v>4</v>
      </c>
      <c r="F143">
        <v>16</v>
      </c>
      <c r="G143">
        <v>0.1</v>
      </c>
      <c r="H143">
        <v>98.476190476190467</v>
      </c>
      <c r="I143">
        <v>76.251750230789185</v>
      </c>
      <c r="J143">
        <v>17</v>
      </c>
      <c r="K143">
        <v>97.30614350755063</v>
      </c>
      <c r="L143">
        <v>2</v>
      </c>
      <c r="M143">
        <v>98.476190476190624</v>
      </c>
      <c r="N143">
        <v>11.30279278755188</v>
      </c>
      <c r="O143">
        <v>9</v>
      </c>
      <c r="P143">
        <v>4</v>
      </c>
      <c r="Q143">
        <v>95.791375521648959</v>
      </c>
      <c r="R143">
        <v>98.476190476190624</v>
      </c>
      <c r="S143">
        <f t="shared" si="24"/>
        <v>1.1881521441700482</v>
      </c>
      <c r="T143">
        <f t="shared" si="25"/>
        <v>-1.5873827075491602E-13</v>
      </c>
      <c r="U143">
        <f t="shared" si="26"/>
        <v>-1.5873827075491602E-13</v>
      </c>
      <c r="V143">
        <f t="shared" si="27"/>
        <v>2.7263594799502746</v>
      </c>
      <c r="W143">
        <f t="shared" si="28"/>
        <v>-1.5873827075491602E-13</v>
      </c>
      <c r="X143">
        <v>1</v>
      </c>
      <c r="Y143">
        <f t="shared" si="29"/>
        <v>-1.5873827075491602E-13</v>
      </c>
      <c r="Z143">
        <f t="shared" si="30"/>
        <v>1.5382073357802239</v>
      </c>
      <c r="AA143">
        <f t="shared" si="31"/>
        <v>0</v>
      </c>
      <c r="AB143">
        <f t="shared" si="32"/>
        <v>0</v>
      </c>
      <c r="AC143">
        <f t="shared" si="33"/>
        <v>1</v>
      </c>
      <c r="AD143">
        <v>13</v>
      </c>
      <c r="AE143">
        <v>2</v>
      </c>
      <c r="AF143">
        <f t="shared" si="34"/>
        <v>4</v>
      </c>
      <c r="AG143">
        <f t="shared" si="35"/>
        <v>0</v>
      </c>
    </row>
    <row r="144" spans="1:33" x14ac:dyDescent="0.3">
      <c r="A144">
        <v>240</v>
      </c>
      <c r="B144">
        <v>34</v>
      </c>
      <c r="C144">
        <v>4</v>
      </c>
      <c r="D144">
        <v>15</v>
      </c>
      <c r="E144">
        <v>4</v>
      </c>
      <c r="F144">
        <v>16</v>
      </c>
      <c r="G144">
        <v>0.2</v>
      </c>
      <c r="H144">
        <v>95.272727272727295</v>
      </c>
      <c r="I144">
        <v>74.696541547775269</v>
      </c>
      <c r="J144">
        <v>17</v>
      </c>
      <c r="K144">
        <v>92.571437726865824</v>
      </c>
      <c r="L144">
        <v>2</v>
      </c>
      <c r="M144">
        <v>95.27272727272738</v>
      </c>
      <c r="N144">
        <v>12.308818578720089</v>
      </c>
      <c r="O144">
        <v>9</v>
      </c>
      <c r="P144">
        <v>4</v>
      </c>
      <c r="Q144">
        <v>91.303358065858987</v>
      </c>
      <c r="R144">
        <v>95.27272727272738</v>
      </c>
      <c r="S144">
        <f t="shared" si="24"/>
        <v>2.8353229966103215</v>
      </c>
      <c r="T144">
        <f t="shared" si="25"/>
        <v>-8.9495840763676718E-14</v>
      </c>
      <c r="U144">
        <f t="shared" si="26"/>
        <v>-8.9495840763676718E-14</v>
      </c>
      <c r="V144">
        <f t="shared" si="27"/>
        <v>4.1663226407968867</v>
      </c>
      <c r="W144">
        <f t="shared" si="28"/>
        <v>-8.9495840763676718E-14</v>
      </c>
      <c r="X144">
        <v>1</v>
      </c>
      <c r="Y144">
        <f t="shared" si="29"/>
        <v>-8.9495840763676718E-14</v>
      </c>
      <c r="Z144">
        <f t="shared" si="30"/>
        <v>1.3309996441865641</v>
      </c>
      <c r="AA144">
        <f t="shared" si="31"/>
        <v>0</v>
      </c>
      <c r="AB144">
        <f t="shared" si="32"/>
        <v>0</v>
      </c>
      <c r="AC144">
        <f t="shared" si="33"/>
        <v>1</v>
      </c>
      <c r="AD144">
        <v>15</v>
      </c>
      <c r="AE144">
        <v>2</v>
      </c>
      <c r="AF144">
        <f t="shared" si="34"/>
        <v>2</v>
      </c>
      <c r="AG144">
        <f t="shared" si="35"/>
        <v>0</v>
      </c>
    </row>
    <row r="145" spans="1:33" x14ac:dyDescent="0.3">
      <c r="A145">
        <v>240</v>
      </c>
      <c r="B145">
        <v>34</v>
      </c>
      <c r="C145">
        <v>4</v>
      </c>
      <c r="D145">
        <v>15</v>
      </c>
      <c r="E145">
        <v>4</v>
      </c>
      <c r="F145">
        <v>16</v>
      </c>
      <c r="G145">
        <v>0.3</v>
      </c>
      <c r="H145">
        <v>92.347826086956474</v>
      </c>
      <c r="I145">
        <v>75.272266626358032</v>
      </c>
      <c r="J145">
        <v>17</v>
      </c>
      <c r="K145">
        <v>87.799759074309421</v>
      </c>
      <c r="L145">
        <v>2</v>
      </c>
      <c r="M145">
        <v>92.347826086956502</v>
      </c>
      <c r="N145">
        <v>11.340289831161501</v>
      </c>
      <c r="O145">
        <v>9</v>
      </c>
      <c r="P145">
        <v>4</v>
      </c>
      <c r="Q145">
        <v>87.799759074309421</v>
      </c>
      <c r="R145">
        <v>92.347826086956502</v>
      </c>
      <c r="S145">
        <f t="shared" si="24"/>
        <v>4.9249313225462465</v>
      </c>
      <c r="T145">
        <f t="shared" si="25"/>
        <v>-3.0776803997141834E-14</v>
      </c>
      <c r="U145">
        <f t="shared" si="26"/>
        <v>-3.0776803997141834E-14</v>
      </c>
      <c r="V145">
        <f t="shared" si="27"/>
        <v>4.9249313225462465</v>
      </c>
      <c r="W145">
        <f t="shared" si="28"/>
        <v>-3.0776803997141834E-14</v>
      </c>
      <c r="X145">
        <v>1</v>
      </c>
      <c r="Y145">
        <f t="shared" si="29"/>
        <v>-3.0776803997141834E-14</v>
      </c>
      <c r="Z145">
        <f t="shared" si="30"/>
        <v>0</v>
      </c>
      <c r="AA145">
        <f t="shared" si="31"/>
        <v>0</v>
      </c>
      <c r="AB145">
        <f t="shared" si="32"/>
        <v>0</v>
      </c>
      <c r="AC145">
        <f t="shared" si="33"/>
        <v>1</v>
      </c>
      <c r="AD145">
        <v>17</v>
      </c>
      <c r="AE145">
        <v>2</v>
      </c>
      <c r="AF145">
        <f t="shared" si="34"/>
        <v>0</v>
      </c>
      <c r="AG145">
        <f t="shared" si="35"/>
        <v>0</v>
      </c>
    </row>
    <row r="146" spans="1:33" x14ac:dyDescent="0.3">
      <c r="A146">
        <v>240</v>
      </c>
      <c r="B146">
        <v>34</v>
      </c>
      <c r="C146">
        <v>5</v>
      </c>
      <c r="D146">
        <v>15</v>
      </c>
      <c r="E146">
        <v>4</v>
      </c>
      <c r="F146">
        <v>10</v>
      </c>
      <c r="G146">
        <v>0</v>
      </c>
      <c r="H146">
        <v>53.333333333333393</v>
      </c>
      <c r="I146">
        <v>120.13716864585879</v>
      </c>
      <c r="J146">
        <v>13</v>
      </c>
      <c r="K146">
        <v>53.182849408996923</v>
      </c>
      <c r="L146">
        <v>2</v>
      </c>
      <c r="M146">
        <v>53.333333333333343</v>
      </c>
      <c r="N146">
        <v>26.223678588867191</v>
      </c>
      <c r="O146">
        <v>8</v>
      </c>
      <c r="P146">
        <v>4</v>
      </c>
      <c r="Q146">
        <v>53.182849408996923</v>
      </c>
      <c r="R146">
        <v>53.333333333333343</v>
      </c>
      <c r="S146">
        <f t="shared" si="24"/>
        <v>0.28215735813088083</v>
      </c>
      <c r="T146">
        <f t="shared" si="25"/>
        <v>9.3258734068513048E-14</v>
      </c>
      <c r="U146">
        <f t="shared" si="26"/>
        <v>9.3258734068513048E-14</v>
      </c>
      <c r="V146">
        <f t="shared" si="27"/>
        <v>0.28215735813088083</v>
      </c>
      <c r="W146">
        <f t="shared" si="28"/>
        <v>9.3258734068513048E-14</v>
      </c>
      <c r="X146">
        <v>1</v>
      </c>
      <c r="Y146">
        <f t="shared" si="29"/>
        <v>9.3258734068513048E-14</v>
      </c>
      <c r="Z146">
        <f t="shared" si="30"/>
        <v>0</v>
      </c>
      <c r="AA146">
        <f t="shared" si="31"/>
        <v>0</v>
      </c>
      <c r="AB146">
        <f t="shared" si="32"/>
        <v>0</v>
      </c>
      <c r="AC146">
        <f t="shared" si="33"/>
        <v>1</v>
      </c>
      <c r="AD146">
        <v>13</v>
      </c>
      <c r="AE146">
        <v>2</v>
      </c>
      <c r="AF146">
        <f t="shared" si="34"/>
        <v>0</v>
      </c>
      <c r="AG146">
        <f t="shared" si="35"/>
        <v>0</v>
      </c>
    </row>
    <row r="147" spans="1:33" x14ac:dyDescent="0.3">
      <c r="A147">
        <v>240</v>
      </c>
      <c r="B147">
        <v>34</v>
      </c>
      <c r="C147">
        <v>5</v>
      </c>
      <c r="D147">
        <v>15</v>
      </c>
      <c r="E147">
        <v>4</v>
      </c>
      <c r="F147">
        <v>10</v>
      </c>
      <c r="G147">
        <v>0.1</v>
      </c>
      <c r="H147">
        <v>49.741935483870911</v>
      </c>
      <c r="I147">
        <v>118.9695813655853</v>
      </c>
      <c r="J147">
        <v>14</v>
      </c>
      <c r="K147">
        <v>47.150467468322603</v>
      </c>
      <c r="L147">
        <v>2</v>
      </c>
      <c r="M147">
        <v>49.741935483870982</v>
      </c>
      <c r="N147">
        <v>25.736624002456669</v>
      </c>
      <c r="O147">
        <v>8</v>
      </c>
      <c r="P147">
        <v>4</v>
      </c>
      <c r="Q147">
        <v>46.636036017556378</v>
      </c>
      <c r="R147">
        <v>49.741935483870982</v>
      </c>
      <c r="S147">
        <f t="shared" si="24"/>
        <v>5.2098254527884338</v>
      </c>
      <c r="T147">
        <f t="shared" si="25"/>
        <v>-1.4284581587913834E-13</v>
      </c>
      <c r="U147">
        <f t="shared" si="26"/>
        <v>-1.4284581587913834E-13</v>
      </c>
      <c r="V147">
        <f t="shared" si="27"/>
        <v>6.2440261644455664</v>
      </c>
      <c r="W147">
        <f t="shared" si="28"/>
        <v>-1.4284581587913834E-13</v>
      </c>
      <c r="X147">
        <v>1</v>
      </c>
      <c r="Y147">
        <f t="shared" si="29"/>
        <v>-1.4284581587913834E-13</v>
      </c>
      <c r="Z147">
        <f t="shared" si="30"/>
        <v>1.0342007116571306</v>
      </c>
      <c r="AA147">
        <f t="shared" si="31"/>
        <v>0</v>
      </c>
      <c r="AB147">
        <f t="shared" si="32"/>
        <v>0</v>
      </c>
      <c r="AC147">
        <f t="shared" si="33"/>
        <v>1</v>
      </c>
      <c r="AD147">
        <v>15</v>
      </c>
      <c r="AE147">
        <v>2</v>
      </c>
      <c r="AF147">
        <f t="shared" si="34"/>
        <v>1</v>
      </c>
      <c r="AG147">
        <f t="shared" si="35"/>
        <v>0</v>
      </c>
    </row>
    <row r="148" spans="1:33" x14ac:dyDescent="0.3">
      <c r="A148">
        <v>240</v>
      </c>
      <c r="B148">
        <v>34</v>
      </c>
      <c r="C148">
        <v>5</v>
      </c>
      <c r="D148">
        <v>15</v>
      </c>
      <c r="E148">
        <v>4</v>
      </c>
      <c r="F148">
        <v>10</v>
      </c>
      <c r="G148">
        <v>0.2</v>
      </c>
      <c r="H148">
        <v>46.4791666666666</v>
      </c>
      <c r="I148">
        <v>117.8069100379944</v>
      </c>
      <c r="J148">
        <v>23</v>
      </c>
      <c r="K148">
        <v>42.559631148358378</v>
      </c>
      <c r="L148">
        <v>2</v>
      </c>
      <c r="M148">
        <v>46.4791666666667</v>
      </c>
      <c r="N148">
        <v>26.194460868835449</v>
      </c>
      <c r="O148">
        <v>9</v>
      </c>
      <c r="P148">
        <v>4</v>
      </c>
      <c r="Q148">
        <v>41.442821793740869</v>
      </c>
      <c r="R148">
        <v>46.4791666666667</v>
      </c>
      <c r="S148">
        <f t="shared" si="24"/>
        <v>8.4328868166201243</v>
      </c>
      <c r="T148">
        <f t="shared" si="25"/>
        <v>-2.1402273349654327E-13</v>
      </c>
      <c r="U148">
        <f t="shared" si="26"/>
        <v>-2.1402273349654327E-13</v>
      </c>
      <c r="V148">
        <f t="shared" si="27"/>
        <v>10.835703895133816</v>
      </c>
      <c r="W148">
        <f t="shared" si="28"/>
        <v>-2.1402273349654327E-13</v>
      </c>
      <c r="X148">
        <v>1</v>
      </c>
      <c r="Y148">
        <f t="shared" si="29"/>
        <v>-2.1402273349654327E-13</v>
      </c>
      <c r="Z148">
        <f t="shared" si="30"/>
        <v>2.4028170785136878</v>
      </c>
      <c r="AA148">
        <f t="shared" si="31"/>
        <v>0</v>
      </c>
      <c r="AB148">
        <f t="shared" si="32"/>
        <v>0</v>
      </c>
      <c r="AC148">
        <f t="shared" si="33"/>
        <v>1</v>
      </c>
      <c r="AD148">
        <v>17</v>
      </c>
      <c r="AE148">
        <v>2</v>
      </c>
      <c r="AF148">
        <f t="shared" si="34"/>
        <v>6</v>
      </c>
      <c r="AG148">
        <f t="shared" si="35"/>
        <v>0</v>
      </c>
    </row>
    <row r="149" spans="1:33" x14ac:dyDescent="0.3">
      <c r="A149">
        <v>240</v>
      </c>
      <c r="B149">
        <v>34</v>
      </c>
      <c r="C149">
        <v>5</v>
      </c>
      <c r="D149">
        <v>15</v>
      </c>
      <c r="E149">
        <v>4</v>
      </c>
      <c r="F149">
        <v>10</v>
      </c>
      <c r="G149">
        <v>0.3</v>
      </c>
      <c r="H149">
        <v>43.491841491841413</v>
      </c>
      <c r="I149">
        <v>117.927832365036</v>
      </c>
      <c r="J149">
        <v>23</v>
      </c>
      <c r="K149">
        <v>40.317500121888102</v>
      </c>
      <c r="L149">
        <v>2</v>
      </c>
      <c r="M149">
        <v>43.491841491841427</v>
      </c>
      <c r="N149">
        <v>26.264693260192871</v>
      </c>
      <c r="O149">
        <v>9</v>
      </c>
      <c r="P149">
        <v>4</v>
      </c>
      <c r="Q149">
        <v>38.909198634749139</v>
      </c>
      <c r="R149">
        <v>43.491841491841427</v>
      </c>
      <c r="S149">
        <f t="shared" si="24"/>
        <v>7.2987053687960808</v>
      </c>
      <c r="T149">
        <f t="shared" si="25"/>
        <v>-3.2674759742853846E-14</v>
      </c>
      <c r="U149">
        <f t="shared" si="26"/>
        <v>-3.2674759742853846E-14</v>
      </c>
      <c r="V149">
        <f t="shared" si="27"/>
        <v>10.536787360341886</v>
      </c>
      <c r="W149">
        <f t="shared" si="28"/>
        <v>-3.2674759742853846E-14</v>
      </c>
      <c r="X149">
        <v>1</v>
      </c>
      <c r="Y149">
        <f t="shared" si="29"/>
        <v>-3.2674759742853846E-14</v>
      </c>
      <c r="Z149">
        <f t="shared" si="30"/>
        <v>3.2380819915458048</v>
      </c>
      <c r="AA149">
        <f t="shared" si="31"/>
        <v>0</v>
      </c>
      <c r="AB149">
        <f t="shared" si="32"/>
        <v>0</v>
      </c>
      <c r="AC149">
        <f t="shared" si="33"/>
        <v>1</v>
      </c>
      <c r="AD149">
        <v>19</v>
      </c>
      <c r="AE149">
        <v>2</v>
      </c>
      <c r="AF149">
        <f t="shared" si="34"/>
        <v>4</v>
      </c>
      <c r="AG149">
        <f t="shared" si="35"/>
        <v>0</v>
      </c>
    </row>
    <row r="150" spans="1:33" x14ac:dyDescent="0.3">
      <c r="A150">
        <v>240</v>
      </c>
      <c r="B150">
        <v>34</v>
      </c>
      <c r="C150">
        <v>5</v>
      </c>
      <c r="D150">
        <v>15</v>
      </c>
      <c r="E150">
        <v>4</v>
      </c>
      <c r="F150">
        <v>12</v>
      </c>
      <c r="G150">
        <v>0</v>
      </c>
      <c r="H150">
        <v>70.926203003312523</v>
      </c>
      <c r="I150">
        <v>124.4207742214203</v>
      </c>
      <c r="J150">
        <v>9</v>
      </c>
      <c r="K150">
        <v>70.750339586241196</v>
      </c>
      <c r="L150">
        <v>2</v>
      </c>
      <c r="M150">
        <v>70.926203003312324</v>
      </c>
      <c r="N150">
        <v>28.154133081436161</v>
      </c>
      <c r="O150">
        <v>9</v>
      </c>
      <c r="P150">
        <v>4</v>
      </c>
      <c r="Q150">
        <v>70.080634782307968</v>
      </c>
      <c r="R150">
        <v>70.926203003312324</v>
      </c>
      <c r="S150">
        <f t="shared" si="24"/>
        <v>0.24795267422268885</v>
      </c>
      <c r="T150">
        <f t="shared" si="25"/>
        <v>2.8050559255728978E-13</v>
      </c>
      <c r="U150">
        <f t="shared" si="26"/>
        <v>2.8050559255728978E-13</v>
      </c>
      <c r="V150">
        <f t="shared" si="27"/>
        <v>1.1921803017779817</v>
      </c>
      <c r="W150">
        <f t="shared" si="28"/>
        <v>2.8050559255728978E-13</v>
      </c>
      <c r="X150">
        <v>1</v>
      </c>
      <c r="Y150">
        <f t="shared" si="29"/>
        <v>2.8050559255728978E-13</v>
      </c>
      <c r="Z150">
        <f t="shared" si="30"/>
        <v>0.94422762755529543</v>
      </c>
      <c r="AA150">
        <f t="shared" si="31"/>
        <v>0</v>
      </c>
      <c r="AB150">
        <f t="shared" si="32"/>
        <v>0</v>
      </c>
      <c r="AC150">
        <f t="shared" si="33"/>
        <v>1</v>
      </c>
      <c r="AD150">
        <v>11</v>
      </c>
      <c r="AE150">
        <v>2</v>
      </c>
      <c r="AF150">
        <f t="shared" si="34"/>
        <v>2</v>
      </c>
      <c r="AG150">
        <f t="shared" si="35"/>
        <v>0</v>
      </c>
    </row>
    <row r="151" spans="1:33" x14ac:dyDescent="0.3">
      <c r="A151">
        <v>240</v>
      </c>
      <c r="B151">
        <v>34</v>
      </c>
      <c r="C151">
        <v>5</v>
      </c>
      <c r="D151">
        <v>15</v>
      </c>
      <c r="E151">
        <v>4</v>
      </c>
      <c r="F151">
        <v>12</v>
      </c>
      <c r="G151">
        <v>0.1</v>
      </c>
      <c r="H151">
        <v>67.06469472432164</v>
      </c>
      <c r="I151">
        <v>120.04960155487061</v>
      </c>
      <c r="J151">
        <v>21</v>
      </c>
      <c r="K151">
        <v>64.135109357285046</v>
      </c>
      <c r="L151">
        <v>2</v>
      </c>
      <c r="M151">
        <v>67.064694724321782</v>
      </c>
      <c r="N151">
        <v>27.232719659805301</v>
      </c>
      <c r="O151">
        <v>9</v>
      </c>
      <c r="P151">
        <v>4</v>
      </c>
      <c r="Q151">
        <v>63.118218779481239</v>
      </c>
      <c r="R151">
        <v>67.064694724321782</v>
      </c>
      <c r="S151">
        <f t="shared" si="24"/>
        <v>4.3682974761594684</v>
      </c>
      <c r="T151">
        <f t="shared" si="25"/>
        <v>-2.1189770226521742E-13</v>
      </c>
      <c r="U151">
        <f t="shared" si="26"/>
        <v>-2.1189770226521742E-13</v>
      </c>
      <c r="V151">
        <f t="shared" si="27"/>
        <v>5.8845804950919645</v>
      </c>
      <c r="W151">
        <f t="shared" si="28"/>
        <v>-2.1189770226521742E-13</v>
      </c>
      <c r="X151">
        <v>1</v>
      </c>
      <c r="Y151">
        <f t="shared" si="29"/>
        <v>-2.1189770226521742E-13</v>
      </c>
      <c r="Z151">
        <f t="shared" si="30"/>
        <v>1.516283018932493</v>
      </c>
      <c r="AA151">
        <f t="shared" si="31"/>
        <v>0</v>
      </c>
      <c r="AB151">
        <f t="shared" si="32"/>
        <v>0</v>
      </c>
      <c r="AC151">
        <f t="shared" si="33"/>
        <v>1</v>
      </c>
      <c r="AD151">
        <v>14</v>
      </c>
      <c r="AE151">
        <v>2</v>
      </c>
      <c r="AF151">
        <f t="shared" si="34"/>
        <v>7</v>
      </c>
      <c r="AG151">
        <f t="shared" si="35"/>
        <v>0</v>
      </c>
    </row>
    <row r="152" spans="1:33" x14ac:dyDescent="0.3">
      <c r="A152">
        <v>240</v>
      </c>
      <c r="B152">
        <v>34</v>
      </c>
      <c r="C152">
        <v>5</v>
      </c>
      <c r="D152">
        <v>15</v>
      </c>
      <c r="E152">
        <v>4</v>
      </c>
      <c r="F152">
        <v>12</v>
      </c>
      <c r="G152">
        <v>0.2</v>
      </c>
      <c r="H152">
        <v>63.569429429671032</v>
      </c>
      <c r="I152">
        <v>120.46960830688479</v>
      </c>
      <c r="J152">
        <v>21</v>
      </c>
      <c r="K152">
        <v>61.460279813271988</v>
      </c>
      <c r="L152">
        <v>2</v>
      </c>
      <c r="M152">
        <v>63.569429429670997</v>
      </c>
      <c r="N152">
        <v>27.315106630325321</v>
      </c>
      <c r="O152">
        <v>9</v>
      </c>
      <c r="P152">
        <v>4</v>
      </c>
      <c r="Q152">
        <v>59.868246625266487</v>
      </c>
      <c r="R152">
        <v>63.569429429670997</v>
      </c>
      <c r="S152">
        <f t="shared" si="24"/>
        <v>3.3178677790909958</v>
      </c>
      <c r="T152">
        <f t="shared" si="25"/>
        <v>5.588714120410638E-14</v>
      </c>
      <c r="U152">
        <f t="shared" si="26"/>
        <v>5.588714120410638E-14</v>
      </c>
      <c r="V152">
        <f t="shared" si="27"/>
        <v>5.822268404185202</v>
      </c>
      <c r="W152">
        <f t="shared" si="28"/>
        <v>5.588714120410638E-14</v>
      </c>
      <c r="X152">
        <v>1</v>
      </c>
      <c r="Y152">
        <f t="shared" si="29"/>
        <v>5.588714120410638E-14</v>
      </c>
      <c r="Z152">
        <f t="shared" si="30"/>
        <v>2.5044006250942075</v>
      </c>
      <c r="AA152">
        <f t="shared" si="31"/>
        <v>0</v>
      </c>
      <c r="AB152">
        <f t="shared" si="32"/>
        <v>0</v>
      </c>
      <c r="AC152">
        <f t="shared" si="33"/>
        <v>1</v>
      </c>
      <c r="AD152">
        <v>16</v>
      </c>
      <c r="AE152">
        <v>2</v>
      </c>
      <c r="AF152">
        <f t="shared" si="34"/>
        <v>5</v>
      </c>
      <c r="AG152">
        <f t="shared" si="35"/>
        <v>0</v>
      </c>
    </row>
    <row r="153" spans="1:33" x14ac:dyDescent="0.3">
      <c r="A153">
        <v>240</v>
      </c>
      <c r="B153">
        <v>34</v>
      </c>
      <c r="C153">
        <v>5</v>
      </c>
      <c r="D153">
        <v>15</v>
      </c>
      <c r="E153">
        <v>4</v>
      </c>
      <c r="F153">
        <v>12</v>
      </c>
      <c r="G153">
        <v>0.3</v>
      </c>
      <c r="H153">
        <v>60.37916293937915</v>
      </c>
      <c r="I153">
        <v>119.8095526695251</v>
      </c>
      <c r="J153">
        <v>21</v>
      </c>
      <c r="K153">
        <v>58.772490159111072</v>
      </c>
      <c r="L153">
        <v>2</v>
      </c>
      <c r="M153">
        <v>60.379162939379292</v>
      </c>
      <c r="N153">
        <v>26.406529903411869</v>
      </c>
      <c r="O153">
        <v>9</v>
      </c>
      <c r="P153">
        <v>4</v>
      </c>
      <c r="Q153">
        <v>57.708857046088973</v>
      </c>
      <c r="R153">
        <v>60.379162939379292</v>
      </c>
      <c r="S153">
        <f t="shared" si="24"/>
        <v>2.6609722660136601</v>
      </c>
      <c r="T153">
        <f t="shared" si="25"/>
        <v>-2.3536024720100444E-13</v>
      </c>
      <c r="U153">
        <f t="shared" si="26"/>
        <v>-2.3536024720100444E-13</v>
      </c>
      <c r="V153">
        <f t="shared" si="27"/>
        <v>4.4225619622636563</v>
      </c>
      <c r="W153">
        <f t="shared" si="28"/>
        <v>-2.3536024720100444E-13</v>
      </c>
      <c r="X153">
        <v>1</v>
      </c>
      <c r="Y153">
        <f t="shared" si="29"/>
        <v>-2.3536024720100444E-13</v>
      </c>
      <c r="Z153">
        <f t="shared" si="30"/>
        <v>1.7615896962499922</v>
      </c>
      <c r="AA153">
        <f t="shared" si="31"/>
        <v>0</v>
      </c>
      <c r="AB153">
        <f t="shared" si="32"/>
        <v>0</v>
      </c>
      <c r="AC153">
        <f t="shared" si="33"/>
        <v>1</v>
      </c>
      <c r="AD153">
        <v>18</v>
      </c>
      <c r="AE153">
        <v>2</v>
      </c>
      <c r="AF153">
        <f t="shared" si="34"/>
        <v>3</v>
      </c>
      <c r="AG153">
        <f t="shared" si="35"/>
        <v>0</v>
      </c>
    </row>
    <row r="154" spans="1:33" x14ac:dyDescent="0.3">
      <c r="A154">
        <v>240</v>
      </c>
      <c r="B154">
        <v>34</v>
      </c>
      <c r="C154">
        <v>5</v>
      </c>
      <c r="D154">
        <v>15</v>
      </c>
      <c r="E154">
        <v>4</v>
      </c>
      <c r="F154">
        <v>14</v>
      </c>
      <c r="G154">
        <v>0</v>
      </c>
      <c r="H154">
        <v>87.219317182421705</v>
      </c>
      <c r="I154">
        <v>123.70627284049991</v>
      </c>
      <c r="J154">
        <v>8</v>
      </c>
      <c r="K154">
        <v>87.213865310388911</v>
      </c>
      <c r="L154">
        <v>3</v>
      </c>
      <c r="M154">
        <v>86.600000000000207</v>
      </c>
      <c r="N154">
        <v>27.765210628509521</v>
      </c>
      <c r="O154">
        <v>9</v>
      </c>
      <c r="P154">
        <v>4</v>
      </c>
      <c r="Q154">
        <v>86.722817289732859</v>
      </c>
      <c r="R154">
        <v>86.600000000000207</v>
      </c>
      <c r="S154">
        <f t="shared" si="24"/>
        <v>6.2507621120108702E-3</v>
      </c>
      <c r="T154">
        <f t="shared" si="25"/>
        <v>0.71006882698494123</v>
      </c>
      <c r="U154">
        <f t="shared" si="26"/>
        <v>6.2507621120108702E-3</v>
      </c>
      <c r="V154">
        <f t="shared" si="27"/>
        <v>0.56925450545594358</v>
      </c>
      <c r="W154">
        <f t="shared" si="28"/>
        <v>0.71006882698494123</v>
      </c>
      <c r="X154">
        <v>0</v>
      </c>
      <c r="Y154">
        <f t="shared" si="29"/>
        <v>0.56925450545594358</v>
      </c>
      <c r="Z154">
        <f t="shared" si="30"/>
        <v>0.56703004694694115</v>
      </c>
      <c r="AA154">
        <f t="shared" si="31"/>
        <v>0</v>
      </c>
      <c r="AB154">
        <f t="shared" si="32"/>
        <v>0.56303893756851808</v>
      </c>
      <c r="AC154">
        <f t="shared" si="33"/>
        <v>0</v>
      </c>
      <c r="AD154">
        <v>11</v>
      </c>
      <c r="AE154">
        <v>3</v>
      </c>
      <c r="AF154">
        <f t="shared" si="34"/>
        <v>3</v>
      </c>
      <c r="AG154">
        <f t="shared" si="35"/>
        <v>0</v>
      </c>
    </row>
    <row r="155" spans="1:33" x14ac:dyDescent="0.3">
      <c r="A155">
        <v>240</v>
      </c>
      <c r="B155">
        <v>34</v>
      </c>
      <c r="C155">
        <v>5</v>
      </c>
      <c r="D155">
        <v>15</v>
      </c>
      <c r="E155">
        <v>4</v>
      </c>
      <c r="F155">
        <v>14</v>
      </c>
      <c r="G155">
        <v>0.1</v>
      </c>
      <c r="H155">
        <v>83.728641225459214</v>
      </c>
      <c r="I155">
        <v>123.81896114349369</v>
      </c>
      <c r="J155">
        <v>19</v>
      </c>
      <c r="K155">
        <v>83.493603599736744</v>
      </c>
      <c r="L155">
        <v>3</v>
      </c>
      <c r="M155">
        <v>83.390476190476178</v>
      </c>
      <c r="N155">
        <v>24.736810684204102</v>
      </c>
      <c r="O155">
        <v>8</v>
      </c>
      <c r="P155">
        <v>4</v>
      </c>
      <c r="Q155">
        <v>82.405707725556056</v>
      </c>
      <c r="R155">
        <v>83.390476190476178</v>
      </c>
      <c r="S155">
        <f t="shared" si="24"/>
        <v>0.28071353157347323</v>
      </c>
      <c r="T155">
        <f t="shared" si="25"/>
        <v>0.40388214837076564</v>
      </c>
      <c r="U155">
        <f t="shared" si="26"/>
        <v>0.28071353157347323</v>
      </c>
      <c r="V155">
        <f t="shared" si="27"/>
        <v>1.5800250434505989</v>
      </c>
      <c r="W155">
        <f t="shared" si="28"/>
        <v>0.40388214837076564</v>
      </c>
      <c r="X155">
        <v>1</v>
      </c>
      <c r="Y155">
        <f t="shared" si="29"/>
        <v>0.40388214837076564</v>
      </c>
      <c r="Z155">
        <f t="shared" si="30"/>
        <v>1.3045804795451381</v>
      </c>
      <c r="AA155">
        <f t="shared" si="31"/>
        <v>0</v>
      </c>
      <c r="AB155">
        <f t="shared" si="32"/>
        <v>0.12351534107325414</v>
      </c>
      <c r="AC155">
        <f t="shared" si="33"/>
        <v>0</v>
      </c>
      <c r="AD155">
        <v>13</v>
      </c>
      <c r="AE155">
        <v>3</v>
      </c>
      <c r="AF155">
        <f t="shared" si="34"/>
        <v>6</v>
      </c>
      <c r="AG155">
        <f t="shared" si="35"/>
        <v>0</v>
      </c>
    </row>
    <row r="156" spans="1:33" x14ac:dyDescent="0.3">
      <c r="A156">
        <v>240</v>
      </c>
      <c r="B156">
        <v>34</v>
      </c>
      <c r="C156">
        <v>5</v>
      </c>
      <c r="D156">
        <v>15</v>
      </c>
      <c r="E156">
        <v>4</v>
      </c>
      <c r="F156">
        <v>14</v>
      </c>
      <c r="G156">
        <v>0.2</v>
      </c>
      <c r="H156">
        <v>80.607977357728657</v>
      </c>
      <c r="I156">
        <v>123.2451047897339</v>
      </c>
      <c r="J156">
        <v>19</v>
      </c>
      <c r="K156">
        <v>80.37949808339917</v>
      </c>
      <c r="L156">
        <v>3</v>
      </c>
      <c r="M156">
        <v>80.472727272727298</v>
      </c>
      <c r="N156">
        <v>25.243127584457401</v>
      </c>
      <c r="O156">
        <v>8</v>
      </c>
      <c r="P156">
        <v>4</v>
      </c>
      <c r="Q156">
        <v>79.290715868709327</v>
      </c>
      <c r="R156">
        <v>80.472727272727298</v>
      </c>
      <c r="S156">
        <f t="shared" si="24"/>
        <v>0.28344499120170608</v>
      </c>
      <c r="T156">
        <f t="shared" si="25"/>
        <v>0.16778746897609892</v>
      </c>
      <c r="U156">
        <f t="shared" si="26"/>
        <v>0.16778746897609892</v>
      </c>
      <c r="V156">
        <f t="shared" si="27"/>
        <v>1.6341577250766133</v>
      </c>
      <c r="W156">
        <f t="shared" si="28"/>
        <v>0.16778746897609892</v>
      </c>
      <c r="X156">
        <v>1</v>
      </c>
      <c r="Y156">
        <f t="shared" si="29"/>
        <v>0.16778746897609892</v>
      </c>
      <c r="Z156">
        <f t="shared" si="30"/>
        <v>1.3529828695874682</v>
      </c>
      <c r="AA156">
        <f t="shared" si="31"/>
        <v>0</v>
      </c>
      <c r="AB156">
        <f t="shared" si="32"/>
        <v>0</v>
      </c>
      <c r="AC156">
        <f t="shared" si="33"/>
        <v>1</v>
      </c>
      <c r="AD156">
        <v>15</v>
      </c>
      <c r="AE156">
        <v>3</v>
      </c>
      <c r="AF156">
        <f t="shared" si="34"/>
        <v>4</v>
      </c>
      <c r="AG156">
        <f t="shared" si="35"/>
        <v>0</v>
      </c>
    </row>
    <row r="157" spans="1:33" x14ac:dyDescent="0.3">
      <c r="A157">
        <v>240</v>
      </c>
      <c r="B157">
        <v>34</v>
      </c>
      <c r="C157">
        <v>5</v>
      </c>
      <c r="D157">
        <v>15</v>
      </c>
      <c r="E157">
        <v>4</v>
      </c>
      <c r="F157">
        <v>14</v>
      </c>
      <c r="G157">
        <v>0.3</v>
      </c>
      <c r="H157">
        <v>77.970865146647881</v>
      </c>
      <c r="I157">
        <v>122.246678352356</v>
      </c>
      <c r="J157">
        <v>19</v>
      </c>
      <c r="K157">
        <v>77.255100948838901</v>
      </c>
      <c r="L157">
        <v>3</v>
      </c>
      <c r="M157">
        <v>77.80869565217381</v>
      </c>
      <c r="N157">
        <v>24.325830936431881</v>
      </c>
      <c r="O157">
        <v>8</v>
      </c>
      <c r="P157">
        <v>4</v>
      </c>
      <c r="Q157">
        <v>76.194563883777832</v>
      </c>
      <c r="R157">
        <v>77.80869565217381</v>
      </c>
      <c r="S157">
        <f t="shared" si="24"/>
        <v>0.9179892982625858</v>
      </c>
      <c r="T157">
        <f t="shared" si="25"/>
        <v>0.2079872964973033</v>
      </c>
      <c r="U157">
        <f t="shared" si="26"/>
        <v>0.2079872964973033</v>
      </c>
      <c r="V157">
        <f t="shared" si="27"/>
        <v>2.2781602583595495</v>
      </c>
      <c r="W157">
        <f t="shared" si="28"/>
        <v>0.2079872964973033</v>
      </c>
      <c r="X157">
        <v>1</v>
      </c>
      <c r="Y157">
        <f t="shared" si="29"/>
        <v>0.2079872964973033</v>
      </c>
      <c r="Z157">
        <f t="shared" si="30"/>
        <v>1.3630058390927935</v>
      </c>
      <c r="AA157">
        <f t="shared" si="31"/>
        <v>0</v>
      </c>
      <c r="AB157">
        <f t="shared" si="32"/>
        <v>0</v>
      </c>
      <c r="AC157">
        <f t="shared" si="33"/>
        <v>1</v>
      </c>
      <c r="AD157">
        <v>16</v>
      </c>
      <c r="AE157">
        <v>3</v>
      </c>
      <c r="AF157">
        <f t="shared" si="34"/>
        <v>3</v>
      </c>
      <c r="AG157">
        <f t="shared" si="35"/>
        <v>0</v>
      </c>
    </row>
    <row r="158" spans="1:33" x14ac:dyDescent="0.3">
      <c r="A158">
        <v>240</v>
      </c>
      <c r="B158">
        <v>34</v>
      </c>
      <c r="C158">
        <v>5</v>
      </c>
      <c r="D158">
        <v>15</v>
      </c>
      <c r="E158">
        <v>4</v>
      </c>
      <c r="F158">
        <v>16</v>
      </c>
      <c r="G158">
        <v>0</v>
      </c>
      <c r="H158">
        <v>106.39999999999991</v>
      </c>
      <c r="I158">
        <v>124.971207857132</v>
      </c>
      <c r="J158">
        <v>17</v>
      </c>
      <c r="K158">
        <v>106.39999999999741</v>
      </c>
      <c r="L158">
        <v>3</v>
      </c>
      <c r="M158">
        <v>106.39999999999981</v>
      </c>
      <c r="N158">
        <v>25.366767883300781</v>
      </c>
      <c r="O158">
        <v>9</v>
      </c>
      <c r="P158">
        <v>4</v>
      </c>
      <c r="Q158">
        <v>106.3997944543255</v>
      </c>
      <c r="R158">
        <v>106.39999999999981</v>
      </c>
      <c r="S158">
        <f t="shared" si="24"/>
        <v>2.3506676972514614E-12</v>
      </c>
      <c r="T158">
        <f t="shared" si="25"/>
        <v>9.3492465231592199E-14</v>
      </c>
      <c r="U158">
        <f t="shared" si="26"/>
        <v>9.3492465231592199E-14</v>
      </c>
      <c r="V158">
        <f t="shared" si="27"/>
        <v>1.9318202481631729E-4</v>
      </c>
      <c r="W158">
        <f t="shared" si="28"/>
        <v>9.3492465231592199E-14</v>
      </c>
      <c r="X158">
        <v>0</v>
      </c>
      <c r="Y158">
        <f t="shared" si="29"/>
        <v>1.9318202481631729E-4</v>
      </c>
      <c r="Z158">
        <f t="shared" si="30"/>
        <v>1.9318202246564975E-4</v>
      </c>
      <c r="AA158">
        <f t="shared" si="31"/>
        <v>0</v>
      </c>
      <c r="AB158">
        <f t="shared" si="32"/>
        <v>0</v>
      </c>
      <c r="AC158">
        <f t="shared" si="33"/>
        <v>1</v>
      </c>
      <c r="AD158">
        <v>11</v>
      </c>
      <c r="AE158">
        <v>3</v>
      </c>
      <c r="AF158">
        <f t="shared" si="34"/>
        <v>6</v>
      </c>
      <c r="AG158">
        <f t="shared" si="35"/>
        <v>0</v>
      </c>
    </row>
    <row r="159" spans="1:33" x14ac:dyDescent="0.3">
      <c r="A159">
        <v>240</v>
      </c>
      <c r="B159">
        <v>34</v>
      </c>
      <c r="C159">
        <v>5</v>
      </c>
      <c r="D159">
        <v>15</v>
      </c>
      <c r="E159">
        <v>4</v>
      </c>
      <c r="F159">
        <v>16</v>
      </c>
      <c r="G159">
        <v>0.1</v>
      </c>
      <c r="H159">
        <v>103.0857142857144</v>
      </c>
      <c r="I159">
        <v>124.47354340553279</v>
      </c>
      <c r="J159">
        <v>17</v>
      </c>
      <c r="K159">
        <v>102.85603361701379</v>
      </c>
      <c r="L159">
        <v>3</v>
      </c>
      <c r="M159">
        <v>103.0857142857143</v>
      </c>
      <c r="N159">
        <v>25.937025308609009</v>
      </c>
      <c r="O159">
        <v>9</v>
      </c>
      <c r="P159">
        <v>4</v>
      </c>
      <c r="Q159">
        <v>102.1155595150364</v>
      </c>
      <c r="R159">
        <v>103.0857142857143</v>
      </c>
      <c r="S159">
        <f t="shared" si="24"/>
        <v>0.22280552673285278</v>
      </c>
      <c r="T159">
        <f t="shared" si="25"/>
        <v>9.6498320543915939E-14</v>
      </c>
      <c r="U159">
        <f t="shared" si="26"/>
        <v>9.6498320543915939E-14</v>
      </c>
      <c r="V159">
        <f t="shared" si="27"/>
        <v>0.94111466113442988</v>
      </c>
      <c r="W159">
        <f t="shared" si="28"/>
        <v>9.6498320543915939E-14</v>
      </c>
      <c r="X159">
        <v>1</v>
      </c>
      <c r="Y159">
        <f t="shared" si="29"/>
        <v>9.6498320543915939E-14</v>
      </c>
      <c r="Z159">
        <f t="shared" si="30"/>
        <v>0.71830913440157773</v>
      </c>
      <c r="AA159">
        <f t="shared" si="31"/>
        <v>0</v>
      </c>
      <c r="AB159">
        <f t="shared" si="32"/>
        <v>0</v>
      </c>
      <c r="AC159">
        <f t="shared" si="33"/>
        <v>1</v>
      </c>
      <c r="AD159">
        <v>12</v>
      </c>
      <c r="AE159">
        <v>3</v>
      </c>
      <c r="AF159">
        <f t="shared" si="34"/>
        <v>5</v>
      </c>
      <c r="AG159">
        <f t="shared" si="35"/>
        <v>0</v>
      </c>
    </row>
    <row r="160" spans="1:33" x14ac:dyDescent="0.3">
      <c r="A160">
        <v>240</v>
      </c>
      <c r="B160">
        <v>34</v>
      </c>
      <c r="C160">
        <v>5</v>
      </c>
      <c r="D160">
        <v>15</v>
      </c>
      <c r="E160">
        <v>4</v>
      </c>
      <c r="F160">
        <v>16</v>
      </c>
      <c r="G160">
        <v>0.2</v>
      </c>
      <c r="H160">
        <v>100.07272727272721</v>
      </c>
      <c r="I160">
        <v>125.13782691955571</v>
      </c>
      <c r="J160">
        <v>17</v>
      </c>
      <c r="K160">
        <v>99.306196419625252</v>
      </c>
      <c r="L160">
        <v>3</v>
      </c>
      <c r="M160">
        <v>100.07272727272721</v>
      </c>
      <c r="N160">
        <v>25.83608508110046</v>
      </c>
      <c r="O160">
        <v>9</v>
      </c>
      <c r="P160">
        <v>4</v>
      </c>
      <c r="Q160">
        <v>98.759730656564258</v>
      </c>
      <c r="R160">
        <v>100.07272727272721</v>
      </c>
      <c r="S160">
        <f t="shared" si="24"/>
        <v>0.7659737812610381</v>
      </c>
      <c r="T160">
        <f t="shared" si="25"/>
        <v>0</v>
      </c>
      <c r="U160">
        <f t="shared" si="26"/>
        <v>0</v>
      </c>
      <c r="V160">
        <f t="shared" si="27"/>
        <v>1.312042403505854</v>
      </c>
      <c r="W160">
        <f t="shared" si="28"/>
        <v>0</v>
      </c>
      <c r="X160">
        <v>1</v>
      </c>
      <c r="Y160">
        <f t="shared" si="29"/>
        <v>0</v>
      </c>
      <c r="Z160">
        <f t="shared" si="30"/>
        <v>0.54606862224481578</v>
      </c>
      <c r="AA160">
        <f t="shared" si="31"/>
        <v>0</v>
      </c>
      <c r="AB160">
        <f t="shared" si="32"/>
        <v>0</v>
      </c>
      <c r="AC160">
        <f t="shared" si="33"/>
        <v>1</v>
      </c>
      <c r="AD160">
        <v>14</v>
      </c>
      <c r="AE160">
        <v>3</v>
      </c>
      <c r="AF160">
        <f t="shared" si="34"/>
        <v>3</v>
      </c>
      <c r="AG160">
        <f t="shared" si="35"/>
        <v>0</v>
      </c>
    </row>
    <row r="161" spans="1:33" x14ac:dyDescent="0.3">
      <c r="A161">
        <v>240</v>
      </c>
      <c r="B161">
        <v>34</v>
      </c>
      <c r="C161">
        <v>5</v>
      </c>
      <c r="D161">
        <v>15</v>
      </c>
      <c r="E161">
        <v>4</v>
      </c>
      <c r="F161">
        <v>16</v>
      </c>
      <c r="G161">
        <v>0.3</v>
      </c>
      <c r="H161">
        <v>97.321739130434622</v>
      </c>
      <c r="I161">
        <v>124.80921983718871</v>
      </c>
      <c r="J161">
        <v>17</v>
      </c>
      <c r="K161">
        <v>95.748392575487699</v>
      </c>
      <c r="L161">
        <v>3</v>
      </c>
      <c r="M161">
        <v>97.321739130434779</v>
      </c>
      <c r="N161">
        <v>26.88422322273254</v>
      </c>
      <c r="O161">
        <v>9</v>
      </c>
      <c r="P161">
        <v>4</v>
      </c>
      <c r="Q161">
        <v>95.318531497810028</v>
      </c>
      <c r="R161">
        <v>97.321739130434779</v>
      </c>
      <c r="S161">
        <f t="shared" si="24"/>
        <v>1.6166445123203759</v>
      </c>
      <c r="T161">
        <f t="shared" si="25"/>
        <v>-1.6062125817307511E-13</v>
      </c>
      <c r="U161">
        <f t="shared" si="26"/>
        <v>-1.6062125817307511E-13</v>
      </c>
      <c r="V161">
        <f t="shared" si="27"/>
        <v>2.0583352193694489</v>
      </c>
      <c r="W161">
        <f t="shared" si="28"/>
        <v>-1.6062125817307511E-13</v>
      </c>
      <c r="X161">
        <v>1</v>
      </c>
      <c r="Y161">
        <f t="shared" si="29"/>
        <v>-1.6062125817307511E-13</v>
      </c>
      <c r="Z161">
        <f t="shared" si="30"/>
        <v>0.44169070704907248</v>
      </c>
      <c r="AA161">
        <f t="shared" si="31"/>
        <v>0</v>
      </c>
      <c r="AB161">
        <f t="shared" si="32"/>
        <v>0</v>
      </c>
      <c r="AC161">
        <f t="shared" si="33"/>
        <v>1</v>
      </c>
      <c r="AD161">
        <v>15</v>
      </c>
      <c r="AE161">
        <v>3</v>
      </c>
      <c r="AF161">
        <f t="shared" si="34"/>
        <v>2</v>
      </c>
      <c r="AG161">
        <f t="shared" si="35"/>
        <v>0</v>
      </c>
    </row>
    <row r="162" spans="1:33" x14ac:dyDescent="0.3">
      <c r="A162">
        <v>240</v>
      </c>
      <c r="B162">
        <v>34</v>
      </c>
      <c r="C162">
        <v>6</v>
      </c>
      <c r="D162">
        <v>15</v>
      </c>
      <c r="E162">
        <v>4</v>
      </c>
      <c r="F162">
        <v>10</v>
      </c>
      <c r="G162">
        <v>0</v>
      </c>
      <c r="H162">
        <v>57.000000000000128</v>
      </c>
      <c r="I162">
        <v>183.85782217979431</v>
      </c>
      <c r="J162">
        <v>13</v>
      </c>
      <c r="K162">
        <v>56.991176186101008</v>
      </c>
      <c r="L162">
        <v>3</v>
      </c>
      <c r="M162">
        <v>56.999999999999943</v>
      </c>
      <c r="N162">
        <v>79.707176446914673</v>
      </c>
      <c r="O162">
        <v>9</v>
      </c>
      <c r="P162">
        <v>5</v>
      </c>
      <c r="Q162">
        <v>56.925685394235238</v>
      </c>
      <c r="R162">
        <v>56.999999999999943</v>
      </c>
      <c r="S162">
        <f t="shared" si="24"/>
        <v>1.5480375261614219E-2</v>
      </c>
      <c r="T162">
        <f t="shared" si="25"/>
        <v>3.2410721280285198E-13</v>
      </c>
      <c r="U162">
        <f t="shared" si="26"/>
        <v>3.2410721280285198E-13</v>
      </c>
      <c r="V162">
        <f t="shared" si="27"/>
        <v>0.130376501341912</v>
      </c>
      <c r="W162">
        <f t="shared" si="28"/>
        <v>3.2410721280285198E-13</v>
      </c>
      <c r="X162">
        <v>1</v>
      </c>
      <c r="Y162">
        <f t="shared" si="29"/>
        <v>3.2410721280285198E-13</v>
      </c>
      <c r="Z162">
        <f t="shared" si="30"/>
        <v>0.11489612608029816</v>
      </c>
      <c r="AA162">
        <f t="shared" si="31"/>
        <v>0</v>
      </c>
      <c r="AB162">
        <f t="shared" si="32"/>
        <v>0</v>
      </c>
      <c r="AC162">
        <f t="shared" si="33"/>
        <v>1</v>
      </c>
      <c r="AD162">
        <v>11</v>
      </c>
      <c r="AE162">
        <v>3</v>
      </c>
      <c r="AF162">
        <f t="shared" si="34"/>
        <v>2</v>
      </c>
      <c r="AG162">
        <f t="shared" si="35"/>
        <v>0</v>
      </c>
    </row>
    <row r="163" spans="1:33" x14ac:dyDescent="0.3">
      <c r="A163">
        <v>240</v>
      </c>
      <c r="B163">
        <v>34</v>
      </c>
      <c r="C163">
        <v>6</v>
      </c>
      <c r="D163">
        <v>15</v>
      </c>
      <c r="E163">
        <v>4</v>
      </c>
      <c r="F163">
        <v>10</v>
      </c>
      <c r="G163">
        <v>0.1</v>
      </c>
      <c r="H163">
        <v>53.634408602150572</v>
      </c>
      <c r="I163">
        <v>182.53535890579221</v>
      </c>
      <c r="J163">
        <v>13</v>
      </c>
      <c r="K163">
        <v>52.001015016762203</v>
      </c>
      <c r="L163">
        <v>3</v>
      </c>
      <c r="M163">
        <v>53.634408602150529</v>
      </c>
      <c r="N163">
        <v>70.684402704238892</v>
      </c>
      <c r="O163">
        <v>8</v>
      </c>
      <c r="P163">
        <v>5</v>
      </c>
      <c r="Q163">
        <v>51.789588290811103</v>
      </c>
      <c r="R163">
        <v>53.634408602150529</v>
      </c>
      <c r="S163">
        <f t="shared" si="24"/>
        <v>3.045421079412955</v>
      </c>
      <c r="T163">
        <f t="shared" si="25"/>
        <v>7.9487338924245312E-14</v>
      </c>
      <c r="U163">
        <f t="shared" si="26"/>
        <v>7.9487338924245312E-14</v>
      </c>
      <c r="V163">
        <f t="shared" si="27"/>
        <v>3.439620869177435</v>
      </c>
      <c r="W163">
        <f t="shared" si="28"/>
        <v>7.9487338924245312E-14</v>
      </c>
      <c r="X163">
        <v>1</v>
      </c>
      <c r="Y163">
        <f t="shared" si="29"/>
        <v>7.9487338924245312E-14</v>
      </c>
      <c r="Z163">
        <f t="shared" si="30"/>
        <v>0.39419978976448006</v>
      </c>
      <c r="AA163">
        <f t="shared" si="31"/>
        <v>0</v>
      </c>
      <c r="AB163">
        <f t="shared" si="32"/>
        <v>0</v>
      </c>
      <c r="AC163">
        <f t="shared" si="33"/>
        <v>1</v>
      </c>
      <c r="AD163">
        <v>14</v>
      </c>
      <c r="AE163">
        <v>3</v>
      </c>
      <c r="AF163">
        <f t="shared" si="34"/>
        <v>1</v>
      </c>
      <c r="AG163">
        <f t="shared" si="35"/>
        <v>0</v>
      </c>
    </row>
    <row r="164" spans="1:33" x14ac:dyDescent="0.3">
      <c r="A164">
        <v>240</v>
      </c>
      <c r="B164">
        <v>34</v>
      </c>
      <c r="C164">
        <v>6</v>
      </c>
      <c r="D164">
        <v>15</v>
      </c>
      <c r="E164">
        <v>4</v>
      </c>
      <c r="F164">
        <v>10</v>
      </c>
      <c r="G164">
        <v>0.2</v>
      </c>
      <c r="H164">
        <v>50.571921683269743</v>
      </c>
      <c r="I164">
        <v>182.04949307441709</v>
      </c>
      <c r="J164">
        <v>14</v>
      </c>
      <c r="K164">
        <v>47.205735427924473</v>
      </c>
      <c r="L164">
        <v>3</v>
      </c>
      <c r="M164">
        <v>50.565972222222307</v>
      </c>
      <c r="N164">
        <v>68.345880508422852</v>
      </c>
      <c r="O164">
        <v>8</v>
      </c>
      <c r="P164">
        <v>5</v>
      </c>
      <c r="Q164">
        <v>46.078387234549979</v>
      </c>
      <c r="R164">
        <v>50.565972222222307</v>
      </c>
      <c r="S164">
        <f t="shared" si="24"/>
        <v>6.6562356013037851</v>
      </c>
      <c r="T164">
        <f t="shared" si="25"/>
        <v>1.176435628587987E-2</v>
      </c>
      <c r="U164">
        <f t="shared" si="26"/>
        <v>1.176435628587987E-2</v>
      </c>
      <c r="V164">
        <f t="shared" si="27"/>
        <v>8.8854334562617971</v>
      </c>
      <c r="W164">
        <f t="shared" si="28"/>
        <v>1.176435628587987E-2</v>
      </c>
      <c r="X164">
        <v>1</v>
      </c>
      <c r="Y164">
        <f t="shared" si="29"/>
        <v>1.176435628587987E-2</v>
      </c>
      <c r="Z164">
        <f t="shared" si="30"/>
        <v>2.2294601365917317</v>
      </c>
      <c r="AA164">
        <f t="shared" si="31"/>
        <v>0</v>
      </c>
      <c r="AB164">
        <f t="shared" si="32"/>
        <v>0</v>
      </c>
      <c r="AC164">
        <f t="shared" si="33"/>
        <v>1</v>
      </c>
      <c r="AD164">
        <v>16</v>
      </c>
      <c r="AE164">
        <v>3</v>
      </c>
      <c r="AF164">
        <f t="shared" si="34"/>
        <v>2</v>
      </c>
      <c r="AG164">
        <f t="shared" si="35"/>
        <v>0</v>
      </c>
    </row>
    <row r="165" spans="1:33" x14ac:dyDescent="0.3">
      <c r="A165">
        <v>240</v>
      </c>
      <c r="B165">
        <v>34</v>
      </c>
      <c r="C165">
        <v>6</v>
      </c>
      <c r="D165">
        <v>15</v>
      </c>
      <c r="E165">
        <v>4</v>
      </c>
      <c r="F165">
        <v>10</v>
      </c>
      <c r="G165">
        <v>0.3</v>
      </c>
      <c r="H165">
        <v>47.778621670602938</v>
      </c>
      <c r="I165">
        <v>181.9742929935455</v>
      </c>
      <c r="J165">
        <v>23</v>
      </c>
      <c r="K165">
        <v>43.333105524609557</v>
      </c>
      <c r="L165">
        <v>3</v>
      </c>
      <c r="M165">
        <v>47.74825174825164</v>
      </c>
      <c r="N165">
        <v>73.387265205383301</v>
      </c>
      <c r="O165">
        <v>9</v>
      </c>
      <c r="P165">
        <v>5</v>
      </c>
      <c r="Q165">
        <v>42.968254066309733</v>
      </c>
      <c r="R165">
        <v>47.74825174825164</v>
      </c>
      <c r="S165">
        <f t="shared" si="24"/>
        <v>9.3044043351476624</v>
      </c>
      <c r="T165">
        <f t="shared" si="25"/>
        <v>6.3563831038650015E-2</v>
      </c>
      <c r="U165">
        <f t="shared" si="26"/>
        <v>6.3563831038650015E-2</v>
      </c>
      <c r="V165">
        <f t="shared" si="27"/>
        <v>10.068033434402967</v>
      </c>
      <c r="W165">
        <f t="shared" si="28"/>
        <v>6.3563831038650015E-2</v>
      </c>
      <c r="X165">
        <v>1</v>
      </c>
      <c r="Y165">
        <f t="shared" si="29"/>
        <v>6.3563831038650015E-2</v>
      </c>
      <c r="Z165">
        <f t="shared" si="30"/>
        <v>0.76411479989565068</v>
      </c>
      <c r="AA165">
        <f t="shared" si="31"/>
        <v>0</v>
      </c>
      <c r="AB165">
        <f t="shared" si="32"/>
        <v>0</v>
      </c>
      <c r="AC165">
        <f t="shared" si="33"/>
        <v>1</v>
      </c>
      <c r="AD165">
        <v>18</v>
      </c>
      <c r="AE165">
        <v>3</v>
      </c>
      <c r="AF165">
        <f t="shared" si="34"/>
        <v>5</v>
      </c>
      <c r="AG165">
        <f t="shared" si="35"/>
        <v>0</v>
      </c>
    </row>
    <row r="166" spans="1:33" x14ac:dyDescent="0.3">
      <c r="A166">
        <v>240</v>
      </c>
      <c r="B166">
        <v>34</v>
      </c>
      <c r="C166">
        <v>6</v>
      </c>
      <c r="D166">
        <v>15</v>
      </c>
      <c r="E166">
        <v>4</v>
      </c>
      <c r="F166">
        <v>12</v>
      </c>
      <c r="G166">
        <v>0</v>
      </c>
      <c r="H166">
        <v>75.300369727793623</v>
      </c>
      <c r="I166">
        <v>187.86722922325129</v>
      </c>
      <c r="J166">
        <v>9</v>
      </c>
      <c r="K166">
        <v>75.280970643969795</v>
      </c>
      <c r="L166">
        <v>3</v>
      </c>
      <c r="M166">
        <v>75.300369727793651</v>
      </c>
      <c r="N166">
        <v>78.084876298904419</v>
      </c>
      <c r="O166">
        <v>9</v>
      </c>
      <c r="P166">
        <v>5</v>
      </c>
      <c r="Q166">
        <v>75.280970643969795</v>
      </c>
      <c r="R166">
        <v>75.300369727793651</v>
      </c>
      <c r="S166">
        <f t="shared" si="24"/>
        <v>2.5762269021990677E-2</v>
      </c>
      <c r="T166">
        <f t="shared" si="25"/>
        <v>-3.7744448710075132E-14</v>
      </c>
      <c r="U166">
        <f t="shared" si="26"/>
        <v>-3.7744448710075132E-14</v>
      </c>
      <c r="V166">
        <f t="shared" si="27"/>
        <v>2.5762269021990677E-2</v>
      </c>
      <c r="W166">
        <f t="shared" si="28"/>
        <v>-3.7744448710075132E-14</v>
      </c>
      <c r="X166">
        <v>0</v>
      </c>
      <c r="Y166">
        <f t="shared" si="29"/>
        <v>2.5762269021990677E-2</v>
      </c>
      <c r="Z166">
        <f t="shared" si="30"/>
        <v>0</v>
      </c>
      <c r="AA166">
        <f t="shared" si="31"/>
        <v>0</v>
      </c>
      <c r="AB166">
        <f t="shared" si="32"/>
        <v>0</v>
      </c>
      <c r="AC166">
        <f t="shared" si="33"/>
        <v>1</v>
      </c>
      <c r="AD166">
        <v>9</v>
      </c>
      <c r="AE166">
        <v>3</v>
      </c>
      <c r="AF166">
        <f t="shared" si="34"/>
        <v>0</v>
      </c>
      <c r="AG166">
        <f t="shared" si="35"/>
        <v>0</v>
      </c>
    </row>
    <row r="167" spans="1:33" x14ac:dyDescent="0.3">
      <c r="A167">
        <v>240</v>
      </c>
      <c r="B167">
        <v>34</v>
      </c>
      <c r="C167">
        <v>6</v>
      </c>
      <c r="D167">
        <v>15</v>
      </c>
      <c r="E167">
        <v>4</v>
      </c>
      <c r="F167">
        <v>12</v>
      </c>
      <c r="G167">
        <v>0.1</v>
      </c>
      <c r="H167">
        <v>71.71293524439308</v>
      </c>
      <c r="I167">
        <v>185.5935134887695</v>
      </c>
      <c r="J167">
        <v>10</v>
      </c>
      <c r="K167">
        <v>69.317458407547704</v>
      </c>
      <c r="L167">
        <v>3</v>
      </c>
      <c r="M167">
        <v>71.71293524439308</v>
      </c>
      <c r="N167">
        <v>69.87002968788147</v>
      </c>
      <c r="O167">
        <v>8</v>
      </c>
      <c r="P167">
        <v>5</v>
      </c>
      <c r="Q167">
        <v>67.975506633783723</v>
      </c>
      <c r="R167">
        <v>71.71293524439308</v>
      </c>
      <c r="S167">
        <f t="shared" si="24"/>
        <v>3.3403692495387958</v>
      </c>
      <c r="T167">
        <f t="shared" si="25"/>
        <v>0</v>
      </c>
      <c r="U167">
        <f t="shared" si="26"/>
        <v>0</v>
      </c>
      <c r="V167">
        <f t="shared" si="27"/>
        <v>5.2116519814346463</v>
      </c>
      <c r="W167">
        <f t="shared" si="28"/>
        <v>0</v>
      </c>
      <c r="X167">
        <v>1</v>
      </c>
      <c r="Y167">
        <f t="shared" si="29"/>
        <v>0</v>
      </c>
      <c r="Z167">
        <f t="shared" si="30"/>
        <v>1.87128273189585</v>
      </c>
      <c r="AA167">
        <f t="shared" si="31"/>
        <v>0</v>
      </c>
      <c r="AB167">
        <f t="shared" si="32"/>
        <v>0</v>
      </c>
      <c r="AC167">
        <f t="shared" si="33"/>
        <v>1</v>
      </c>
      <c r="AD167">
        <v>12</v>
      </c>
      <c r="AE167">
        <v>3</v>
      </c>
      <c r="AF167">
        <f t="shared" si="34"/>
        <v>2</v>
      </c>
      <c r="AG167">
        <f t="shared" si="35"/>
        <v>0</v>
      </c>
    </row>
    <row r="168" spans="1:33" x14ac:dyDescent="0.3">
      <c r="A168">
        <v>240</v>
      </c>
      <c r="B168">
        <v>34</v>
      </c>
      <c r="C168">
        <v>6</v>
      </c>
      <c r="D168">
        <v>15</v>
      </c>
      <c r="E168">
        <v>4</v>
      </c>
      <c r="F168">
        <v>12</v>
      </c>
      <c r="G168">
        <v>0.2</v>
      </c>
      <c r="H168">
        <v>68.453413849838569</v>
      </c>
      <c r="I168">
        <v>183.62860774993899</v>
      </c>
      <c r="J168">
        <v>21</v>
      </c>
      <c r="K168">
        <v>64.595133287562064</v>
      </c>
      <c r="L168">
        <v>3</v>
      </c>
      <c r="M168">
        <v>68.453413849838682</v>
      </c>
      <c r="N168">
        <v>71.508649110794067</v>
      </c>
      <c r="O168">
        <v>9</v>
      </c>
      <c r="P168">
        <v>5</v>
      </c>
      <c r="Q168">
        <v>63.968072324028697</v>
      </c>
      <c r="R168">
        <v>68.453413849838682</v>
      </c>
      <c r="S168">
        <f t="shared" si="24"/>
        <v>5.6363595988655053</v>
      </c>
      <c r="T168">
        <f t="shared" si="25"/>
        <v>-1.6607913517798082E-13</v>
      </c>
      <c r="U168">
        <f t="shared" si="26"/>
        <v>-1.6607913517798082E-13</v>
      </c>
      <c r="V168">
        <f t="shared" si="27"/>
        <v>6.5524000536321676</v>
      </c>
      <c r="W168">
        <f t="shared" si="28"/>
        <v>-1.6607913517798082E-13</v>
      </c>
      <c r="X168">
        <v>1</v>
      </c>
      <c r="Y168">
        <f t="shared" si="29"/>
        <v>-1.6607913517798082E-13</v>
      </c>
      <c r="Z168">
        <f t="shared" si="30"/>
        <v>0.91604045476666141</v>
      </c>
      <c r="AA168">
        <f t="shared" si="31"/>
        <v>0</v>
      </c>
      <c r="AB168">
        <f t="shared" si="32"/>
        <v>0</v>
      </c>
      <c r="AC168">
        <f t="shared" si="33"/>
        <v>1</v>
      </c>
      <c r="AD168">
        <v>15</v>
      </c>
      <c r="AE168">
        <v>3</v>
      </c>
      <c r="AF168">
        <f t="shared" si="34"/>
        <v>6</v>
      </c>
      <c r="AG168">
        <f t="shared" si="35"/>
        <v>0</v>
      </c>
    </row>
    <row r="169" spans="1:33" x14ac:dyDescent="0.3">
      <c r="A169">
        <v>240</v>
      </c>
      <c r="B169">
        <v>34</v>
      </c>
      <c r="C169">
        <v>6</v>
      </c>
      <c r="D169">
        <v>15</v>
      </c>
      <c r="E169">
        <v>4</v>
      </c>
      <c r="F169">
        <v>12</v>
      </c>
      <c r="G169">
        <v>0.3</v>
      </c>
      <c r="H169">
        <v>65.468790019435929</v>
      </c>
      <c r="I169">
        <v>185.52226805686951</v>
      </c>
      <c r="J169">
        <v>21</v>
      </c>
      <c r="K169">
        <v>62.390153675203813</v>
      </c>
      <c r="L169">
        <v>3</v>
      </c>
      <c r="M169">
        <v>65.468790019436</v>
      </c>
      <c r="N169">
        <v>71.542485475540161</v>
      </c>
      <c r="O169">
        <v>9</v>
      </c>
      <c r="P169">
        <v>5</v>
      </c>
      <c r="Q169">
        <v>61.47225492789709</v>
      </c>
      <c r="R169">
        <v>65.468790019436</v>
      </c>
      <c r="S169">
        <f t="shared" si="24"/>
        <v>4.7024488207558921</v>
      </c>
      <c r="T169">
        <f t="shared" si="25"/>
        <v>-1.0853152098109025E-13</v>
      </c>
      <c r="U169">
        <f t="shared" si="26"/>
        <v>-1.0853152098109025E-13</v>
      </c>
      <c r="V169">
        <f t="shared" si="27"/>
        <v>6.1044890097287183</v>
      </c>
      <c r="W169">
        <f t="shared" si="28"/>
        <v>-1.0853152098109025E-13</v>
      </c>
      <c r="X169">
        <v>1</v>
      </c>
      <c r="Y169">
        <f t="shared" si="29"/>
        <v>-1.0853152098109025E-13</v>
      </c>
      <c r="Z169">
        <f t="shared" si="30"/>
        <v>1.4020401889728247</v>
      </c>
      <c r="AA169">
        <f t="shared" si="31"/>
        <v>0</v>
      </c>
      <c r="AB169">
        <f t="shared" si="32"/>
        <v>0</v>
      </c>
      <c r="AC169">
        <f t="shared" si="33"/>
        <v>1</v>
      </c>
      <c r="AD169">
        <v>16</v>
      </c>
      <c r="AE169">
        <v>3</v>
      </c>
      <c r="AF169">
        <f t="shared" si="34"/>
        <v>5</v>
      </c>
      <c r="AG169">
        <f t="shared" si="35"/>
        <v>0</v>
      </c>
    </row>
    <row r="170" spans="1:33" x14ac:dyDescent="0.3">
      <c r="A170">
        <v>240</v>
      </c>
      <c r="B170">
        <v>34</v>
      </c>
      <c r="C170">
        <v>6</v>
      </c>
      <c r="D170">
        <v>15</v>
      </c>
      <c r="E170">
        <v>4</v>
      </c>
      <c r="F170">
        <v>14</v>
      </c>
      <c r="G170">
        <v>0</v>
      </c>
      <c r="H170">
        <v>90.354108561541352</v>
      </c>
      <c r="I170">
        <v>188.5716464519501</v>
      </c>
      <c r="J170">
        <v>8</v>
      </c>
      <c r="K170">
        <v>90.353834718483441</v>
      </c>
      <c r="L170">
        <v>4</v>
      </c>
      <c r="M170">
        <v>89.166666666666714</v>
      </c>
      <c r="N170">
        <v>83.598896741867065</v>
      </c>
      <c r="O170">
        <v>9</v>
      </c>
      <c r="P170">
        <v>5</v>
      </c>
      <c r="Q170">
        <v>90.073757479080015</v>
      </c>
      <c r="R170">
        <v>89.166666666666714</v>
      </c>
      <c r="S170">
        <f t="shared" si="24"/>
        <v>3.0307759356059739E-4</v>
      </c>
      <c r="T170">
        <f t="shared" si="25"/>
        <v>1.3142090755793978</v>
      </c>
      <c r="U170">
        <f t="shared" si="26"/>
        <v>3.0307759356059739E-4</v>
      </c>
      <c r="V170">
        <f t="shared" si="27"/>
        <v>0.31028039225287263</v>
      </c>
      <c r="W170">
        <f t="shared" si="28"/>
        <v>1.3142090755793978</v>
      </c>
      <c r="X170">
        <v>0</v>
      </c>
      <c r="Y170">
        <f t="shared" si="29"/>
        <v>0.31028039225287263</v>
      </c>
      <c r="Z170">
        <f t="shared" si="30"/>
        <v>0.3141053152187947</v>
      </c>
      <c r="AA170">
        <f t="shared" si="31"/>
        <v>0</v>
      </c>
      <c r="AB170">
        <f t="shared" si="32"/>
        <v>0.3099782541339452</v>
      </c>
      <c r="AC170">
        <f t="shared" si="33"/>
        <v>0</v>
      </c>
      <c r="AD170">
        <v>9</v>
      </c>
      <c r="AE170">
        <v>4</v>
      </c>
      <c r="AF170">
        <f t="shared" si="34"/>
        <v>1</v>
      </c>
      <c r="AG170">
        <f t="shared" si="35"/>
        <v>0</v>
      </c>
    </row>
    <row r="171" spans="1:33" x14ac:dyDescent="0.3">
      <c r="A171">
        <v>240</v>
      </c>
      <c r="B171">
        <v>34</v>
      </c>
      <c r="C171">
        <v>6</v>
      </c>
      <c r="D171">
        <v>15</v>
      </c>
      <c r="E171">
        <v>4</v>
      </c>
      <c r="F171">
        <v>14</v>
      </c>
      <c r="G171">
        <v>0.1</v>
      </c>
      <c r="H171">
        <v>87.282233999850106</v>
      </c>
      <c r="I171">
        <v>184.89581203460691</v>
      </c>
      <c r="J171">
        <v>19</v>
      </c>
      <c r="K171">
        <v>86.597644621810218</v>
      </c>
      <c r="L171">
        <v>4</v>
      </c>
      <c r="M171">
        <v>86.079365079365076</v>
      </c>
      <c r="N171">
        <v>65.746891736984253</v>
      </c>
      <c r="O171">
        <v>8</v>
      </c>
      <c r="P171">
        <v>5</v>
      </c>
      <c r="Q171">
        <v>86.130558136014187</v>
      </c>
      <c r="R171">
        <v>86.079365079365076</v>
      </c>
      <c r="S171">
        <f t="shared" si="24"/>
        <v>0.78433988988075609</v>
      </c>
      <c r="T171">
        <f t="shared" si="25"/>
        <v>1.3781371825188351</v>
      </c>
      <c r="U171">
        <f t="shared" si="26"/>
        <v>0.78433988988075609</v>
      </c>
      <c r="V171">
        <f t="shared" si="27"/>
        <v>1.3194848608456757</v>
      </c>
      <c r="W171">
        <f t="shared" si="28"/>
        <v>1.3781371825188351</v>
      </c>
      <c r="X171">
        <v>0</v>
      </c>
      <c r="Y171">
        <f t="shared" si="29"/>
        <v>1.3194848608456757</v>
      </c>
      <c r="Z171">
        <f t="shared" si="30"/>
        <v>0.54262306113129188</v>
      </c>
      <c r="AA171">
        <f t="shared" si="31"/>
        <v>0</v>
      </c>
      <c r="AB171">
        <f t="shared" si="32"/>
        <v>0.53937550823223213</v>
      </c>
      <c r="AC171">
        <f t="shared" si="33"/>
        <v>0</v>
      </c>
      <c r="AD171">
        <v>12</v>
      </c>
      <c r="AE171">
        <v>4</v>
      </c>
      <c r="AF171">
        <f t="shared" si="34"/>
        <v>7</v>
      </c>
      <c r="AG171">
        <f t="shared" si="35"/>
        <v>0</v>
      </c>
    </row>
    <row r="172" spans="1:33" x14ac:dyDescent="0.3">
      <c r="A172">
        <v>240</v>
      </c>
      <c r="B172">
        <v>34</v>
      </c>
      <c r="C172">
        <v>6</v>
      </c>
      <c r="D172">
        <v>15</v>
      </c>
      <c r="E172">
        <v>4</v>
      </c>
      <c r="F172">
        <v>14</v>
      </c>
      <c r="G172">
        <v>0.2</v>
      </c>
      <c r="H172">
        <v>84.474192249453068</v>
      </c>
      <c r="I172">
        <v>186.77810740470889</v>
      </c>
      <c r="J172">
        <v>19</v>
      </c>
      <c r="K172">
        <v>84.027697744927423</v>
      </c>
      <c r="L172">
        <v>4</v>
      </c>
      <c r="M172">
        <v>83.27272727272728</v>
      </c>
      <c r="N172">
        <v>66.712181091308594</v>
      </c>
      <c r="O172">
        <v>8</v>
      </c>
      <c r="P172">
        <v>5</v>
      </c>
      <c r="Q172">
        <v>83.185562825777282</v>
      </c>
      <c r="R172">
        <v>83.27272727272728</v>
      </c>
      <c r="S172">
        <f t="shared" si="24"/>
        <v>0.52855729381482952</v>
      </c>
      <c r="T172">
        <f t="shared" si="25"/>
        <v>1.4222864341547661</v>
      </c>
      <c r="U172">
        <f t="shared" si="26"/>
        <v>0.52855729381482952</v>
      </c>
      <c r="V172">
        <f t="shared" si="27"/>
        <v>1.5254711401920857</v>
      </c>
      <c r="W172">
        <f t="shared" si="28"/>
        <v>1.4222864341547661</v>
      </c>
      <c r="X172">
        <v>1</v>
      </c>
      <c r="Y172">
        <f t="shared" si="29"/>
        <v>1.4222864341547661</v>
      </c>
      <c r="Z172">
        <f t="shared" si="30"/>
        <v>1.0112973919925268</v>
      </c>
      <c r="AA172">
        <f t="shared" si="31"/>
        <v>0</v>
      </c>
      <c r="AB172">
        <f t="shared" si="32"/>
        <v>0.89847811193389304</v>
      </c>
      <c r="AC172">
        <f t="shared" si="33"/>
        <v>0</v>
      </c>
      <c r="AD172">
        <v>13</v>
      </c>
      <c r="AE172">
        <v>4</v>
      </c>
      <c r="AF172">
        <f t="shared" si="34"/>
        <v>6</v>
      </c>
      <c r="AG172">
        <f t="shared" si="35"/>
        <v>0</v>
      </c>
    </row>
    <row r="173" spans="1:33" x14ac:dyDescent="0.3">
      <c r="A173">
        <v>240</v>
      </c>
      <c r="B173">
        <v>34</v>
      </c>
      <c r="C173">
        <v>6</v>
      </c>
      <c r="D173">
        <v>15</v>
      </c>
      <c r="E173">
        <v>4</v>
      </c>
      <c r="F173">
        <v>14</v>
      </c>
      <c r="G173">
        <v>0.3</v>
      </c>
      <c r="H173">
        <v>81.779991093033402</v>
      </c>
      <c r="I173">
        <v>188.54016804695129</v>
      </c>
      <c r="J173">
        <v>19</v>
      </c>
      <c r="K173">
        <v>81.456685280183805</v>
      </c>
      <c r="L173">
        <v>4</v>
      </c>
      <c r="M173">
        <v>80.710144927536248</v>
      </c>
      <c r="N173">
        <v>67.233865022659302</v>
      </c>
      <c r="O173">
        <v>8</v>
      </c>
      <c r="P173">
        <v>5</v>
      </c>
      <c r="Q173">
        <v>80.95985572598353</v>
      </c>
      <c r="R173">
        <v>80.710144927536248</v>
      </c>
      <c r="S173">
        <f t="shared" si="24"/>
        <v>0.39533608224755401</v>
      </c>
      <c r="T173">
        <f t="shared" si="25"/>
        <v>1.308200393761465</v>
      </c>
      <c r="U173">
        <f t="shared" si="26"/>
        <v>0.39533608224755401</v>
      </c>
      <c r="V173">
        <f t="shared" si="27"/>
        <v>1.0028557793762547</v>
      </c>
      <c r="W173">
        <f t="shared" si="28"/>
        <v>1.308200393761465</v>
      </c>
      <c r="X173">
        <v>1</v>
      </c>
      <c r="Y173">
        <f t="shared" si="29"/>
        <v>1.308200393761465</v>
      </c>
      <c r="Z173">
        <f t="shared" si="30"/>
        <v>0.61557262057494999</v>
      </c>
      <c r="AA173">
        <f t="shared" si="31"/>
        <v>0</v>
      </c>
      <c r="AB173">
        <f t="shared" si="32"/>
        <v>0.60993097434709886</v>
      </c>
      <c r="AC173">
        <f t="shared" si="33"/>
        <v>0</v>
      </c>
      <c r="AD173">
        <v>15</v>
      </c>
      <c r="AE173">
        <v>4</v>
      </c>
      <c r="AF173">
        <f t="shared" si="34"/>
        <v>4</v>
      </c>
      <c r="AG173">
        <f t="shared" si="35"/>
        <v>0</v>
      </c>
    </row>
    <row r="174" spans="1:33" x14ac:dyDescent="0.3">
      <c r="A174">
        <v>240</v>
      </c>
      <c r="B174">
        <v>34</v>
      </c>
      <c r="C174">
        <v>6</v>
      </c>
      <c r="D174">
        <v>15</v>
      </c>
      <c r="E174">
        <v>4</v>
      </c>
      <c r="F174">
        <v>16</v>
      </c>
      <c r="G174">
        <v>0</v>
      </c>
      <c r="H174">
        <v>109.33372823752249</v>
      </c>
      <c r="I174">
        <v>189.21877574920649</v>
      </c>
      <c r="J174">
        <v>10</v>
      </c>
      <c r="K174">
        <v>109.3337282356616</v>
      </c>
      <c r="L174">
        <v>4</v>
      </c>
      <c r="M174">
        <v>109.3333333333334</v>
      </c>
      <c r="N174">
        <v>75.985955953598022</v>
      </c>
      <c r="O174">
        <v>9</v>
      </c>
      <c r="P174">
        <v>5</v>
      </c>
      <c r="Q174">
        <v>109.3337282356616</v>
      </c>
      <c r="R174">
        <v>109.3333333333334</v>
      </c>
      <c r="S174">
        <f t="shared" si="24"/>
        <v>1.7020339872232965E-9</v>
      </c>
      <c r="T174">
        <f t="shared" si="25"/>
        <v>3.6119155128001319E-4</v>
      </c>
      <c r="U174">
        <f t="shared" si="26"/>
        <v>1.7020339872232965E-9</v>
      </c>
      <c r="V174">
        <f t="shared" si="27"/>
        <v>1.7020339872232965E-9</v>
      </c>
      <c r="W174">
        <f t="shared" si="28"/>
        <v>3.6119155128001319E-4</v>
      </c>
      <c r="X174">
        <v>0</v>
      </c>
      <c r="Y174">
        <f t="shared" si="29"/>
        <v>1.7020339872232965E-9</v>
      </c>
      <c r="Z174">
        <f t="shared" si="30"/>
        <v>0</v>
      </c>
      <c r="AA174">
        <f t="shared" si="31"/>
        <v>0</v>
      </c>
      <c r="AB174">
        <f t="shared" si="32"/>
        <v>0</v>
      </c>
      <c r="AC174">
        <f t="shared" si="33"/>
        <v>0</v>
      </c>
      <c r="AD174">
        <v>10</v>
      </c>
      <c r="AE174">
        <v>4</v>
      </c>
      <c r="AF174">
        <f t="shared" si="34"/>
        <v>0</v>
      </c>
      <c r="AG174">
        <f t="shared" si="35"/>
        <v>0</v>
      </c>
    </row>
    <row r="175" spans="1:33" x14ac:dyDescent="0.3">
      <c r="A175">
        <v>240</v>
      </c>
      <c r="B175">
        <v>34</v>
      </c>
      <c r="C175">
        <v>6</v>
      </c>
      <c r="D175">
        <v>15</v>
      </c>
      <c r="E175">
        <v>4</v>
      </c>
      <c r="F175">
        <v>16</v>
      </c>
      <c r="G175">
        <v>0.1</v>
      </c>
      <c r="H175">
        <v>106.4000798463161</v>
      </c>
      <c r="I175">
        <v>189.17954874038699</v>
      </c>
      <c r="J175">
        <v>17</v>
      </c>
      <c r="K175">
        <v>106.3980079658013</v>
      </c>
      <c r="L175">
        <v>4</v>
      </c>
      <c r="M175">
        <v>106.15873015873041</v>
      </c>
      <c r="N175">
        <v>68.128094434738159</v>
      </c>
      <c r="O175">
        <v>9</v>
      </c>
      <c r="P175">
        <v>5</v>
      </c>
      <c r="Q175">
        <v>106.0666782264407</v>
      </c>
      <c r="R175">
        <v>106.15873015873041</v>
      </c>
      <c r="S175">
        <f t="shared" si="24"/>
        <v>1.9472546616483928E-3</v>
      </c>
      <c r="T175">
        <f t="shared" si="25"/>
        <v>0.22683224292152884</v>
      </c>
      <c r="U175">
        <f t="shared" si="26"/>
        <v>1.9472546616483928E-3</v>
      </c>
      <c r="V175">
        <f t="shared" si="27"/>
        <v>0.313347151954178</v>
      </c>
      <c r="W175">
        <f t="shared" si="28"/>
        <v>0.22683224292152884</v>
      </c>
      <c r="X175">
        <v>0</v>
      </c>
      <c r="Y175">
        <f t="shared" si="29"/>
        <v>0.313347151954178</v>
      </c>
      <c r="Z175">
        <f t="shared" si="30"/>
        <v>0.31210785854840933</v>
      </c>
      <c r="AA175">
        <f t="shared" si="31"/>
        <v>0</v>
      </c>
      <c r="AB175">
        <f t="shared" si="32"/>
        <v>0.2248893674285713</v>
      </c>
      <c r="AC175">
        <f t="shared" si="33"/>
        <v>0</v>
      </c>
      <c r="AD175">
        <v>11</v>
      </c>
      <c r="AE175">
        <v>4</v>
      </c>
      <c r="AF175">
        <f t="shared" si="34"/>
        <v>6</v>
      </c>
      <c r="AG175">
        <f t="shared" si="35"/>
        <v>0</v>
      </c>
    </row>
    <row r="176" spans="1:33" x14ac:dyDescent="0.3">
      <c r="A176">
        <v>240</v>
      </c>
      <c r="B176">
        <v>34</v>
      </c>
      <c r="C176">
        <v>6</v>
      </c>
      <c r="D176">
        <v>15</v>
      </c>
      <c r="E176">
        <v>4</v>
      </c>
      <c r="F176">
        <v>16</v>
      </c>
      <c r="G176">
        <v>0.2</v>
      </c>
      <c r="H176">
        <v>103.46671965800989</v>
      </c>
      <c r="I176">
        <v>190.3039622306824</v>
      </c>
      <c r="J176">
        <v>17</v>
      </c>
      <c r="K176">
        <v>103.4621376304391</v>
      </c>
      <c r="L176">
        <v>4</v>
      </c>
      <c r="M176">
        <v>103.27272727272749</v>
      </c>
      <c r="N176">
        <v>69.353574514389038</v>
      </c>
      <c r="O176">
        <v>9</v>
      </c>
      <c r="P176">
        <v>5</v>
      </c>
      <c r="Q176">
        <v>103.2400208436369</v>
      </c>
      <c r="R176">
        <v>103.27272727272749</v>
      </c>
      <c r="S176">
        <f t="shared" si="24"/>
        <v>4.4285037603744607E-3</v>
      </c>
      <c r="T176">
        <f t="shared" si="25"/>
        <v>0.18749254438877103</v>
      </c>
      <c r="U176">
        <f t="shared" si="26"/>
        <v>4.4285037603744607E-3</v>
      </c>
      <c r="V176">
        <f t="shared" si="27"/>
        <v>0.21910312332536075</v>
      </c>
      <c r="W176">
        <f t="shared" si="28"/>
        <v>0.18749254438877103</v>
      </c>
      <c r="X176">
        <v>1</v>
      </c>
      <c r="Y176">
        <f t="shared" si="29"/>
        <v>0.18749254438877103</v>
      </c>
      <c r="Z176">
        <f t="shared" si="30"/>
        <v>0.21507787454438684</v>
      </c>
      <c r="AA176">
        <f t="shared" si="31"/>
        <v>0</v>
      </c>
      <c r="AB176">
        <f t="shared" si="32"/>
        <v>0.18307214798535429</v>
      </c>
      <c r="AC176">
        <f t="shared" si="33"/>
        <v>0</v>
      </c>
      <c r="AD176">
        <v>13</v>
      </c>
      <c r="AE176">
        <v>4</v>
      </c>
      <c r="AF176">
        <f t="shared" si="34"/>
        <v>4</v>
      </c>
      <c r="AG176">
        <f t="shared" si="35"/>
        <v>0</v>
      </c>
    </row>
    <row r="177" spans="1:33" x14ac:dyDescent="0.3">
      <c r="A177">
        <v>240</v>
      </c>
      <c r="B177">
        <v>34</v>
      </c>
      <c r="C177">
        <v>6</v>
      </c>
      <c r="D177">
        <v>15</v>
      </c>
      <c r="E177">
        <v>4</v>
      </c>
      <c r="F177">
        <v>16</v>
      </c>
      <c r="G177">
        <v>0.3</v>
      </c>
      <c r="H177">
        <v>100.6377792047838</v>
      </c>
      <c r="I177">
        <v>189.68307828903201</v>
      </c>
      <c r="J177">
        <v>17</v>
      </c>
      <c r="K177">
        <v>100.5256410779365</v>
      </c>
      <c r="L177">
        <v>4</v>
      </c>
      <c r="M177">
        <v>100.6376811594203</v>
      </c>
      <c r="N177">
        <v>71.023562669754028</v>
      </c>
      <c r="O177">
        <v>9</v>
      </c>
      <c r="P177">
        <v>5</v>
      </c>
      <c r="Q177">
        <v>100.3530741013399</v>
      </c>
      <c r="R177">
        <v>100.6376811594203</v>
      </c>
      <c r="S177">
        <f t="shared" si="24"/>
        <v>0.11142746564301001</v>
      </c>
      <c r="T177">
        <f t="shared" si="25"/>
        <v>9.7424013402937391E-5</v>
      </c>
      <c r="U177">
        <f t="shared" si="26"/>
        <v>9.7424013402937391E-5</v>
      </c>
      <c r="V177">
        <f t="shared" si="27"/>
        <v>0.28290082083842749</v>
      </c>
      <c r="W177">
        <f t="shared" si="28"/>
        <v>9.7424013402937391E-5</v>
      </c>
      <c r="X177">
        <v>1</v>
      </c>
      <c r="Y177">
        <f t="shared" si="29"/>
        <v>9.7424013402937391E-5</v>
      </c>
      <c r="Z177">
        <f t="shared" si="30"/>
        <v>0.17147352225180479</v>
      </c>
      <c r="AA177">
        <f t="shared" si="31"/>
        <v>0</v>
      </c>
      <c r="AB177">
        <f t="shared" si="32"/>
        <v>0</v>
      </c>
      <c r="AC177">
        <f t="shared" si="33"/>
        <v>1</v>
      </c>
      <c r="AD177">
        <v>14</v>
      </c>
      <c r="AE177">
        <v>4</v>
      </c>
      <c r="AF177">
        <f t="shared" si="34"/>
        <v>3</v>
      </c>
      <c r="AG177">
        <f t="shared" si="35"/>
        <v>0</v>
      </c>
    </row>
    <row r="178" spans="1:33" x14ac:dyDescent="0.3">
      <c r="A178">
        <v>240</v>
      </c>
      <c r="B178">
        <v>34</v>
      </c>
      <c r="C178">
        <v>7</v>
      </c>
      <c r="D178">
        <v>15</v>
      </c>
      <c r="E178">
        <v>4</v>
      </c>
      <c r="F178">
        <v>10</v>
      </c>
      <c r="G178">
        <v>0</v>
      </c>
      <c r="H178">
        <v>60.216410435080213</v>
      </c>
      <c r="I178">
        <v>281.29833722114557</v>
      </c>
      <c r="J178">
        <v>7</v>
      </c>
      <c r="K178">
        <v>60.084973554581467</v>
      </c>
      <c r="L178">
        <v>3</v>
      </c>
      <c r="M178">
        <v>60.020701985415847</v>
      </c>
      <c r="N178">
        <v>178.4258131980896</v>
      </c>
      <c r="O178">
        <v>9</v>
      </c>
      <c r="P178">
        <v>4</v>
      </c>
      <c r="Q178">
        <v>59.849746606340922</v>
      </c>
      <c r="R178">
        <v>59.619047619047493</v>
      </c>
      <c r="S178">
        <f t="shared" si="24"/>
        <v>0.21827418730056952</v>
      </c>
      <c r="T178">
        <f t="shared" si="25"/>
        <v>0.32500849560828732</v>
      </c>
      <c r="U178">
        <f t="shared" si="26"/>
        <v>0.21827418730056952</v>
      </c>
      <c r="V178">
        <f t="shared" si="27"/>
        <v>0.60891013942884309</v>
      </c>
      <c r="W178">
        <f t="shared" si="28"/>
        <v>0.9920266115442774</v>
      </c>
      <c r="X178">
        <v>1</v>
      </c>
      <c r="Y178">
        <f t="shared" si="29"/>
        <v>0.9920266115442774</v>
      </c>
      <c r="Z178">
        <f t="shared" si="30"/>
        <v>0.39190969192213276</v>
      </c>
      <c r="AA178">
        <f t="shared" si="31"/>
        <v>0.66919305020116404</v>
      </c>
      <c r="AB178">
        <f t="shared" si="32"/>
        <v>0.39149047478045979</v>
      </c>
      <c r="AC178">
        <f t="shared" si="33"/>
        <v>0</v>
      </c>
      <c r="AD178">
        <v>9</v>
      </c>
      <c r="AE178">
        <v>4</v>
      </c>
      <c r="AF178">
        <f t="shared" si="34"/>
        <v>2</v>
      </c>
      <c r="AG178">
        <f t="shared" si="35"/>
        <v>1</v>
      </c>
    </row>
    <row r="179" spans="1:33" x14ac:dyDescent="0.3">
      <c r="A179">
        <v>240</v>
      </c>
      <c r="B179">
        <v>34</v>
      </c>
      <c r="C179">
        <v>7</v>
      </c>
      <c r="D179">
        <v>15</v>
      </c>
      <c r="E179">
        <v>4</v>
      </c>
      <c r="F179">
        <v>10</v>
      </c>
      <c r="G179">
        <v>0.1</v>
      </c>
      <c r="H179">
        <v>56.78524025134174</v>
      </c>
      <c r="I179">
        <v>280.53848457336431</v>
      </c>
      <c r="J179">
        <v>13</v>
      </c>
      <c r="K179">
        <v>55.912090920550298</v>
      </c>
      <c r="L179">
        <v>3</v>
      </c>
      <c r="M179">
        <v>56.577062677215039</v>
      </c>
      <c r="N179">
        <v>159.3450474739075</v>
      </c>
      <c r="O179">
        <v>9</v>
      </c>
      <c r="P179">
        <v>4</v>
      </c>
      <c r="Q179">
        <v>55.65330842071144</v>
      </c>
      <c r="R179">
        <v>56.41474654377889</v>
      </c>
      <c r="S179">
        <f t="shared" si="24"/>
        <v>1.5376342988542888</v>
      </c>
      <c r="T179">
        <f t="shared" si="25"/>
        <v>0.36660507766678335</v>
      </c>
      <c r="U179">
        <f t="shared" si="26"/>
        <v>0.36660507766678335</v>
      </c>
      <c r="V179">
        <f t="shared" si="27"/>
        <v>1.9933557128932897</v>
      </c>
      <c r="W179">
        <f t="shared" si="28"/>
        <v>0.6524471956497474</v>
      </c>
      <c r="X179">
        <v>1</v>
      </c>
      <c r="Y179">
        <f t="shared" si="29"/>
        <v>0.6524471956497474</v>
      </c>
      <c r="Z179">
        <f t="shared" si="30"/>
        <v>0.45739825928269057</v>
      </c>
      <c r="AA179">
        <f t="shared" si="31"/>
        <v>0.28689388553485029</v>
      </c>
      <c r="AB179">
        <f t="shared" si="32"/>
        <v>0.28689388553485029</v>
      </c>
      <c r="AC179">
        <f t="shared" si="33"/>
        <v>1</v>
      </c>
      <c r="AD179">
        <v>12</v>
      </c>
      <c r="AE179">
        <v>4</v>
      </c>
      <c r="AF179">
        <f t="shared" si="34"/>
        <v>1</v>
      </c>
      <c r="AG179">
        <f t="shared" si="35"/>
        <v>1</v>
      </c>
    </row>
    <row r="180" spans="1:33" x14ac:dyDescent="0.3">
      <c r="A180">
        <v>240</v>
      </c>
      <c r="B180">
        <v>34</v>
      </c>
      <c r="C180">
        <v>7</v>
      </c>
      <c r="D180">
        <v>15</v>
      </c>
      <c r="E180">
        <v>4</v>
      </c>
      <c r="F180">
        <v>10</v>
      </c>
      <c r="G180">
        <v>0.2</v>
      </c>
      <c r="H180">
        <v>53.751705311280297</v>
      </c>
      <c r="I180">
        <v>282.29831790924072</v>
      </c>
      <c r="J180">
        <v>13</v>
      </c>
      <c r="K180">
        <v>51.726197160361032</v>
      </c>
      <c r="L180">
        <v>4</v>
      </c>
      <c r="M180">
        <v>53.485119047619072</v>
      </c>
      <c r="N180">
        <v>136.37478995323181</v>
      </c>
      <c r="O180">
        <v>8</v>
      </c>
      <c r="P180">
        <v>4</v>
      </c>
      <c r="Q180">
        <v>51.544441168406223</v>
      </c>
      <c r="R180">
        <v>53.485119047619072</v>
      </c>
      <c r="S180">
        <f t="shared" si="24"/>
        <v>3.7682677027442941</v>
      </c>
      <c r="T180">
        <f t="shared" si="25"/>
        <v>0.49595870887705401</v>
      </c>
      <c r="U180">
        <f t="shared" si="26"/>
        <v>0.49595870887705401</v>
      </c>
      <c r="V180">
        <f t="shared" si="27"/>
        <v>4.1064076573787487</v>
      </c>
      <c r="W180">
        <f t="shared" si="28"/>
        <v>0.49595870887705401</v>
      </c>
      <c r="X180">
        <v>1</v>
      </c>
      <c r="Y180">
        <f t="shared" si="29"/>
        <v>0.49595870887705401</v>
      </c>
      <c r="Z180">
        <f t="shared" si="30"/>
        <v>0.33982534804304571</v>
      </c>
      <c r="AA180">
        <f t="shared" si="31"/>
        <v>0</v>
      </c>
      <c r="AB180">
        <f t="shared" si="32"/>
        <v>0</v>
      </c>
      <c r="AC180">
        <f t="shared" si="33"/>
        <v>1</v>
      </c>
      <c r="AD180">
        <v>14</v>
      </c>
      <c r="AE180">
        <v>4</v>
      </c>
      <c r="AF180">
        <f t="shared" si="34"/>
        <v>1</v>
      </c>
      <c r="AG180">
        <f t="shared" si="35"/>
        <v>0</v>
      </c>
    </row>
    <row r="181" spans="1:33" x14ac:dyDescent="0.3">
      <c r="A181">
        <v>240</v>
      </c>
      <c r="B181">
        <v>34</v>
      </c>
      <c r="C181">
        <v>7</v>
      </c>
      <c r="D181">
        <v>15</v>
      </c>
      <c r="E181">
        <v>4</v>
      </c>
      <c r="F181">
        <v>10</v>
      </c>
      <c r="G181">
        <v>0.3</v>
      </c>
      <c r="H181">
        <v>51.199217884200223</v>
      </c>
      <c r="I181">
        <v>276.70862984657288</v>
      </c>
      <c r="J181">
        <v>14</v>
      </c>
      <c r="K181">
        <v>47.499453137331379</v>
      </c>
      <c r="L181">
        <v>4</v>
      </c>
      <c r="M181">
        <v>50.788544788544613</v>
      </c>
      <c r="N181">
        <v>137.62401747703549</v>
      </c>
      <c r="O181">
        <v>8</v>
      </c>
      <c r="P181">
        <v>4</v>
      </c>
      <c r="Q181">
        <v>46.679764419591741</v>
      </c>
      <c r="R181">
        <v>50.788544788544613</v>
      </c>
      <c r="S181">
        <f t="shared" si="24"/>
        <v>7.2262134066906709</v>
      </c>
      <c r="T181">
        <f t="shared" si="25"/>
        <v>0.80210814271509012</v>
      </c>
      <c r="U181">
        <f t="shared" si="26"/>
        <v>0.80210814271509012</v>
      </c>
      <c r="V181">
        <f t="shared" si="27"/>
        <v>8.8271923895992916</v>
      </c>
      <c r="W181">
        <f t="shared" si="28"/>
        <v>0.80210814271509012</v>
      </c>
      <c r="X181">
        <v>1</v>
      </c>
      <c r="Y181">
        <f t="shared" si="29"/>
        <v>0.80210814271509012</v>
      </c>
      <c r="Z181">
        <f t="shared" si="30"/>
        <v>1.61392440195396</v>
      </c>
      <c r="AA181">
        <f t="shared" si="31"/>
        <v>0</v>
      </c>
      <c r="AB181">
        <f t="shared" si="32"/>
        <v>0</v>
      </c>
      <c r="AC181">
        <f t="shared" si="33"/>
        <v>1</v>
      </c>
      <c r="AD181">
        <v>16</v>
      </c>
      <c r="AE181">
        <v>4</v>
      </c>
      <c r="AF181">
        <f t="shared" si="34"/>
        <v>2</v>
      </c>
      <c r="AG181">
        <f t="shared" si="35"/>
        <v>0</v>
      </c>
    </row>
    <row r="182" spans="1:33" x14ac:dyDescent="0.3">
      <c r="A182">
        <v>240</v>
      </c>
      <c r="B182">
        <v>34</v>
      </c>
      <c r="C182">
        <v>7</v>
      </c>
      <c r="D182">
        <v>15</v>
      </c>
      <c r="E182">
        <v>4</v>
      </c>
      <c r="F182">
        <v>12</v>
      </c>
      <c r="G182">
        <v>0</v>
      </c>
      <c r="H182">
        <v>78.386683641536251</v>
      </c>
      <c r="I182">
        <v>289.87820053100592</v>
      </c>
      <c r="J182">
        <v>9</v>
      </c>
      <c r="K182">
        <v>78.385094282403443</v>
      </c>
      <c r="L182">
        <v>4</v>
      </c>
      <c r="M182">
        <v>78.386683641536251</v>
      </c>
      <c r="N182">
        <v>166.09768533706671</v>
      </c>
      <c r="O182">
        <v>9</v>
      </c>
      <c r="P182">
        <v>5</v>
      </c>
      <c r="Q182">
        <v>78.379786912653202</v>
      </c>
      <c r="R182">
        <v>78.386683641536251</v>
      </c>
      <c r="S182">
        <f t="shared" si="24"/>
        <v>2.0275881807631613E-3</v>
      </c>
      <c r="T182">
        <f t="shared" si="25"/>
        <v>0</v>
      </c>
      <c r="U182">
        <f t="shared" si="26"/>
        <v>0</v>
      </c>
      <c r="V182">
        <f t="shared" si="27"/>
        <v>8.7983424768780013E-3</v>
      </c>
      <c r="W182">
        <f t="shared" si="28"/>
        <v>0</v>
      </c>
      <c r="X182">
        <v>0</v>
      </c>
      <c r="Y182">
        <f t="shared" si="29"/>
        <v>8.7983424768780013E-3</v>
      </c>
      <c r="Z182">
        <f t="shared" si="30"/>
        <v>6.7707542961148396E-3</v>
      </c>
      <c r="AA182">
        <f t="shared" si="31"/>
        <v>0</v>
      </c>
      <c r="AB182">
        <f t="shared" si="32"/>
        <v>0</v>
      </c>
      <c r="AC182">
        <f t="shared" si="33"/>
        <v>1</v>
      </c>
      <c r="AD182">
        <v>8</v>
      </c>
      <c r="AE182">
        <v>4</v>
      </c>
      <c r="AF182">
        <f t="shared" si="34"/>
        <v>1</v>
      </c>
      <c r="AG182">
        <f t="shared" si="35"/>
        <v>0</v>
      </c>
    </row>
    <row r="183" spans="1:33" x14ac:dyDescent="0.3">
      <c r="A183">
        <v>240</v>
      </c>
      <c r="B183">
        <v>34</v>
      </c>
      <c r="C183">
        <v>7</v>
      </c>
      <c r="D183">
        <v>15</v>
      </c>
      <c r="E183">
        <v>4</v>
      </c>
      <c r="F183">
        <v>12</v>
      </c>
      <c r="G183">
        <v>0.1</v>
      </c>
      <c r="H183">
        <v>74.999595998000146</v>
      </c>
      <c r="I183">
        <v>282.87260770797729</v>
      </c>
      <c r="J183">
        <v>9</v>
      </c>
      <c r="K183">
        <v>73.841372967084141</v>
      </c>
      <c r="L183">
        <v>4</v>
      </c>
      <c r="M183">
        <v>74.999595998000274</v>
      </c>
      <c r="N183">
        <v>168.8176486492157</v>
      </c>
      <c r="O183">
        <v>9</v>
      </c>
      <c r="P183">
        <v>5</v>
      </c>
      <c r="Q183">
        <v>73.560330477741019</v>
      </c>
      <c r="R183">
        <v>74.999595998000274</v>
      </c>
      <c r="S183">
        <f t="shared" si="24"/>
        <v>1.5443056932558532</v>
      </c>
      <c r="T183">
        <f t="shared" si="25"/>
        <v>-1.7053117518156819E-13</v>
      </c>
      <c r="U183">
        <f t="shared" si="26"/>
        <v>-1.7053117518156819E-13</v>
      </c>
      <c r="V183">
        <f t="shared" si="27"/>
        <v>1.9190310309104932</v>
      </c>
      <c r="W183">
        <f t="shared" si="28"/>
        <v>-1.7053117518156819E-13</v>
      </c>
      <c r="X183">
        <v>1</v>
      </c>
      <c r="Y183">
        <f t="shared" si="29"/>
        <v>-1.7053117518156819E-13</v>
      </c>
      <c r="Z183">
        <f t="shared" si="30"/>
        <v>0.37472533765463922</v>
      </c>
      <c r="AA183">
        <f t="shared" si="31"/>
        <v>0</v>
      </c>
      <c r="AB183">
        <f t="shared" si="32"/>
        <v>0</v>
      </c>
      <c r="AC183">
        <f t="shared" si="33"/>
        <v>1</v>
      </c>
      <c r="AD183">
        <v>10</v>
      </c>
      <c r="AE183">
        <v>4</v>
      </c>
      <c r="AF183">
        <f t="shared" si="34"/>
        <v>1</v>
      </c>
      <c r="AG183">
        <f t="shared" si="35"/>
        <v>0</v>
      </c>
    </row>
    <row r="184" spans="1:33" x14ac:dyDescent="0.3">
      <c r="A184">
        <v>240</v>
      </c>
      <c r="B184">
        <v>34</v>
      </c>
      <c r="C184">
        <v>7</v>
      </c>
      <c r="D184">
        <v>15</v>
      </c>
      <c r="E184">
        <v>4</v>
      </c>
      <c r="F184">
        <v>12</v>
      </c>
      <c r="G184">
        <v>0.2</v>
      </c>
      <c r="H184">
        <v>71.912215642569294</v>
      </c>
      <c r="I184">
        <v>282.97428107261658</v>
      </c>
      <c r="J184">
        <v>10</v>
      </c>
      <c r="K184">
        <v>68.985988857377478</v>
      </c>
      <c r="L184">
        <v>4</v>
      </c>
      <c r="M184">
        <v>71.912215642569365</v>
      </c>
      <c r="N184">
        <v>149.3779008388519</v>
      </c>
      <c r="O184">
        <v>8</v>
      </c>
      <c r="P184">
        <v>5</v>
      </c>
      <c r="Q184">
        <v>67.155262811692154</v>
      </c>
      <c r="R184">
        <v>71.912215642569365</v>
      </c>
      <c r="S184">
        <f t="shared" si="24"/>
        <v>4.0691651050445463</v>
      </c>
      <c r="T184">
        <f t="shared" si="25"/>
        <v>-9.8806959208678028E-14</v>
      </c>
      <c r="U184">
        <f t="shared" si="26"/>
        <v>-9.8806959208678028E-14</v>
      </c>
      <c r="V184">
        <f t="shared" si="27"/>
        <v>6.6149440513986955</v>
      </c>
      <c r="W184">
        <f t="shared" si="28"/>
        <v>-9.8806959208678028E-14</v>
      </c>
      <c r="X184">
        <v>1</v>
      </c>
      <c r="Y184">
        <f t="shared" si="29"/>
        <v>-9.8806959208678028E-14</v>
      </c>
      <c r="Z184">
        <f t="shared" si="30"/>
        <v>2.5457789463541469</v>
      </c>
      <c r="AA184">
        <f t="shared" si="31"/>
        <v>0</v>
      </c>
      <c r="AB184">
        <f t="shared" si="32"/>
        <v>0</v>
      </c>
      <c r="AC184">
        <f t="shared" si="33"/>
        <v>1</v>
      </c>
      <c r="AD184">
        <v>13</v>
      </c>
      <c r="AE184">
        <v>4</v>
      </c>
      <c r="AF184">
        <f t="shared" si="34"/>
        <v>3</v>
      </c>
      <c r="AG184">
        <f t="shared" si="35"/>
        <v>0</v>
      </c>
    </row>
    <row r="185" spans="1:33" x14ac:dyDescent="0.3">
      <c r="A185">
        <v>240</v>
      </c>
      <c r="B185">
        <v>34</v>
      </c>
      <c r="C185">
        <v>7</v>
      </c>
      <c r="D185">
        <v>15</v>
      </c>
      <c r="E185">
        <v>4</v>
      </c>
      <c r="F185">
        <v>12</v>
      </c>
      <c r="G185">
        <v>0.3</v>
      </c>
      <c r="H185">
        <v>69.077612448794838</v>
      </c>
      <c r="I185">
        <v>282.53046059608459</v>
      </c>
      <c r="J185">
        <v>21</v>
      </c>
      <c r="K185">
        <v>64.914051535510296</v>
      </c>
      <c r="L185">
        <v>4</v>
      </c>
      <c r="M185">
        <v>69.077600948127383</v>
      </c>
      <c r="N185">
        <v>159.16522479057309</v>
      </c>
      <c r="O185">
        <v>9</v>
      </c>
      <c r="P185">
        <v>5</v>
      </c>
      <c r="Q185">
        <v>64.680252380268442</v>
      </c>
      <c r="R185">
        <v>69.077600948127383</v>
      </c>
      <c r="S185">
        <f t="shared" si="24"/>
        <v>6.0273665601440189</v>
      </c>
      <c r="T185">
        <f t="shared" si="25"/>
        <v>1.6648907000566013E-5</v>
      </c>
      <c r="U185">
        <f t="shared" si="26"/>
        <v>1.6648907000566013E-5</v>
      </c>
      <c r="V185">
        <f t="shared" si="27"/>
        <v>6.3658252111507583</v>
      </c>
      <c r="W185">
        <f t="shared" si="28"/>
        <v>1.6648907000566013E-5</v>
      </c>
      <c r="X185">
        <v>1</v>
      </c>
      <c r="Y185">
        <f t="shared" si="29"/>
        <v>1.6648907000566013E-5</v>
      </c>
      <c r="Z185">
        <f t="shared" si="30"/>
        <v>0.33845870735641465</v>
      </c>
      <c r="AA185">
        <f t="shared" si="31"/>
        <v>0</v>
      </c>
      <c r="AB185">
        <f t="shared" si="32"/>
        <v>0</v>
      </c>
      <c r="AC185">
        <f t="shared" si="33"/>
        <v>1</v>
      </c>
      <c r="AD185">
        <v>15</v>
      </c>
      <c r="AE185">
        <v>4</v>
      </c>
      <c r="AF185">
        <f t="shared" si="34"/>
        <v>6</v>
      </c>
      <c r="AG185">
        <f t="shared" si="35"/>
        <v>0</v>
      </c>
    </row>
    <row r="186" spans="1:33" x14ac:dyDescent="0.3">
      <c r="A186">
        <v>240</v>
      </c>
      <c r="B186">
        <v>34</v>
      </c>
      <c r="C186">
        <v>7</v>
      </c>
      <c r="D186">
        <v>15</v>
      </c>
      <c r="E186">
        <v>4</v>
      </c>
      <c r="F186">
        <v>14</v>
      </c>
      <c r="G186">
        <v>0</v>
      </c>
      <c r="H186">
        <v>92.133840714693989</v>
      </c>
      <c r="I186">
        <v>288.2569043636322</v>
      </c>
      <c r="J186">
        <v>8</v>
      </c>
      <c r="K186">
        <v>92.133824533894511</v>
      </c>
      <c r="L186">
        <v>5</v>
      </c>
      <c r="M186">
        <v>91.000000000000099</v>
      </c>
      <c r="N186">
        <v>158.91767072677609</v>
      </c>
      <c r="O186">
        <v>9</v>
      </c>
      <c r="P186">
        <v>5</v>
      </c>
      <c r="Q186">
        <v>91.79705411912272</v>
      </c>
      <c r="R186">
        <v>91.000000000000099</v>
      </c>
      <c r="S186">
        <f t="shared" si="24"/>
        <v>1.7562276088424077E-5</v>
      </c>
      <c r="T186">
        <f t="shared" si="25"/>
        <v>1.2306452286136578</v>
      </c>
      <c r="U186">
        <f t="shared" si="26"/>
        <v>1.7562276088424077E-5</v>
      </c>
      <c r="V186">
        <f t="shared" si="27"/>
        <v>0.36554060154094525</v>
      </c>
      <c r="W186">
        <f t="shared" si="28"/>
        <v>1.2306452286136578</v>
      </c>
      <c r="X186">
        <v>0</v>
      </c>
      <c r="Y186">
        <f t="shared" si="29"/>
        <v>0.36554060154094525</v>
      </c>
      <c r="Z186">
        <f t="shared" si="30"/>
        <v>0.37007737887010028</v>
      </c>
      <c r="AA186">
        <f t="shared" si="31"/>
        <v>0</v>
      </c>
      <c r="AB186">
        <f t="shared" si="32"/>
        <v>0.36552310345903344</v>
      </c>
      <c r="AC186">
        <f t="shared" si="33"/>
        <v>0</v>
      </c>
      <c r="AD186">
        <v>9</v>
      </c>
      <c r="AE186">
        <v>5</v>
      </c>
      <c r="AF186">
        <f t="shared" si="34"/>
        <v>1</v>
      </c>
      <c r="AG186">
        <f t="shared" si="35"/>
        <v>0</v>
      </c>
    </row>
    <row r="187" spans="1:33" x14ac:dyDescent="0.3">
      <c r="A187">
        <v>240</v>
      </c>
      <c r="B187">
        <v>34</v>
      </c>
      <c r="C187">
        <v>7</v>
      </c>
      <c r="D187">
        <v>15</v>
      </c>
      <c r="E187">
        <v>4</v>
      </c>
      <c r="F187">
        <v>14</v>
      </c>
      <c r="G187">
        <v>0.1</v>
      </c>
      <c r="H187">
        <v>89.544667976621284</v>
      </c>
      <c r="I187">
        <v>286.71125721931458</v>
      </c>
      <c r="J187">
        <v>19</v>
      </c>
      <c r="K187">
        <v>88.799834527998641</v>
      </c>
      <c r="L187">
        <v>5</v>
      </c>
      <c r="M187">
        <v>88.000000000000014</v>
      </c>
      <c r="N187">
        <v>146.86601376533511</v>
      </c>
      <c r="O187">
        <v>8</v>
      </c>
      <c r="P187">
        <v>5</v>
      </c>
      <c r="Q187">
        <v>88.779918694501788</v>
      </c>
      <c r="R187">
        <v>88.000000000000014</v>
      </c>
      <c r="S187">
        <f t="shared" si="24"/>
        <v>0.83180100552397751</v>
      </c>
      <c r="T187">
        <f t="shared" si="25"/>
        <v>1.7250250757806802</v>
      </c>
      <c r="U187">
        <f t="shared" si="26"/>
        <v>0.83180100552397751</v>
      </c>
      <c r="V187">
        <f t="shared" si="27"/>
        <v>0.85404223322282025</v>
      </c>
      <c r="W187">
        <f t="shared" si="28"/>
        <v>1.7250250757806802</v>
      </c>
      <c r="X187">
        <v>0</v>
      </c>
      <c r="Y187">
        <f t="shared" si="29"/>
        <v>0.85404223322282025</v>
      </c>
      <c r="Z187">
        <f t="shared" si="30"/>
        <v>2.2631628973696586E-2</v>
      </c>
      <c r="AA187">
        <f t="shared" si="31"/>
        <v>0</v>
      </c>
      <c r="AB187">
        <f t="shared" si="32"/>
        <v>2.2427782216839068E-2</v>
      </c>
      <c r="AC187">
        <f t="shared" si="33"/>
        <v>0</v>
      </c>
      <c r="AD187">
        <v>10</v>
      </c>
      <c r="AE187">
        <v>5</v>
      </c>
      <c r="AF187">
        <f t="shared" si="34"/>
        <v>9</v>
      </c>
      <c r="AG187">
        <f t="shared" si="35"/>
        <v>0</v>
      </c>
    </row>
    <row r="188" spans="1:33" x14ac:dyDescent="0.3">
      <c r="A188">
        <v>240</v>
      </c>
      <c r="B188">
        <v>34</v>
      </c>
      <c r="C188">
        <v>7</v>
      </c>
      <c r="D188">
        <v>15</v>
      </c>
      <c r="E188">
        <v>4</v>
      </c>
      <c r="F188">
        <v>14</v>
      </c>
      <c r="G188">
        <v>0.2</v>
      </c>
      <c r="H188">
        <v>87.061063718519549</v>
      </c>
      <c r="I188">
        <v>280.33694410324102</v>
      </c>
      <c r="J188">
        <v>19</v>
      </c>
      <c r="K188">
        <v>86.59952486417157</v>
      </c>
      <c r="L188">
        <v>5</v>
      </c>
      <c r="M188">
        <v>85.272727272727309</v>
      </c>
      <c r="N188">
        <v>146.8103840351105</v>
      </c>
      <c r="O188">
        <v>8</v>
      </c>
      <c r="P188">
        <v>5</v>
      </c>
      <c r="Q188">
        <v>86.241091920137379</v>
      </c>
      <c r="R188">
        <v>85.272727272727309</v>
      </c>
      <c r="S188">
        <f t="shared" si="24"/>
        <v>0.53013234003227561</v>
      </c>
      <c r="T188">
        <f t="shared" si="25"/>
        <v>2.0541173854413017</v>
      </c>
      <c r="U188">
        <f t="shared" si="26"/>
        <v>0.53013234003227561</v>
      </c>
      <c r="V188">
        <f t="shared" si="27"/>
        <v>0.94183526292907704</v>
      </c>
      <c r="W188">
        <f t="shared" si="28"/>
        <v>2.0541173854413017</v>
      </c>
      <c r="X188">
        <v>0</v>
      </c>
      <c r="Y188">
        <f t="shared" si="29"/>
        <v>0.94183526292907704</v>
      </c>
      <c r="Z188">
        <f t="shared" si="30"/>
        <v>0.42033714119148269</v>
      </c>
      <c r="AA188">
        <f t="shared" si="31"/>
        <v>0</v>
      </c>
      <c r="AB188">
        <f t="shared" si="32"/>
        <v>0.41389712541308021</v>
      </c>
      <c r="AC188">
        <f t="shared" si="33"/>
        <v>0</v>
      </c>
      <c r="AD188">
        <v>12</v>
      </c>
      <c r="AE188">
        <v>5</v>
      </c>
      <c r="AF188">
        <f t="shared" si="34"/>
        <v>7</v>
      </c>
      <c r="AG188">
        <f t="shared" si="35"/>
        <v>0</v>
      </c>
    </row>
    <row r="189" spans="1:33" x14ac:dyDescent="0.3">
      <c r="A189">
        <v>240</v>
      </c>
      <c r="B189">
        <v>34</v>
      </c>
      <c r="C189">
        <v>7</v>
      </c>
      <c r="D189">
        <v>15</v>
      </c>
      <c r="E189">
        <v>4</v>
      </c>
      <c r="F189">
        <v>14</v>
      </c>
      <c r="G189">
        <v>0.3</v>
      </c>
      <c r="H189">
        <v>84.734416710433976</v>
      </c>
      <c r="I189">
        <v>292.28463411331182</v>
      </c>
      <c r="J189">
        <v>19</v>
      </c>
      <c r="K189">
        <v>84.399064727600091</v>
      </c>
      <c r="L189">
        <v>5</v>
      </c>
      <c r="M189">
        <v>82.782608695652229</v>
      </c>
      <c r="N189">
        <v>144.45991635322571</v>
      </c>
      <c r="O189">
        <v>8</v>
      </c>
      <c r="P189">
        <v>5</v>
      </c>
      <c r="Q189">
        <v>83.939224879469194</v>
      </c>
      <c r="R189">
        <v>82.782608695652229</v>
      </c>
      <c r="S189">
        <f t="shared" si="24"/>
        <v>0.39576832632234343</v>
      </c>
      <c r="T189">
        <f t="shared" si="25"/>
        <v>2.303441848725686</v>
      </c>
      <c r="U189">
        <f t="shared" si="26"/>
        <v>0.39576832632234343</v>
      </c>
      <c r="V189">
        <f t="shared" si="27"/>
        <v>0.93845200313612875</v>
      </c>
      <c r="W189">
        <f t="shared" si="28"/>
        <v>2.303441848725686</v>
      </c>
      <c r="X189">
        <v>0</v>
      </c>
      <c r="Y189">
        <f t="shared" si="29"/>
        <v>0.93845200313612875</v>
      </c>
      <c r="Z189">
        <f t="shared" si="30"/>
        <v>0.55547880814131501</v>
      </c>
      <c r="AA189">
        <f t="shared" si="31"/>
        <v>0</v>
      </c>
      <c r="AB189">
        <f t="shared" si="32"/>
        <v>0.54483998088727792</v>
      </c>
      <c r="AC189">
        <f t="shared" si="33"/>
        <v>0</v>
      </c>
      <c r="AD189">
        <v>13</v>
      </c>
      <c r="AE189">
        <v>5</v>
      </c>
      <c r="AF189">
        <f t="shared" si="34"/>
        <v>6</v>
      </c>
      <c r="AG189">
        <f t="shared" si="35"/>
        <v>0</v>
      </c>
    </row>
    <row r="190" spans="1:33" x14ac:dyDescent="0.3">
      <c r="A190">
        <v>240</v>
      </c>
      <c r="B190">
        <v>34</v>
      </c>
      <c r="C190">
        <v>7</v>
      </c>
      <c r="D190">
        <v>15</v>
      </c>
      <c r="E190">
        <v>4</v>
      </c>
      <c r="F190">
        <v>16</v>
      </c>
      <c r="G190">
        <v>0</v>
      </c>
      <c r="H190">
        <v>111.42881683863089</v>
      </c>
      <c r="I190">
        <v>290.41907596588129</v>
      </c>
      <c r="J190">
        <v>10</v>
      </c>
      <c r="K190">
        <v>111.42881683860099</v>
      </c>
      <c r="L190">
        <v>5</v>
      </c>
      <c r="M190">
        <v>111.4285714285713</v>
      </c>
      <c r="N190">
        <v>166.3820652961731</v>
      </c>
      <c r="O190">
        <v>9</v>
      </c>
      <c r="P190">
        <v>5</v>
      </c>
      <c r="Q190">
        <v>111.42881683860099</v>
      </c>
      <c r="R190">
        <v>111.4285714285713</v>
      </c>
      <c r="S190">
        <f t="shared" si="24"/>
        <v>2.6832949652588621E-11</v>
      </c>
      <c r="T190">
        <f t="shared" si="25"/>
        <v>2.2023931201443209E-4</v>
      </c>
      <c r="U190">
        <f t="shared" si="26"/>
        <v>2.6832949652588621E-11</v>
      </c>
      <c r="V190">
        <f t="shared" si="27"/>
        <v>2.6832949652588621E-11</v>
      </c>
      <c r="W190">
        <f t="shared" si="28"/>
        <v>2.2023931201443209E-4</v>
      </c>
      <c r="X190">
        <v>0</v>
      </c>
      <c r="Y190">
        <f t="shared" si="29"/>
        <v>2.6832949652588621E-11</v>
      </c>
      <c r="Z190">
        <f t="shared" si="30"/>
        <v>0</v>
      </c>
      <c r="AA190">
        <f t="shared" si="31"/>
        <v>0</v>
      </c>
      <c r="AB190">
        <f t="shared" si="32"/>
        <v>0</v>
      </c>
      <c r="AC190">
        <f t="shared" si="33"/>
        <v>0</v>
      </c>
      <c r="AD190">
        <v>10</v>
      </c>
      <c r="AE190">
        <v>5</v>
      </c>
      <c r="AF190">
        <f t="shared" si="34"/>
        <v>0</v>
      </c>
      <c r="AG190">
        <f t="shared" si="35"/>
        <v>0</v>
      </c>
    </row>
    <row r="191" spans="1:33" x14ac:dyDescent="0.3">
      <c r="A191">
        <v>240</v>
      </c>
      <c r="B191">
        <v>34</v>
      </c>
      <c r="C191">
        <v>7</v>
      </c>
      <c r="D191">
        <v>15</v>
      </c>
      <c r="E191">
        <v>4</v>
      </c>
      <c r="F191">
        <v>16</v>
      </c>
      <c r="G191">
        <v>0.1</v>
      </c>
      <c r="H191">
        <v>108.9143901397827</v>
      </c>
      <c r="I191">
        <v>288.41725254058838</v>
      </c>
      <c r="J191">
        <v>17</v>
      </c>
      <c r="K191">
        <v>108.9141104440944</v>
      </c>
      <c r="L191">
        <v>5</v>
      </c>
      <c r="M191">
        <v>108.3537414965986</v>
      </c>
      <c r="N191">
        <v>160.21098017692569</v>
      </c>
      <c r="O191">
        <v>9</v>
      </c>
      <c r="P191">
        <v>5</v>
      </c>
      <c r="Q191">
        <v>108.8255978759335</v>
      </c>
      <c r="R191">
        <v>108.3537414965986</v>
      </c>
      <c r="S191">
        <f t="shared" si="24"/>
        <v>2.5680324512933014E-4</v>
      </c>
      <c r="T191">
        <f t="shared" si="25"/>
        <v>0.51476085250493375</v>
      </c>
      <c r="U191">
        <f t="shared" si="26"/>
        <v>2.5680324512933014E-4</v>
      </c>
      <c r="V191">
        <f t="shared" si="27"/>
        <v>8.152482306079338E-2</v>
      </c>
      <c r="W191">
        <f t="shared" si="28"/>
        <v>0.51476085250493375</v>
      </c>
      <c r="X191">
        <v>0</v>
      </c>
      <c r="Y191">
        <f t="shared" si="29"/>
        <v>8.152482306079338E-2</v>
      </c>
      <c r="Z191">
        <f t="shared" si="30"/>
        <v>8.1688520339361609E-2</v>
      </c>
      <c r="AA191">
        <f t="shared" si="31"/>
        <v>0</v>
      </c>
      <c r="AB191">
        <f t="shared" si="32"/>
        <v>8.1268228515112131E-2</v>
      </c>
      <c r="AC191">
        <f t="shared" si="33"/>
        <v>0</v>
      </c>
      <c r="AD191">
        <v>11</v>
      </c>
      <c r="AE191">
        <v>5</v>
      </c>
      <c r="AF191">
        <f t="shared" si="34"/>
        <v>6</v>
      </c>
      <c r="AG191">
        <f t="shared" si="35"/>
        <v>0</v>
      </c>
    </row>
    <row r="192" spans="1:33" x14ac:dyDescent="0.3">
      <c r="A192">
        <v>240</v>
      </c>
      <c r="B192">
        <v>34</v>
      </c>
      <c r="C192">
        <v>7</v>
      </c>
      <c r="D192">
        <v>15</v>
      </c>
      <c r="E192">
        <v>4</v>
      </c>
      <c r="F192">
        <v>16</v>
      </c>
      <c r="G192">
        <v>0.2</v>
      </c>
      <c r="H192">
        <v>106.40004142644059</v>
      </c>
      <c r="I192">
        <v>291.42435097694403</v>
      </c>
      <c r="J192">
        <v>17</v>
      </c>
      <c r="K192">
        <v>106.3995814636469</v>
      </c>
      <c r="L192">
        <v>5</v>
      </c>
      <c r="M192">
        <v>105.5584415584417</v>
      </c>
      <c r="N192">
        <v>162.90777778625491</v>
      </c>
      <c r="O192">
        <v>9</v>
      </c>
      <c r="P192">
        <v>5</v>
      </c>
      <c r="Q192">
        <v>106.295813442366</v>
      </c>
      <c r="R192">
        <v>105.5584415584417</v>
      </c>
      <c r="S192">
        <f t="shared" si="24"/>
        <v>4.3229569042630865E-4</v>
      </c>
      <c r="T192">
        <f t="shared" si="25"/>
        <v>0.79097701158390299</v>
      </c>
      <c r="U192">
        <f t="shared" si="26"/>
        <v>4.3229569042630865E-4</v>
      </c>
      <c r="V192">
        <f t="shared" si="27"/>
        <v>9.7958593509247294E-2</v>
      </c>
      <c r="W192">
        <f t="shared" si="28"/>
        <v>0.79097701158390299</v>
      </c>
      <c r="X192">
        <v>0</v>
      </c>
      <c r="Y192">
        <f t="shared" si="29"/>
        <v>9.7958593509247294E-2</v>
      </c>
      <c r="Z192">
        <f t="shared" si="30"/>
        <v>9.8303858742977854E-2</v>
      </c>
      <c r="AA192">
        <f t="shared" si="31"/>
        <v>0</v>
      </c>
      <c r="AB192">
        <f t="shared" si="32"/>
        <v>9.7526719422626057E-2</v>
      </c>
      <c r="AC192">
        <f t="shared" si="33"/>
        <v>0</v>
      </c>
      <c r="AD192">
        <v>12</v>
      </c>
      <c r="AE192">
        <v>5</v>
      </c>
      <c r="AF192">
        <f t="shared" si="34"/>
        <v>5</v>
      </c>
      <c r="AG192">
        <f t="shared" si="35"/>
        <v>0</v>
      </c>
    </row>
    <row r="193" spans="1:33" x14ac:dyDescent="0.3">
      <c r="A193">
        <v>240</v>
      </c>
      <c r="B193">
        <v>34</v>
      </c>
      <c r="C193">
        <v>7</v>
      </c>
      <c r="D193">
        <v>15</v>
      </c>
      <c r="E193">
        <v>4</v>
      </c>
      <c r="F193">
        <v>16</v>
      </c>
      <c r="G193">
        <v>0.3</v>
      </c>
      <c r="H193">
        <v>103.88574911472909</v>
      </c>
      <c r="I193">
        <v>293.25136351585388</v>
      </c>
      <c r="J193">
        <v>17</v>
      </c>
      <c r="K193">
        <v>103.88498175848279</v>
      </c>
      <c r="L193">
        <v>5</v>
      </c>
      <c r="M193">
        <v>103.0062111801244</v>
      </c>
      <c r="N193">
        <v>155.22263550758359</v>
      </c>
      <c r="O193">
        <v>9</v>
      </c>
      <c r="P193">
        <v>5</v>
      </c>
      <c r="Q193">
        <v>103.69131532258599</v>
      </c>
      <c r="R193">
        <v>103.0062111801244</v>
      </c>
      <c r="S193">
        <f t="shared" si="24"/>
        <v>7.3865400484555792E-4</v>
      </c>
      <c r="T193">
        <f t="shared" si="25"/>
        <v>0.84663964220285559</v>
      </c>
      <c r="U193">
        <f t="shared" si="26"/>
        <v>7.3865400484555792E-4</v>
      </c>
      <c r="V193">
        <f t="shared" si="27"/>
        <v>0.18716117831366177</v>
      </c>
      <c r="W193">
        <f t="shared" si="28"/>
        <v>0.84663964220285559</v>
      </c>
      <c r="X193">
        <v>0</v>
      </c>
      <c r="Y193">
        <f t="shared" si="29"/>
        <v>0.18716117831366177</v>
      </c>
      <c r="Z193">
        <f t="shared" si="30"/>
        <v>0.18801432814390384</v>
      </c>
      <c r="AA193">
        <f t="shared" si="31"/>
        <v>0</v>
      </c>
      <c r="AB193">
        <f t="shared" si="32"/>
        <v>0.18642390133642942</v>
      </c>
      <c r="AC193">
        <f t="shared" si="33"/>
        <v>0</v>
      </c>
      <c r="AD193">
        <v>12</v>
      </c>
      <c r="AE193">
        <v>5</v>
      </c>
      <c r="AF193">
        <f t="shared" si="34"/>
        <v>5</v>
      </c>
      <c r="AG193">
        <f t="shared" si="35"/>
        <v>0</v>
      </c>
    </row>
    <row r="194" spans="1:33" x14ac:dyDescent="0.3">
      <c r="A194">
        <v>240</v>
      </c>
      <c r="B194">
        <v>38</v>
      </c>
      <c r="C194">
        <v>4</v>
      </c>
      <c r="D194">
        <v>15</v>
      </c>
      <c r="E194">
        <v>4</v>
      </c>
      <c r="F194">
        <v>10</v>
      </c>
      <c r="G194">
        <v>0</v>
      </c>
      <c r="H194">
        <v>53.166666666666607</v>
      </c>
      <c r="I194">
        <v>84.206923484802246</v>
      </c>
      <c r="J194">
        <v>19</v>
      </c>
      <c r="K194">
        <v>52.735377865159037</v>
      </c>
      <c r="L194">
        <v>1</v>
      </c>
      <c r="M194">
        <v>53.166666666666707</v>
      </c>
      <c r="N194">
        <v>14.400086879730219</v>
      </c>
      <c r="O194">
        <v>9</v>
      </c>
      <c r="P194">
        <v>4</v>
      </c>
      <c r="Q194">
        <v>52.50067542303178</v>
      </c>
      <c r="R194">
        <v>53.166666666666707</v>
      </c>
      <c r="S194">
        <f t="shared" si="24"/>
        <v>0.81120150753775011</v>
      </c>
      <c r="T194">
        <f t="shared" si="25"/>
        <v>-1.8710216239450937E-13</v>
      </c>
      <c r="U194">
        <f t="shared" si="26"/>
        <v>-1.8710216239450937E-13</v>
      </c>
      <c r="V194">
        <f t="shared" si="27"/>
        <v>1.2526481071501478</v>
      </c>
      <c r="W194">
        <f t="shared" si="28"/>
        <v>-1.8710216239450937E-13</v>
      </c>
      <c r="X194">
        <v>1</v>
      </c>
      <c r="Y194">
        <f t="shared" si="29"/>
        <v>-1.8710216239450937E-13</v>
      </c>
      <c r="Z194">
        <f t="shared" si="30"/>
        <v>0.44144659961239691</v>
      </c>
      <c r="AA194">
        <f t="shared" si="31"/>
        <v>0</v>
      </c>
      <c r="AB194">
        <f t="shared" si="32"/>
        <v>0</v>
      </c>
      <c r="AC194">
        <f t="shared" si="33"/>
        <v>1</v>
      </c>
      <c r="AD194">
        <v>21</v>
      </c>
      <c r="AE194">
        <v>1</v>
      </c>
      <c r="AF194">
        <f t="shared" si="34"/>
        <v>2</v>
      </c>
      <c r="AG194">
        <f t="shared" si="35"/>
        <v>0</v>
      </c>
    </row>
    <row r="195" spans="1:33" x14ac:dyDescent="0.3">
      <c r="A195">
        <v>240</v>
      </c>
      <c r="B195">
        <v>38</v>
      </c>
      <c r="C195">
        <v>4</v>
      </c>
      <c r="D195">
        <v>15</v>
      </c>
      <c r="E195">
        <v>4</v>
      </c>
      <c r="F195">
        <v>10</v>
      </c>
      <c r="G195">
        <v>0.1</v>
      </c>
      <c r="H195">
        <v>49.624999999999943</v>
      </c>
      <c r="I195">
        <v>84.333301544189453</v>
      </c>
      <c r="J195">
        <v>27</v>
      </c>
      <c r="K195">
        <v>49.266894777315898</v>
      </c>
      <c r="L195">
        <v>1</v>
      </c>
      <c r="M195">
        <v>49.580645161290327</v>
      </c>
      <c r="N195">
        <v>14.121760606765751</v>
      </c>
      <c r="O195">
        <v>9</v>
      </c>
      <c r="P195">
        <v>4</v>
      </c>
      <c r="Q195">
        <v>48.156635605078208</v>
      </c>
      <c r="R195">
        <v>49.580645161290327</v>
      </c>
      <c r="S195">
        <f t="shared" ref="S195:S258" si="36">100*((H195-K195)/H195)</f>
        <v>0.72162261498044522</v>
      </c>
      <c r="T195">
        <f t="shared" ref="T195:T258" si="37">100*(($H195-M195)/$H195)</f>
        <v>8.9380027626429853E-2</v>
      </c>
      <c r="U195">
        <f t="shared" ref="U195:U258" si="38">MIN(S195:T195)</f>
        <v>8.9380027626429853E-2</v>
      </c>
      <c r="V195">
        <f t="shared" ref="V195:V258" si="39">100*((H195-Q195)/H195)</f>
        <v>2.9589206950563973</v>
      </c>
      <c r="W195">
        <f t="shared" ref="W195:W258" si="40">100*((H195-R195)/H195)</f>
        <v>8.9380027626429853E-2</v>
      </c>
      <c r="X195">
        <v>1</v>
      </c>
      <c r="Y195">
        <f t="shared" ref="Y195:Y258" si="41">IF(X195=1,W195,V195)</f>
        <v>8.9380027626429853E-2</v>
      </c>
      <c r="Z195">
        <f t="shared" ref="Z195:Z258" si="42">100*((K195 - Q195)/M195)</f>
        <v>2.2392995666472602</v>
      </c>
      <c r="AA195">
        <f t="shared" ref="AA195:AA258" si="43">100*((M195 - R195)/M195)</f>
        <v>0</v>
      </c>
      <c r="AB195">
        <f t="shared" ref="AB195:AB258" si="44">100*((MAX(K195,M195)-MAX(Q195,R195))/MAX(K195,M195))</f>
        <v>0</v>
      </c>
      <c r="AC195">
        <f t="shared" ref="AC195:AC258" si="45">IF(K195&gt;M195,0,1)</f>
        <v>1</v>
      </c>
      <c r="AD195">
        <v>22</v>
      </c>
      <c r="AE195">
        <v>1</v>
      </c>
      <c r="AF195">
        <f t="shared" ref="AF195:AF258" si="46">ABS(AD195-J195)</f>
        <v>5</v>
      </c>
      <c r="AG195">
        <f t="shared" ref="AG195:AG258" si="47">ABS(AE195-L195)</f>
        <v>0</v>
      </c>
    </row>
    <row r="196" spans="1:33" x14ac:dyDescent="0.3">
      <c r="A196">
        <v>240</v>
      </c>
      <c r="B196">
        <v>38</v>
      </c>
      <c r="C196">
        <v>4</v>
      </c>
      <c r="D196">
        <v>15</v>
      </c>
      <c r="E196">
        <v>4</v>
      </c>
      <c r="F196">
        <v>10</v>
      </c>
      <c r="G196">
        <v>0.2</v>
      </c>
      <c r="H196">
        <v>47.208333333333407</v>
      </c>
      <c r="I196">
        <v>83.697256326675415</v>
      </c>
      <c r="J196">
        <v>27</v>
      </c>
      <c r="K196">
        <v>46.238035529586583</v>
      </c>
      <c r="L196">
        <v>2</v>
      </c>
      <c r="M196">
        <v>46.999999999999773</v>
      </c>
      <c r="N196">
        <v>13.679145336151119</v>
      </c>
      <c r="O196">
        <v>9</v>
      </c>
      <c r="P196">
        <v>4</v>
      </c>
      <c r="Q196">
        <v>44.6648018234768</v>
      </c>
      <c r="R196">
        <v>46.999999999999773</v>
      </c>
      <c r="S196">
        <f t="shared" si="36"/>
        <v>2.055352805818512</v>
      </c>
      <c r="T196">
        <f t="shared" si="37"/>
        <v>0.44130626654962152</v>
      </c>
      <c r="U196">
        <f t="shared" si="38"/>
        <v>0.44130626654962152</v>
      </c>
      <c r="V196">
        <f t="shared" si="39"/>
        <v>5.3878866934296967</v>
      </c>
      <c r="W196">
        <f t="shared" si="40"/>
        <v>0.44130626654962152</v>
      </c>
      <c r="X196">
        <v>1</v>
      </c>
      <c r="Y196">
        <f t="shared" si="41"/>
        <v>0.44130626654962152</v>
      </c>
      <c r="Z196">
        <f t="shared" si="42"/>
        <v>3.3473057576804042</v>
      </c>
      <c r="AA196">
        <f t="shared" si="43"/>
        <v>0</v>
      </c>
      <c r="AB196">
        <f t="shared" si="44"/>
        <v>0</v>
      </c>
      <c r="AC196">
        <f t="shared" si="45"/>
        <v>1</v>
      </c>
      <c r="AD196">
        <v>24</v>
      </c>
      <c r="AE196">
        <v>2</v>
      </c>
      <c r="AF196">
        <f t="shared" si="46"/>
        <v>3</v>
      </c>
      <c r="AG196">
        <f t="shared" si="47"/>
        <v>0</v>
      </c>
    </row>
    <row r="197" spans="1:33" x14ac:dyDescent="0.3">
      <c r="A197">
        <v>240</v>
      </c>
      <c r="B197">
        <v>38</v>
      </c>
      <c r="C197">
        <v>4</v>
      </c>
      <c r="D197">
        <v>15</v>
      </c>
      <c r="E197">
        <v>4</v>
      </c>
      <c r="F197">
        <v>10</v>
      </c>
      <c r="G197">
        <v>0.3</v>
      </c>
      <c r="H197">
        <v>44.951923076922967</v>
      </c>
      <c r="I197">
        <v>83.030476570129395</v>
      </c>
      <c r="J197">
        <v>27</v>
      </c>
      <c r="K197">
        <v>43.169269789950327</v>
      </c>
      <c r="L197">
        <v>2</v>
      </c>
      <c r="M197">
        <v>44.717391304347913</v>
      </c>
      <c r="N197">
        <v>14.075894355773929</v>
      </c>
      <c r="O197">
        <v>9</v>
      </c>
      <c r="P197">
        <v>4</v>
      </c>
      <c r="Q197">
        <v>41.594187721590977</v>
      </c>
      <c r="R197">
        <v>44.717391304347913</v>
      </c>
      <c r="S197">
        <f t="shared" si="36"/>
        <v>3.9656885956182872</v>
      </c>
      <c r="T197">
        <f t="shared" si="37"/>
        <v>0.5217391304343445</v>
      </c>
      <c r="U197">
        <f t="shared" si="38"/>
        <v>0.5217391304343445</v>
      </c>
      <c r="V197">
        <f t="shared" si="39"/>
        <v>7.4696144803107547</v>
      </c>
      <c r="W197">
        <f t="shared" si="40"/>
        <v>0.5217391304343445</v>
      </c>
      <c r="X197">
        <v>1</v>
      </c>
      <c r="Y197">
        <f t="shared" si="41"/>
        <v>0.5217391304343445</v>
      </c>
      <c r="Z197">
        <f t="shared" si="42"/>
        <v>3.5223031183534257</v>
      </c>
      <c r="AA197">
        <f t="shared" si="43"/>
        <v>0</v>
      </c>
      <c r="AB197">
        <f t="shared" si="44"/>
        <v>0</v>
      </c>
      <c r="AC197">
        <f t="shared" si="45"/>
        <v>1</v>
      </c>
      <c r="AD197">
        <v>25</v>
      </c>
      <c r="AE197">
        <v>2</v>
      </c>
      <c r="AF197">
        <f t="shared" si="46"/>
        <v>2</v>
      </c>
      <c r="AG197">
        <f t="shared" si="47"/>
        <v>0</v>
      </c>
    </row>
    <row r="198" spans="1:33" x14ac:dyDescent="0.3">
      <c r="A198">
        <v>240</v>
      </c>
      <c r="B198">
        <v>38</v>
      </c>
      <c r="C198">
        <v>4</v>
      </c>
      <c r="D198">
        <v>15</v>
      </c>
      <c r="E198">
        <v>4</v>
      </c>
      <c r="F198">
        <v>12</v>
      </c>
      <c r="G198">
        <v>0</v>
      </c>
      <c r="H198">
        <v>71.499999999999872</v>
      </c>
      <c r="I198">
        <v>84.538399696350098</v>
      </c>
      <c r="J198">
        <v>25</v>
      </c>
      <c r="K198">
        <v>71.499999835807117</v>
      </c>
      <c r="L198">
        <v>2</v>
      </c>
      <c r="M198">
        <v>71.500000000000028</v>
      </c>
      <c r="N198">
        <v>14.509056806564329</v>
      </c>
      <c r="O198">
        <v>9</v>
      </c>
      <c r="P198">
        <v>4</v>
      </c>
      <c r="Q198">
        <v>71.460695768375174</v>
      </c>
      <c r="R198">
        <v>71.500000000000028</v>
      </c>
      <c r="S198">
        <f t="shared" si="36"/>
        <v>2.2964021733136144E-7</v>
      </c>
      <c r="T198">
        <f t="shared" si="37"/>
        <v>-2.1862853408003124E-13</v>
      </c>
      <c r="U198">
        <f t="shared" si="38"/>
        <v>-2.1862853408003124E-13</v>
      </c>
      <c r="V198">
        <f t="shared" si="39"/>
        <v>5.4970953321255553E-2</v>
      </c>
      <c r="W198">
        <f t="shared" si="40"/>
        <v>-2.1862853408003124E-13</v>
      </c>
      <c r="X198">
        <v>1</v>
      </c>
      <c r="Y198">
        <f t="shared" si="41"/>
        <v>-2.1862853408003124E-13</v>
      </c>
      <c r="Z198">
        <f t="shared" si="42"/>
        <v>5.4970723681038093E-2</v>
      </c>
      <c r="AA198">
        <f t="shared" si="43"/>
        <v>0</v>
      </c>
      <c r="AB198">
        <f t="shared" si="44"/>
        <v>0</v>
      </c>
      <c r="AC198">
        <f t="shared" si="45"/>
        <v>1</v>
      </c>
      <c r="AD198">
        <v>20</v>
      </c>
      <c r="AE198">
        <v>2</v>
      </c>
      <c r="AF198">
        <f t="shared" si="46"/>
        <v>5</v>
      </c>
      <c r="AG198">
        <f t="shared" si="47"/>
        <v>0</v>
      </c>
    </row>
    <row r="199" spans="1:33" x14ac:dyDescent="0.3">
      <c r="A199">
        <v>240</v>
      </c>
      <c r="B199">
        <v>38</v>
      </c>
      <c r="C199">
        <v>4</v>
      </c>
      <c r="D199">
        <v>15</v>
      </c>
      <c r="E199">
        <v>4</v>
      </c>
      <c r="F199">
        <v>12</v>
      </c>
      <c r="G199">
        <v>0.1</v>
      </c>
      <c r="H199">
        <v>68.619047619047379</v>
      </c>
      <c r="I199">
        <v>83.642883062362671</v>
      </c>
      <c r="J199">
        <v>25</v>
      </c>
      <c r="K199">
        <v>67.911049614729322</v>
      </c>
      <c r="L199">
        <v>2</v>
      </c>
      <c r="M199">
        <v>68.619047619047393</v>
      </c>
      <c r="N199">
        <v>14.25234770774841</v>
      </c>
      <c r="O199">
        <v>9</v>
      </c>
      <c r="P199">
        <v>4</v>
      </c>
      <c r="Q199">
        <v>66.605320474424644</v>
      </c>
      <c r="R199">
        <v>68.619047619047393</v>
      </c>
      <c r="S199">
        <f t="shared" si="36"/>
        <v>1.0317805753420712</v>
      </c>
      <c r="T199">
        <f t="shared" si="37"/>
        <v>-2.0709781333743449E-14</v>
      </c>
      <c r="U199">
        <f t="shared" si="38"/>
        <v>-2.0709781333743449E-14</v>
      </c>
      <c r="V199">
        <f t="shared" si="39"/>
        <v>2.9346474696098248</v>
      </c>
      <c r="W199">
        <f t="shared" si="40"/>
        <v>-2.0709781333743449E-14</v>
      </c>
      <c r="X199">
        <v>1</v>
      </c>
      <c r="Y199">
        <f t="shared" si="41"/>
        <v>-2.0709781333743449E-14</v>
      </c>
      <c r="Z199">
        <f t="shared" si="42"/>
        <v>1.9028668942677529</v>
      </c>
      <c r="AA199">
        <f t="shared" si="43"/>
        <v>0</v>
      </c>
      <c r="AB199">
        <f t="shared" si="44"/>
        <v>0</v>
      </c>
      <c r="AC199">
        <f t="shared" si="45"/>
        <v>1</v>
      </c>
      <c r="AD199">
        <v>21</v>
      </c>
      <c r="AE199">
        <v>2</v>
      </c>
      <c r="AF199">
        <f t="shared" si="46"/>
        <v>4</v>
      </c>
      <c r="AG199">
        <f t="shared" si="47"/>
        <v>0</v>
      </c>
    </row>
    <row r="200" spans="1:33" x14ac:dyDescent="0.3">
      <c r="A200">
        <v>240</v>
      </c>
      <c r="B200">
        <v>38</v>
      </c>
      <c r="C200">
        <v>4</v>
      </c>
      <c r="D200">
        <v>15</v>
      </c>
      <c r="E200">
        <v>4</v>
      </c>
      <c r="F200">
        <v>12</v>
      </c>
      <c r="G200">
        <v>0.2</v>
      </c>
      <c r="H200">
        <v>66.000000000000028</v>
      </c>
      <c r="I200">
        <v>83.238682270050049</v>
      </c>
      <c r="J200">
        <v>25</v>
      </c>
      <c r="K200">
        <v>64.277336568569552</v>
      </c>
      <c r="L200">
        <v>2</v>
      </c>
      <c r="M200">
        <v>65.999999999999929</v>
      </c>
      <c r="N200">
        <v>14.38520789146423</v>
      </c>
      <c r="O200">
        <v>9</v>
      </c>
      <c r="P200">
        <v>4</v>
      </c>
      <c r="Q200">
        <v>63.044956892476648</v>
      </c>
      <c r="R200">
        <v>65.999999999999929</v>
      </c>
      <c r="S200">
        <f t="shared" si="36"/>
        <v>2.6100961082279928</v>
      </c>
      <c r="T200">
        <f t="shared" si="37"/>
        <v>1.507211863733545E-13</v>
      </c>
      <c r="U200">
        <f t="shared" si="38"/>
        <v>1.507211863733545E-13</v>
      </c>
      <c r="V200">
        <f t="shared" si="39"/>
        <v>4.4773380417020894</v>
      </c>
      <c r="W200">
        <f t="shared" si="40"/>
        <v>1.507211863733545E-13</v>
      </c>
      <c r="X200">
        <v>1</v>
      </c>
      <c r="Y200">
        <f t="shared" si="41"/>
        <v>1.507211863733545E-13</v>
      </c>
      <c r="Z200">
        <f t="shared" si="42"/>
        <v>1.8672419334740995</v>
      </c>
      <c r="AA200">
        <f t="shared" si="43"/>
        <v>0</v>
      </c>
      <c r="AB200">
        <f t="shared" si="44"/>
        <v>0</v>
      </c>
      <c r="AC200">
        <f t="shared" si="45"/>
        <v>1</v>
      </c>
      <c r="AD200">
        <v>23</v>
      </c>
      <c r="AE200">
        <v>2</v>
      </c>
      <c r="AF200">
        <f t="shared" si="46"/>
        <v>2</v>
      </c>
      <c r="AG200">
        <f t="shared" si="47"/>
        <v>0</v>
      </c>
    </row>
    <row r="201" spans="1:33" x14ac:dyDescent="0.3">
      <c r="A201">
        <v>240</v>
      </c>
      <c r="B201">
        <v>38</v>
      </c>
      <c r="C201">
        <v>4</v>
      </c>
      <c r="D201">
        <v>15</v>
      </c>
      <c r="E201">
        <v>4</v>
      </c>
      <c r="F201">
        <v>12</v>
      </c>
      <c r="G201">
        <v>0.3</v>
      </c>
      <c r="H201">
        <v>63.608695652173807</v>
      </c>
      <c r="I201">
        <v>85.758262157440186</v>
      </c>
      <c r="J201">
        <v>25</v>
      </c>
      <c r="K201">
        <v>60.604535724362783</v>
      </c>
      <c r="L201">
        <v>2</v>
      </c>
      <c r="M201">
        <v>63.608695652173992</v>
      </c>
      <c r="N201">
        <v>14.23191452026367</v>
      </c>
      <c r="O201">
        <v>9</v>
      </c>
      <c r="P201">
        <v>4</v>
      </c>
      <c r="Q201">
        <v>59.773547861045401</v>
      </c>
      <c r="R201">
        <v>63.608695652173992</v>
      </c>
      <c r="S201">
        <f t="shared" si="36"/>
        <v>4.7228761681239693</v>
      </c>
      <c r="T201">
        <f t="shared" si="37"/>
        <v>-2.9043373614801135E-13</v>
      </c>
      <c r="U201">
        <f t="shared" si="38"/>
        <v>-2.9043373614801135E-13</v>
      </c>
      <c r="V201">
        <f t="shared" si="39"/>
        <v>6.029282241691968</v>
      </c>
      <c r="W201">
        <f t="shared" si="40"/>
        <v>-2.9043373614801135E-13</v>
      </c>
      <c r="X201">
        <v>1</v>
      </c>
      <c r="Y201">
        <f t="shared" si="41"/>
        <v>-2.9043373614801135E-13</v>
      </c>
      <c r="Z201">
        <f t="shared" si="42"/>
        <v>1.3064060735679954</v>
      </c>
      <c r="AA201">
        <f t="shared" si="43"/>
        <v>0</v>
      </c>
      <c r="AB201">
        <f t="shared" si="44"/>
        <v>0</v>
      </c>
      <c r="AC201">
        <f t="shared" si="45"/>
        <v>1</v>
      </c>
      <c r="AD201">
        <v>24</v>
      </c>
      <c r="AE201">
        <v>2</v>
      </c>
      <c r="AF201">
        <f t="shared" si="46"/>
        <v>1</v>
      </c>
      <c r="AG201">
        <f t="shared" si="47"/>
        <v>0</v>
      </c>
    </row>
    <row r="202" spans="1:33" x14ac:dyDescent="0.3">
      <c r="A202">
        <v>240</v>
      </c>
      <c r="B202">
        <v>38</v>
      </c>
      <c r="C202">
        <v>4</v>
      </c>
      <c r="D202">
        <v>15</v>
      </c>
      <c r="E202">
        <v>4</v>
      </c>
      <c r="F202">
        <v>14</v>
      </c>
      <c r="G202">
        <v>0</v>
      </c>
      <c r="H202">
        <v>90.750000000000071</v>
      </c>
      <c r="I202">
        <v>85.71453595161438</v>
      </c>
      <c r="J202">
        <v>23</v>
      </c>
      <c r="K202">
        <v>90.749999974382831</v>
      </c>
      <c r="L202">
        <v>2</v>
      </c>
      <c r="M202">
        <v>90.750000000000085</v>
      </c>
      <c r="N202">
        <v>15.054103851318359</v>
      </c>
      <c r="O202">
        <v>9</v>
      </c>
      <c r="P202">
        <v>4</v>
      </c>
      <c r="Q202">
        <v>90.735187029118023</v>
      </c>
      <c r="R202">
        <v>90.750000000000085</v>
      </c>
      <c r="S202">
        <f t="shared" si="36"/>
        <v>2.8228363509557041E-8</v>
      </c>
      <c r="T202">
        <f t="shared" si="37"/>
        <v>-1.5659344038790075E-14</v>
      </c>
      <c r="U202">
        <f t="shared" si="38"/>
        <v>-1.5659344038790075E-14</v>
      </c>
      <c r="V202">
        <f t="shared" si="39"/>
        <v>1.6322832927876233E-2</v>
      </c>
      <c r="W202">
        <f t="shared" si="40"/>
        <v>-1.5659344038790075E-14</v>
      </c>
      <c r="X202">
        <v>1</v>
      </c>
      <c r="Y202">
        <f t="shared" si="41"/>
        <v>-1.5659344038790075E-14</v>
      </c>
      <c r="Z202">
        <f t="shared" si="42"/>
        <v>1.6322804699512722E-2</v>
      </c>
      <c r="AA202">
        <f t="shared" si="43"/>
        <v>0</v>
      </c>
      <c r="AB202">
        <f t="shared" si="44"/>
        <v>0</v>
      </c>
      <c r="AC202">
        <f t="shared" si="45"/>
        <v>1</v>
      </c>
      <c r="AD202">
        <v>18</v>
      </c>
      <c r="AE202">
        <v>2</v>
      </c>
      <c r="AF202">
        <f t="shared" si="46"/>
        <v>5</v>
      </c>
      <c r="AG202">
        <f t="shared" si="47"/>
        <v>0</v>
      </c>
    </row>
    <row r="203" spans="1:33" x14ac:dyDescent="0.3">
      <c r="A203">
        <v>240</v>
      </c>
      <c r="B203">
        <v>38</v>
      </c>
      <c r="C203">
        <v>4</v>
      </c>
      <c r="D203">
        <v>15</v>
      </c>
      <c r="E203">
        <v>4</v>
      </c>
      <c r="F203">
        <v>14</v>
      </c>
      <c r="G203">
        <v>0.1</v>
      </c>
      <c r="H203">
        <v>87.738095238095227</v>
      </c>
      <c r="I203">
        <v>85.622422456741333</v>
      </c>
      <c r="J203">
        <v>23</v>
      </c>
      <c r="K203">
        <v>86.580966915239799</v>
      </c>
      <c r="L203">
        <v>2</v>
      </c>
      <c r="M203">
        <v>87.738095238095198</v>
      </c>
      <c r="N203">
        <v>14.92727470397949</v>
      </c>
      <c r="O203">
        <v>9</v>
      </c>
      <c r="P203">
        <v>4</v>
      </c>
      <c r="Q203">
        <v>85.492660245489574</v>
      </c>
      <c r="R203">
        <v>87.738095238095198</v>
      </c>
      <c r="S203">
        <f t="shared" si="36"/>
        <v>1.3188436786954674</v>
      </c>
      <c r="T203">
        <f t="shared" si="37"/>
        <v>3.2393807220541885E-14</v>
      </c>
      <c r="U203">
        <f t="shared" si="38"/>
        <v>3.2393807220541885E-14</v>
      </c>
      <c r="V203">
        <f t="shared" si="39"/>
        <v>2.5592474813958592</v>
      </c>
      <c r="W203">
        <f t="shared" si="40"/>
        <v>3.2393807220541885E-14</v>
      </c>
      <c r="X203">
        <v>1</v>
      </c>
      <c r="Y203">
        <f t="shared" si="41"/>
        <v>3.2393807220541885E-14</v>
      </c>
      <c r="Z203">
        <f t="shared" si="42"/>
        <v>1.2404038027003919</v>
      </c>
      <c r="AA203">
        <f t="shared" si="43"/>
        <v>0</v>
      </c>
      <c r="AB203">
        <f t="shared" si="44"/>
        <v>0</v>
      </c>
      <c r="AC203">
        <f t="shared" si="45"/>
        <v>1</v>
      </c>
      <c r="AD203">
        <v>20</v>
      </c>
      <c r="AE203">
        <v>2</v>
      </c>
      <c r="AF203">
        <f t="shared" si="46"/>
        <v>3</v>
      </c>
      <c r="AG203">
        <f t="shared" si="47"/>
        <v>0</v>
      </c>
    </row>
    <row r="204" spans="1:33" x14ac:dyDescent="0.3">
      <c r="A204">
        <v>240</v>
      </c>
      <c r="B204">
        <v>38</v>
      </c>
      <c r="C204">
        <v>4</v>
      </c>
      <c r="D204">
        <v>15</v>
      </c>
      <c r="E204">
        <v>4</v>
      </c>
      <c r="F204">
        <v>14</v>
      </c>
      <c r="G204">
        <v>0.2</v>
      </c>
      <c r="H204">
        <v>84.999999999999929</v>
      </c>
      <c r="I204">
        <v>85.750426054000854</v>
      </c>
      <c r="J204">
        <v>23</v>
      </c>
      <c r="K204">
        <v>82.368919649562244</v>
      </c>
      <c r="L204">
        <v>2</v>
      </c>
      <c r="M204">
        <v>85.000000000000171</v>
      </c>
      <c r="N204">
        <v>15.210768938064581</v>
      </c>
      <c r="O204">
        <v>9</v>
      </c>
      <c r="P204">
        <v>4</v>
      </c>
      <c r="Q204">
        <v>81.005272760942873</v>
      </c>
      <c r="R204">
        <v>85.000000000000171</v>
      </c>
      <c r="S204">
        <f t="shared" si="36"/>
        <v>3.0953886475737495</v>
      </c>
      <c r="T204">
        <f t="shared" si="37"/>
        <v>-2.8421709430404033E-13</v>
      </c>
      <c r="U204">
        <f t="shared" si="38"/>
        <v>-2.8421709430404033E-13</v>
      </c>
      <c r="V204">
        <f t="shared" si="39"/>
        <v>4.6996791047730104</v>
      </c>
      <c r="W204">
        <f t="shared" si="40"/>
        <v>-2.8421709430404033E-13</v>
      </c>
      <c r="X204">
        <v>1</v>
      </c>
      <c r="Y204">
        <f t="shared" si="41"/>
        <v>-2.8421709430404033E-13</v>
      </c>
      <c r="Z204">
        <f t="shared" si="42"/>
        <v>1.6042904571992569</v>
      </c>
      <c r="AA204">
        <f t="shared" si="43"/>
        <v>0</v>
      </c>
      <c r="AB204">
        <f t="shared" si="44"/>
        <v>0</v>
      </c>
      <c r="AC204">
        <f t="shared" si="45"/>
        <v>1</v>
      </c>
      <c r="AD204">
        <v>21</v>
      </c>
      <c r="AE204">
        <v>2</v>
      </c>
      <c r="AF204">
        <f t="shared" si="46"/>
        <v>2</v>
      </c>
      <c r="AG204">
        <f t="shared" si="47"/>
        <v>0</v>
      </c>
    </row>
    <row r="205" spans="1:33" x14ac:dyDescent="0.3">
      <c r="A205">
        <v>240</v>
      </c>
      <c r="B205">
        <v>38</v>
      </c>
      <c r="C205">
        <v>4</v>
      </c>
      <c r="D205">
        <v>15</v>
      </c>
      <c r="E205">
        <v>4</v>
      </c>
      <c r="F205">
        <v>14</v>
      </c>
      <c r="G205">
        <v>0.3</v>
      </c>
      <c r="H205">
        <v>82.499999999999986</v>
      </c>
      <c r="I205">
        <v>84.491411924362183</v>
      </c>
      <c r="J205">
        <v>23</v>
      </c>
      <c r="K205">
        <v>78.118911851620581</v>
      </c>
      <c r="L205">
        <v>2</v>
      </c>
      <c r="M205">
        <v>82.500000000000028</v>
      </c>
      <c r="N205">
        <v>15.309979677200319</v>
      </c>
      <c r="O205">
        <v>9</v>
      </c>
      <c r="P205">
        <v>4</v>
      </c>
      <c r="Q205">
        <v>78.118911851620581</v>
      </c>
      <c r="R205">
        <v>82.500000000000028</v>
      </c>
      <c r="S205">
        <f t="shared" si="36"/>
        <v>5.3104098768235222</v>
      </c>
      <c r="T205">
        <f t="shared" si="37"/>
        <v>-5.1675835328007291E-14</v>
      </c>
      <c r="U205">
        <f t="shared" si="38"/>
        <v>-5.1675835328007291E-14</v>
      </c>
      <c r="V205">
        <f t="shared" si="39"/>
        <v>5.3104098768235222</v>
      </c>
      <c r="W205">
        <f t="shared" si="40"/>
        <v>-5.1675835328007291E-14</v>
      </c>
      <c r="X205">
        <v>1</v>
      </c>
      <c r="Y205">
        <f t="shared" si="41"/>
        <v>-5.1675835328007291E-14</v>
      </c>
      <c r="Z205">
        <f t="shared" si="42"/>
        <v>0</v>
      </c>
      <c r="AA205">
        <f t="shared" si="43"/>
        <v>0</v>
      </c>
      <c r="AB205">
        <f t="shared" si="44"/>
        <v>0</v>
      </c>
      <c r="AC205">
        <f t="shared" si="45"/>
        <v>1</v>
      </c>
      <c r="AD205">
        <v>23</v>
      </c>
      <c r="AE205">
        <v>2</v>
      </c>
      <c r="AF205">
        <f t="shared" si="46"/>
        <v>0</v>
      </c>
      <c r="AG205">
        <f t="shared" si="47"/>
        <v>0</v>
      </c>
    </row>
    <row r="206" spans="1:33" x14ac:dyDescent="0.3">
      <c r="A206">
        <v>240</v>
      </c>
      <c r="B206">
        <v>38</v>
      </c>
      <c r="C206">
        <v>4</v>
      </c>
      <c r="D206">
        <v>15</v>
      </c>
      <c r="E206">
        <v>4</v>
      </c>
      <c r="F206">
        <v>16</v>
      </c>
      <c r="G206">
        <v>0</v>
      </c>
      <c r="H206">
        <v>110</v>
      </c>
      <c r="I206">
        <v>86.426531076431274</v>
      </c>
      <c r="J206">
        <v>21</v>
      </c>
      <c r="K206">
        <v>109.99999999743881</v>
      </c>
      <c r="L206">
        <v>2</v>
      </c>
      <c r="M206">
        <v>109.9999999999999</v>
      </c>
      <c r="N206">
        <v>15.20540714263916</v>
      </c>
      <c r="O206">
        <v>9</v>
      </c>
      <c r="P206">
        <v>4</v>
      </c>
      <c r="Q206">
        <v>109.9968620521211</v>
      </c>
      <c r="R206">
        <v>109.9999999999999</v>
      </c>
      <c r="S206">
        <f t="shared" si="36"/>
        <v>2.3283581123740246E-9</v>
      </c>
      <c r="T206">
        <f t="shared" si="37"/>
        <v>9.0432711824012746E-14</v>
      </c>
      <c r="U206">
        <f t="shared" si="38"/>
        <v>9.0432711824012746E-14</v>
      </c>
      <c r="V206">
        <f t="shared" si="39"/>
        <v>2.8526798899070568E-3</v>
      </c>
      <c r="W206">
        <f t="shared" si="40"/>
        <v>9.0432711824012746E-14</v>
      </c>
      <c r="X206">
        <v>1</v>
      </c>
      <c r="Y206">
        <f t="shared" si="41"/>
        <v>9.0432711824012746E-14</v>
      </c>
      <c r="Z206">
        <f t="shared" si="42"/>
        <v>2.8526775615489467E-3</v>
      </c>
      <c r="AA206">
        <f t="shared" si="43"/>
        <v>0</v>
      </c>
      <c r="AB206">
        <f t="shared" si="44"/>
        <v>0</v>
      </c>
      <c r="AC206">
        <f t="shared" si="45"/>
        <v>1</v>
      </c>
      <c r="AD206">
        <v>16</v>
      </c>
      <c r="AE206">
        <v>2</v>
      </c>
      <c r="AF206">
        <f t="shared" si="46"/>
        <v>5</v>
      </c>
      <c r="AG206">
        <f t="shared" si="47"/>
        <v>0</v>
      </c>
    </row>
    <row r="207" spans="1:33" x14ac:dyDescent="0.3">
      <c r="A207">
        <v>240</v>
      </c>
      <c r="B207">
        <v>38</v>
      </c>
      <c r="C207">
        <v>4</v>
      </c>
      <c r="D207">
        <v>15</v>
      </c>
      <c r="E207">
        <v>4</v>
      </c>
      <c r="F207">
        <v>16</v>
      </c>
      <c r="G207">
        <v>0.1</v>
      </c>
      <c r="H207">
        <v>106.8571428571429</v>
      </c>
      <c r="I207">
        <v>85.905480623245239</v>
      </c>
      <c r="J207">
        <v>21</v>
      </c>
      <c r="K207">
        <v>105.2684695976743</v>
      </c>
      <c r="L207">
        <v>2</v>
      </c>
      <c r="M207">
        <v>106.8571428571429</v>
      </c>
      <c r="N207">
        <v>14.91585636138916</v>
      </c>
      <c r="O207">
        <v>9</v>
      </c>
      <c r="P207">
        <v>4</v>
      </c>
      <c r="Q207">
        <v>104.10268051465729</v>
      </c>
      <c r="R207">
        <v>106.8571428571429</v>
      </c>
      <c r="S207">
        <f t="shared" si="36"/>
        <v>1.4867263123369305</v>
      </c>
      <c r="T207">
        <f t="shared" si="37"/>
        <v>0</v>
      </c>
      <c r="U207">
        <f t="shared" si="38"/>
        <v>0</v>
      </c>
      <c r="V207">
        <f t="shared" si="39"/>
        <v>2.5777054007218263</v>
      </c>
      <c r="W207">
        <f t="shared" si="40"/>
        <v>0</v>
      </c>
      <c r="X207">
        <v>1</v>
      </c>
      <c r="Y207">
        <f t="shared" si="41"/>
        <v>0</v>
      </c>
      <c r="Z207">
        <f t="shared" si="42"/>
        <v>1.0909790883848958</v>
      </c>
      <c r="AA207">
        <f t="shared" si="43"/>
        <v>0</v>
      </c>
      <c r="AB207">
        <f t="shared" si="44"/>
        <v>0</v>
      </c>
      <c r="AC207">
        <f t="shared" si="45"/>
        <v>1</v>
      </c>
      <c r="AD207">
        <v>18</v>
      </c>
      <c r="AE207">
        <v>2</v>
      </c>
      <c r="AF207">
        <f t="shared" si="46"/>
        <v>3</v>
      </c>
      <c r="AG207">
        <f t="shared" si="47"/>
        <v>0</v>
      </c>
    </row>
    <row r="208" spans="1:33" x14ac:dyDescent="0.3">
      <c r="A208">
        <v>240</v>
      </c>
      <c r="B208">
        <v>38</v>
      </c>
      <c r="C208">
        <v>4</v>
      </c>
      <c r="D208">
        <v>15</v>
      </c>
      <c r="E208">
        <v>4</v>
      </c>
      <c r="F208">
        <v>16</v>
      </c>
      <c r="G208">
        <v>0.2</v>
      </c>
      <c r="H208">
        <v>104.0000000000001</v>
      </c>
      <c r="I208">
        <v>85.365681409835815</v>
      </c>
      <c r="J208">
        <v>21</v>
      </c>
      <c r="K208">
        <v>100.4961608074435</v>
      </c>
      <c r="L208">
        <v>2</v>
      </c>
      <c r="M208">
        <v>104</v>
      </c>
      <c r="N208">
        <v>14.963377475738531</v>
      </c>
      <c r="O208">
        <v>9</v>
      </c>
      <c r="P208">
        <v>4</v>
      </c>
      <c r="Q208">
        <v>99.911152489340964</v>
      </c>
      <c r="R208">
        <v>104</v>
      </c>
      <c r="S208">
        <f t="shared" si="36"/>
        <v>3.3690761466890331</v>
      </c>
      <c r="T208">
        <f t="shared" si="37"/>
        <v>9.5649983660013399E-14</v>
      </c>
      <c r="U208">
        <f t="shared" si="38"/>
        <v>9.5649983660013399E-14</v>
      </c>
      <c r="V208">
        <f t="shared" si="39"/>
        <v>3.9315841448645501</v>
      </c>
      <c r="W208">
        <f t="shared" si="40"/>
        <v>9.5649983660013399E-14</v>
      </c>
      <c r="X208">
        <v>1</v>
      </c>
      <c r="Y208">
        <f t="shared" si="41"/>
        <v>9.5649983660013399E-14</v>
      </c>
      <c r="Z208">
        <f t="shared" si="42"/>
        <v>0.56250799817551767</v>
      </c>
      <c r="AA208">
        <f t="shared" si="43"/>
        <v>0</v>
      </c>
      <c r="AB208">
        <f t="shared" si="44"/>
        <v>0</v>
      </c>
      <c r="AC208">
        <f t="shared" si="45"/>
        <v>1</v>
      </c>
      <c r="AD208">
        <v>20</v>
      </c>
      <c r="AE208">
        <v>2</v>
      </c>
      <c r="AF208">
        <f t="shared" si="46"/>
        <v>1</v>
      </c>
      <c r="AG208">
        <f t="shared" si="47"/>
        <v>0</v>
      </c>
    </row>
    <row r="209" spans="1:33" x14ac:dyDescent="0.3">
      <c r="A209">
        <v>240</v>
      </c>
      <c r="B209">
        <v>38</v>
      </c>
      <c r="C209">
        <v>4</v>
      </c>
      <c r="D209">
        <v>15</v>
      </c>
      <c r="E209">
        <v>4</v>
      </c>
      <c r="F209">
        <v>16</v>
      </c>
      <c r="G209">
        <v>0.3</v>
      </c>
      <c r="H209">
        <v>101.39130434782599</v>
      </c>
      <c r="I209">
        <v>85.848145723342896</v>
      </c>
      <c r="J209">
        <v>21</v>
      </c>
      <c r="K209">
        <v>95.687372453051523</v>
      </c>
      <c r="L209">
        <v>2</v>
      </c>
      <c r="M209">
        <v>101.39130434782599</v>
      </c>
      <c r="N209">
        <v>14.006432056427</v>
      </c>
      <c r="O209">
        <v>9</v>
      </c>
      <c r="P209">
        <v>4</v>
      </c>
      <c r="Q209">
        <v>88</v>
      </c>
      <c r="R209">
        <v>101.39130434782599</v>
      </c>
      <c r="S209">
        <f t="shared" si="36"/>
        <v>5.6256618173161641</v>
      </c>
      <c r="T209">
        <f t="shared" si="37"/>
        <v>0</v>
      </c>
      <c r="U209">
        <f t="shared" si="38"/>
        <v>0</v>
      </c>
      <c r="V209">
        <f t="shared" si="39"/>
        <v>13.207547169811241</v>
      </c>
      <c r="W209">
        <f t="shared" si="40"/>
        <v>0</v>
      </c>
      <c r="X209">
        <v>1</v>
      </c>
      <c r="Y209">
        <f t="shared" si="41"/>
        <v>0</v>
      </c>
      <c r="Z209">
        <f t="shared" si="42"/>
        <v>7.5818853524950764</v>
      </c>
      <c r="AA209">
        <f t="shared" si="43"/>
        <v>0</v>
      </c>
      <c r="AB209">
        <f t="shared" si="44"/>
        <v>0</v>
      </c>
      <c r="AC209">
        <f t="shared" si="45"/>
        <v>1</v>
      </c>
      <c r="AD209">
        <v>22</v>
      </c>
      <c r="AE209">
        <v>2</v>
      </c>
      <c r="AF209">
        <f t="shared" si="46"/>
        <v>1</v>
      </c>
      <c r="AG209">
        <f t="shared" si="47"/>
        <v>0</v>
      </c>
    </row>
    <row r="210" spans="1:33" x14ac:dyDescent="0.3">
      <c r="A210">
        <v>240</v>
      </c>
      <c r="B210">
        <v>38</v>
      </c>
      <c r="C210">
        <v>5</v>
      </c>
      <c r="D210">
        <v>15</v>
      </c>
      <c r="E210">
        <v>4</v>
      </c>
      <c r="F210">
        <v>10</v>
      </c>
      <c r="G210">
        <v>0</v>
      </c>
      <c r="H210">
        <v>58.666666666666458</v>
      </c>
      <c r="I210">
        <v>139.11316919326779</v>
      </c>
      <c r="J210">
        <v>17</v>
      </c>
      <c r="K210">
        <v>58.436873076880723</v>
      </c>
      <c r="L210">
        <v>2</v>
      </c>
      <c r="M210">
        <v>58.666666666666679</v>
      </c>
      <c r="N210">
        <v>38.385292291641242</v>
      </c>
      <c r="O210">
        <v>9</v>
      </c>
      <c r="P210">
        <v>4</v>
      </c>
      <c r="Q210">
        <v>57.593709840219653</v>
      </c>
      <c r="R210">
        <v>58.666666666666679</v>
      </c>
      <c r="S210">
        <f t="shared" si="36"/>
        <v>0.39169361895295995</v>
      </c>
      <c r="T210">
        <f t="shared" si="37"/>
        <v>-3.7545724105505432E-13</v>
      </c>
      <c r="U210">
        <f t="shared" si="38"/>
        <v>-3.7545724105505432E-13</v>
      </c>
      <c r="V210">
        <f t="shared" si="39"/>
        <v>1.8289036814434254</v>
      </c>
      <c r="W210">
        <f t="shared" si="40"/>
        <v>-3.7545724105505432E-13</v>
      </c>
      <c r="X210">
        <v>1</v>
      </c>
      <c r="Y210">
        <f t="shared" si="41"/>
        <v>-3.7545724105505432E-13</v>
      </c>
      <c r="Z210">
        <f t="shared" si="42"/>
        <v>1.4372100624904598</v>
      </c>
      <c r="AA210">
        <f t="shared" si="43"/>
        <v>0</v>
      </c>
      <c r="AB210">
        <f t="shared" si="44"/>
        <v>0</v>
      </c>
      <c r="AC210">
        <f t="shared" si="45"/>
        <v>1</v>
      </c>
      <c r="AD210">
        <v>19</v>
      </c>
      <c r="AE210">
        <v>2</v>
      </c>
      <c r="AF210">
        <f t="shared" si="46"/>
        <v>2</v>
      </c>
      <c r="AG210">
        <f t="shared" si="47"/>
        <v>0</v>
      </c>
    </row>
    <row r="211" spans="1:33" x14ac:dyDescent="0.3">
      <c r="A211">
        <v>240</v>
      </c>
      <c r="B211">
        <v>38</v>
      </c>
      <c r="C211">
        <v>5</v>
      </c>
      <c r="D211">
        <v>15</v>
      </c>
      <c r="E211">
        <v>4</v>
      </c>
      <c r="F211">
        <v>10</v>
      </c>
      <c r="G211">
        <v>0.1</v>
      </c>
      <c r="H211">
        <v>55.419354838709623</v>
      </c>
      <c r="I211">
        <v>136.31995272636411</v>
      </c>
      <c r="J211">
        <v>19</v>
      </c>
      <c r="K211">
        <v>52.385671441854257</v>
      </c>
      <c r="L211">
        <v>2</v>
      </c>
      <c r="M211">
        <v>55.419354838709587</v>
      </c>
      <c r="N211">
        <v>39.202462673187263</v>
      </c>
      <c r="O211">
        <v>9</v>
      </c>
      <c r="P211">
        <v>4</v>
      </c>
      <c r="Q211">
        <v>52.02947059659715</v>
      </c>
      <c r="R211">
        <v>55.419354838709587</v>
      </c>
      <c r="S211">
        <f t="shared" si="36"/>
        <v>5.4740503668519462</v>
      </c>
      <c r="T211">
        <f t="shared" si="37"/>
        <v>6.4106009338076624E-14</v>
      </c>
      <c r="U211">
        <f t="shared" si="38"/>
        <v>6.4106009338076624E-14</v>
      </c>
      <c r="V211">
        <f t="shared" si="39"/>
        <v>6.1167876312856082</v>
      </c>
      <c r="W211">
        <f t="shared" si="40"/>
        <v>6.4106009338076624E-14</v>
      </c>
      <c r="X211">
        <v>1</v>
      </c>
      <c r="Y211">
        <f t="shared" si="41"/>
        <v>6.4106009338076624E-14</v>
      </c>
      <c r="Z211">
        <f t="shared" si="42"/>
        <v>0.64273726443366208</v>
      </c>
      <c r="AA211">
        <f t="shared" si="43"/>
        <v>0</v>
      </c>
      <c r="AB211">
        <f t="shared" si="44"/>
        <v>0</v>
      </c>
      <c r="AC211">
        <f t="shared" si="45"/>
        <v>1</v>
      </c>
      <c r="AD211">
        <v>21</v>
      </c>
      <c r="AE211">
        <v>2</v>
      </c>
      <c r="AF211">
        <f t="shared" si="46"/>
        <v>2</v>
      </c>
      <c r="AG211">
        <f t="shared" si="47"/>
        <v>0</v>
      </c>
    </row>
    <row r="212" spans="1:33" x14ac:dyDescent="0.3">
      <c r="A212">
        <v>240</v>
      </c>
      <c r="B212">
        <v>38</v>
      </c>
      <c r="C212">
        <v>5</v>
      </c>
      <c r="D212">
        <v>15</v>
      </c>
      <c r="E212">
        <v>4</v>
      </c>
      <c r="F212">
        <v>10</v>
      </c>
      <c r="G212">
        <v>0.2</v>
      </c>
      <c r="H212">
        <v>52.479166666666551</v>
      </c>
      <c r="I212">
        <v>136.50411033630371</v>
      </c>
      <c r="J212">
        <v>27</v>
      </c>
      <c r="K212">
        <v>50.522483442733908</v>
      </c>
      <c r="L212">
        <v>2</v>
      </c>
      <c r="M212">
        <v>52.479166666666544</v>
      </c>
      <c r="N212">
        <v>35.49513053894043</v>
      </c>
      <c r="O212">
        <v>9</v>
      </c>
      <c r="P212">
        <v>4</v>
      </c>
      <c r="Q212">
        <v>49.273370550288597</v>
      </c>
      <c r="R212">
        <v>52.479166666666544</v>
      </c>
      <c r="S212">
        <f t="shared" si="36"/>
        <v>3.7284952262313249</v>
      </c>
      <c r="T212">
        <f t="shared" si="37"/>
        <v>1.3539520173277049E-14</v>
      </c>
      <c r="U212">
        <f t="shared" si="38"/>
        <v>1.3539520173277049E-14</v>
      </c>
      <c r="V212">
        <f t="shared" si="39"/>
        <v>6.1087024051664205</v>
      </c>
      <c r="W212">
        <f t="shared" si="40"/>
        <v>1.3539520173277049E-14</v>
      </c>
      <c r="X212">
        <v>1</v>
      </c>
      <c r="Y212">
        <f t="shared" si="41"/>
        <v>1.3539520173277049E-14</v>
      </c>
      <c r="Z212">
        <f t="shared" si="42"/>
        <v>2.3802071789350956</v>
      </c>
      <c r="AA212">
        <f t="shared" si="43"/>
        <v>0</v>
      </c>
      <c r="AB212">
        <f t="shared" si="44"/>
        <v>0</v>
      </c>
      <c r="AC212">
        <f t="shared" si="45"/>
        <v>1</v>
      </c>
      <c r="AD212">
        <v>23</v>
      </c>
      <c r="AE212">
        <v>2</v>
      </c>
      <c r="AF212">
        <f t="shared" si="46"/>
        <v>4</v>
      </c>
      <c r="AG212">
        <f t="shared" si="47"/>
        <v>0</v>
      </c>
    </row>
    <row r="213" spans="1:33" x14ac:dyDescent="0.3">
      <c r="A213">
        <v>240</v>
      </c>
      <c r="B213">
        <v>38</v>
      </c>
      <c r="C213">
        <v>5</v>
      </c>
      <c r="D213">
        <v>15</v>
      </c>
      <c r="E213">
        <v>4</v>
      </c>
      <c r="F213">
        <v>10</v>
      </c>
      <c r="G213">
        <v>0.3</v>
      </c>
      <c r="H213">
        <v>49.794871794871703</v>
      </c>
      <c r="I213">
        <v>134.93096280097959</v>
      </c>
      <c r="J213">
        <v>27</v>
      </c>
      <c r="K213">
        <v>48.260190770284979</v>
      </c>
      <c r="L213">
        <v>2</v>
      </c>
      <c r="M213">
        <v>49.794871794871561</v>
      </c>
      <c r="N213">
        <v>36.071788549423218</v>
      </c>
      <c r="O213">
        <v>9</v>
      </c>
      <c r="P213">
        <v>4</v>
      </c>
      <c r="Q213">
        <v>46.9282485366587</v>
      </c>
      <c r="R213">
        <v>49.794871794871561</v>
      </c>
      <c r="S213">
        <f t="shared" si="36"/>
        <v>3.0820061770794216</v>
      </c>
      <c r="T213">
        <f t="shared" si="37"/>
        <v>2.8538791652568444E-13</v>
      </c>
      <c r="U213">
        <f t="shared" si="38"/>
        <v>2.8538791652568444E-13</v>
      </c>
      <c r="V213">
        <f t="shared" si="39"/>
        <v>5.756864421746001</v>
      </c>
      <c r="W213">
        <f t="shared" si="40"/>
        <v>2.8538791652568444E-13</v>
      </c>
      <c r="X213">
        <v>1</v>
      </c>
      <c r="Y213">
        <f t="shared" si="41"/>
        <v>2.8538791652568444E-13</v>
      </c>
      <c r="Z213">
        <f t="shared" si="42"/>
        <v>2.6748582446665869</v>
      </c>
      <c r="AA213">
        <f t="shared" si="43"/>
        <v>0</v>
      </c>
      <c r="AB213">
        <f t="shared" si="44"/>
        <v>0</v>
      </c>
      <c r="AC213">
        <f t="shared" si="45"/>
        <v>1</v>
      </c>
      <c r="AD213">
        <v>24</v>
      </c>
      <c r="AE213">
        <v>2</v>
      </c>
      <c r="AF213">
        <f t="shared" si="46"/>
        <v>3</v>
      </c>
      <c r="AG213">
        <f t="shared" si="47"/>
        <v>0</v>
      </c>
    </row>
    <row r="214" spans="1:33" x14ac:dyDescent="0.3">
      <c r="A214">
        <v>240</v>
      </c>
      <c r="B214">
        <v>38</v>
      </c>
      <c r="C214">
        <v>5</v>
      </c>
      <c r="D214">
        <v>15</v>
      </c>
      <c r="E214">
        <v>4</v>
      </c>
      <c r="F214">
        <v>12</v>
      </c>
      <c r="G214">
        <v>0</v>
      </c>
      <c r="H214">
        <v>76.266666666666723</v>
      </c>
      <c r="I214">
        <v>140.5452036857605</v>
      </c>
      <c r="J214">
        <v>14</v>
      </c>
      <c r="K214">
        <v>76.117953351885376</v>
      </c>
      <c r="L214">
        <v>2</v>
      </c>
      <c r="M214">
        <v>76.266666666666652</v>
      </c>
      <c r="N214">
        <v>34.484954595565803</v>
      </c>
      <c r="O214">
        <v>8</v>
      </c>
      <c r="P214">
        <v>4</v>
      </c>
      <c r="Q214">
        <v>75.208261672465028</v>
      </c>
      <c r="R214">
        <v>76.266666666666652</v>
      </c>
      <c r="S214">
        <f t="shared" si="36"/>
        <v>0.19499123441610122</v>
      </c>
      <c r="T214">
        <f t="shared" si="37"/>
        <v>9.3165568500013071E-14</v>
      </c>
      <c r="U214">
        <f t="shared" si="38"/>
        <v>9.3165568500013071E-14</v>
      </c>
      <c r="V214">
        <f t="shared" si="39"/>
        <v>1.3877687861036194</v>
      </c>
      <c r="W214">
        <f t="shared" si="40"/>
        <v>9.3165568500013071E-14</v>
      </c>
      <c r="X214">
        <v>1</v>
      </c>
      <c r="Y214">
        <f t="shared" si="41"/>
        <v>9.3165568500013071E-14</v>
      </c>
      <c r="Z214">
        <f t="shared" si="42"/>
        <v>1.1927775516875194</v>
      </c>
      <c r="AA214">
        <f t="shared" si="43"/>
        <v>0</v>
      </c>
      <c r="AB214">
        <f t="shared" si="44"/>
        <v>0</v>
      </c>
      <c r="AC214">
        <f t="shared" si="45"/>
        <v>1</v>
      </c>
      <c r="AD214">
        <v>17</v>
      </c>
      <c r="AE214">
        <v>2</v>
      </c>
      <c r="AF214">
        <f t="shared" si="46"/>
        <v>3</v>
      </c>
      <c r="AG214">
        <f t="shared" si="47"/>
        <v>0</v>
      </c>
    </row>
    <row r="215" spans="1:33" x14ac:dyDescent="0.3">
      <c r="A215">
        <v>240</v>
      </c>
      <c r="B215">
        <v>38</v>
      </c>
      <c r="C215">
        <v>5</v>
      </c>
      <c r="D215">
        <v>15</v>
      </c>
      <c r="E215">
        <v>4</v>
      </c>
      <c r="F215">
        <v>12</v>
      </c>
      <c r="G215">
        <v>0.1</v>
      </c>
      <c r="H215">
        <v>72.748387096773996</v>
      </c>
      <c r="I215">
        <v>137.70935606956479</v>
      </c>
      <c r="J215">
        <v>25</v>
      </c>
      <c r="K215">
        <v>72.123604684127159</v>
      </c>
      <c r="L215">
        <v>2</v>
      </c>
      <c r="M215">
        <v>72.748387096774238</v>
      </c>
      <c r="N215">
        <v>34.906423330307007</v>
      </c>
      <c r="O215">
        <v>9</v>
      </c>
      <c r="P215">
        <v>4</v>
      </c>
      <c r="Q215">
        <v>71.186022096906385</v>
      </c>
      <c r="R215">
        <v>72.748387096774238</v>
      </c>
      <c r="S215">
        <f t="shared" si="36"/>
        <v>0.8588264806692093</v>
      </c>
      <c r="T215">
        <f t="shared" si="37"/>
        <v>-3.3208231797230741E-13</v>
      </c>
      <c r="U215">
        <f t="shared" si="38"/>
        <v>-3.3208231797230741E-13</v>
      </c>
      <c r="V215">
        <f t="shared" si="39"/>
        <v>2.1476283698073821</v>
      </c>
      <c r="W215">
        <f t="shared" si="40"/>
        <v>-3.3208231797230741E-13</v>
      </c>
      <c r="X215">
        <v>1</v>
      </c>
      <c r="Y215">
        <f t="shared" si="41"/>
        <v>-3.3208231797230741E-13</v>
      </c>
      <c r="Z215">
        <f t="shared" si="42"/>
        <v>1.2888018891381687</v>
      </c>
      <c r="AA215">
        <f t="shared" si="43"/>
        <v>0</v>
      </c>
      <c r="AB215">
        <f t="shared" si="44"/>
        <v>0</v>
      </c>
      <c r="AC215">
        <f t="shared" si="45"/>
        <v>1</v>
      </c>
      <c r="AD215">
        <v>20</v>
      </c>
      <c r="AE215">
        <v>2</v>
      </c>
      <c r="AF215">
        <f t="shared" si="46"/>
        <v>5</v>
      </c>
      <c r="AG215">
        <f t="shared" si="47"/>
        <v>0</v>
      </c>
    </row>
    <row r="216" spans="1:33" x14ac:dyDescent="0.3">
      <c r="A216">
        <v>240</v>
      </c>
      <c r="B216">
        <v>38</v>
      </c>
      <c r="C216">
        <v>5</v>
      </c>
      <c r="D216">
        <v>15</v>
      </c>
      <c r="E216">
        <v>4</v>
      </c>
      <c r="F216">
        <v>12</v>
      </c>
      <c r="G216">
        <v>0.2</v>
      </c>
      <c r="H216">
        <v>69.960000000000122</v>
      </c>
      <c r="I216">
        <v>137.73563313484189</v>
      </c>
      <c r="J216">
        <v>25</v>
      </c>
      <c r="K216">
        <v>69.436863534577768</v>
      </c>
      <c r="L216">
        <v>3</v>
      </c>
      <c r="M216">
        <v>69.599999999999767</v>
      </c>
      <c r="N216">
        <v>34.442646980285637</v>
      </c>
      <c r="O216">
        <v>9</v>
      </c>
      <c r="P216">
        <v>4</v>
      </c>
      <c r="Q216">
        <v>68.639468825917319</v>
      </c>
      <c r="R216">
        <v>69.599999999999767</v>
      </c>
      <c r="S216">
        <f t="shared" si="36"/>
        <v>0.74776510209027036</v>
      </c>
      <c r="T216">
        <f t="shared" si="37"/>
        <v>0.51457975986328486</v>
      </c>
      <c r="U216">
        <f t="shared" si="38"/>
        <v>0.51457975986328486</v>
      </c>
      <c r="V216">
        <f t="shared" si="39"/>
        <v>1.8875517068078902</v>
      </c>
      <c r="W216">
        <f t="shared" si="40"/>
        <v>0.51457975986328486</v>
      </c>
      <c r="X216">
        <v>1</v>
      </c>
      <c r="Y216">
        <f t="shared" si="41"/>
        <v>0.51457975986328486</v>
      </c>
      <c r="Z216">
        <f t="shared" si="42"/>
        <v>1.1456820526730618</v>
      </c>
      <c r="AA216">
        <f t="shared" si="43"/>
        <v>0</v>
      </c>
      <c r="AB216">
        <f t="shared" si="44"/>
        <v>0</v>
      </c>
      <c r="AC216">
        <f t="shared" si="45"/>
        <v>1</v>
      </c>
      <c r="AD216">
        <v>22</v>
      </c>
      <c r="AE216">
        <v>3</v>
      </c>
      <c r="AF216">
        <f t="shared" si="46"/>
        <v>3</v>
      </c>
      <c r="AG216">
        <f t="shared" si="47"/>
        <v>0</v>
      </c>
    </row>
    <row r="217" spans="1:33" x14ac:dyDescent="0.3">
      <c r="A217">
        <v>240</v>
      </c>
      <c r="B217">
        <v>38</v>
      </c>
      <c r="C217">
        <v>5</v>
      </c>
      <c r="D217">
        <v>15</v>
      </c>
      <c r="E217">
        <v>4</v>
      </c>
      <c r="F217">
        <v>12</v>
      </c>
      <c r="G217">
        <v>0.3</v>
      </c>
      <c r="H217">
        <v>67.79384615384609</v>
      </c>
      <c r="I217">
        <v>137.87567758560181</v>
      </c>
      <c r="J217">
        <v>25</v>
      </c>
      <c r="K217">
        <v>66.736344113238147</v>
      </c>
      <c r="L217">
        <v>3</v>
      </c>
      <c r="M217">
        <v>67.339130434782646</v>
      </c>
      <c r="N217">
        <v>34.76441478729248</v>
      </c>
      <c r="O217">
        <v>9</v>
      </c>
      <c r="P217">
        <v>4</v>
      </c>
      <c r="Q217">
        <v>66.071259738340387</v>
      </c>
      <c r="R217">
        <v>67.339130434782646</v>
      </c>
      <c r="S217">
        <f t="shared" si="36"/>
        <v>1.5598791049679201</v>
      </c>
      <c r="T217">
        <f t="shared" si="37"/>
        <v>0.67073303088830083</v>
      </c>
      <c r="U217">
        <f t="shared" si="38"/>
        <v>0.67073303088830083</v>
      </c>
      <c r="V217">
        <f t="shared" si="39"/>
        <v>2.5409185541658141</v>
      </c>
      <c r="W217">
        <f t="shared" si="40"/>
        <v>0.67073303088830083</v>
      </c>
      <c r="X217">
        <v>1</v>
      </c>
      <c r="Y217">
        <f t="shared" si="41"/>
        <v>0.67073303088830083</v>
      </c>
      <c r="Z217">
        <f t="shared" si="42"/>
        <v>0.98766403813587644</v>
      </c>
      <c r="AA217">
        <f t="shared" si="43"/>
        <v>0</v>
      </c>
      <c r="AB217">
        <f t="shared" si="44"/>
        <v>0</v>
      </c>
      <c r="AC217">
        <f t="shared" si="45"/>
        <v>1</v>
      </c>
      <c r="AD217">
        <v>23</v>
      </c>
      <c r="AE217">
        <v>3</v>
      </c>
      <c r="AF217">
        <f t="shared" si="46"/>
        <v>2</v>
      </c>
      <c r="AG217">
        <f t="shared" si="47"/>
        <v>0</v>
      </c>
    </row>
    <row r="218" spans="1:33" x14ac:dyDescent="0.3">
      <c r="A218">
        <v>240</v>
      </c>
      <c r="B218">
        <v>38</v>
      </c>
      <c r="C218">
        <v>5</v>
      </c>
      <c r="D218">
        <v>15</v>
      </c>
      <c r="E218">
        <v>4</v>
      </c>
      <c r="F218">
        <v>14</v>
      </c>
      <c r="G218">
        <v>0</v>
      </c>
      <c r="H218">
        <v>94.59999999999998</v>
      </c>
      <c r="I218">
        <v>142.86574649810791</v>
      </c>
      <c r="J218">
        <v>23</v>
      </c>
      <c r="K218">
        <v>94.599999999819772</v>
      </c>
      <c r="L218">
        <v>3</v>
      </c>
      <c r="M218">
        <v>94.59999999999998</v>
      </c>
      <c r="N218">
        <v>36.179301023483283</v>
      </c>
      <c r="O218">
        <v>9</v>
      </c>
      <c r="P218">
        <v>4</v>
      </c>
      <c r="Q218">
        <v>94.587293015521311</v>
      </c>
      <c r="R218">
        <v>94.59999999999998</v>
      </c>
      <c r="S218">
        <f t="shared" si="36"/>
        <v>1.9049455459141293E-10</v>
      </c>
      <c r="T218">
        <f t="shared" si="37"/>
        <v>0</v>
      </c>
      <c r="U218">
        <f t="shared" si="38"/>
        <v>0</v>
      </c>
      <c r="V218">
        <f t="shared" si="39"/>
        <v>1.3432330315717672E-2</v>
      </c>
      <c r="W218">
        <f t="shared" si="40"/>
        <v>0</v>
      </c>
      <c r="X218">
        <v>1</v>
      </c>
      <c r="Y218">
        <f t="shared" si="41"/>
        <v>0</v>
      </c>
      <c r="Z218">
        <f t="shared" si="42"/>
        <v>1.3432330125223116E-2</v>
      </c>
      <c r="AA218">
        <f t="shared" si="43"/>
        <v>0</v>
      </c>
      <c r="AB218">
        <f t="shared" si="44"/>
        <v>0</v>
      </c>
      <c r="AC218">
        <f t="shared" si="45"/>
        <v>1</v>
      </c>
      <c r="AD218">
        <v>16</v>
      </c>
      <c r="AE218">
        <v>3</v>
      </c>
      <c r="AF218">
        <f t="shared" si="46"/>
        <v>7</v>
      </c>
      <c r="AG218">
        <f t="shared" si="47"/>
        <v>0</v>
      </c>
    </row>
    <row r="219" spans="1:33" x14ac:dyDescent="0.3">
      <c r="A219">
        <v>240</v>
      </c>
      <c r="B219">
        <v>38</v>
      </c>
      <c r="C219">
        <v>5</v>
      </c>
      <c r="D219">
        <v>15</v>
      </c>
      <c r="E219">
        <v>4</v>
      </c>
      <c r="F219">
        <v>14</v>
      </c>
      <c r="G219">
        <v>0.1</v>
      </c>
      <c r="H219">
        <v>91.771428571428629</v>
      </c>
      <c r="I219">
        <v>140.84005117416379</v>
      </c>
      <c r="J219">
        <v>23</v>
      </c>
      <c r="K219">
        <v>91.486215729139261</v>
      </c>
      <c r="L219">
        <v>3</v>
      </c>
      <c r="M219">
        <v>91.771428571428601</v>
      </c>
      <c r="N219">
        <v>35.263037204742432</v>
      </c>
      <c r="O219">
        <v>9</v>
      </c>
      <c r="P219">
        <v>4</v>
      </c>
      <c r="Q219">
        <v>90.536343277665281</v>
      </c>
      <c r="R219">
        <v>91.771428571428601</v>
      </c>
      <c r="S219">
        <f t="shared" si="36"/>
        <v>0.31078609838505261</v>
      </c>
      <c r="T219">
        <f t="shared" si="37"/>
        <v>3.0970106789045441E-14</v>
      </c>
      <c r="U219">
        <f t="shared" si="38"/>
        <v>3.0970106789045441E-14</v>
      </c>
      <c r="V219">
        <f t="shared" si="39"/>
        <v>1.3458276862302969</v>
      </c>
      <c r="W219">
        <f t="shared" si="40"/>
        <v>3.0970106789045441E-14</v>
      </c>
      <c r="X219">
        <v>1</v>
      </c>
      <c r="Y219">
        <f t="shared" si="41"/>
        <v>3.0970106789045441E-14</v>
      </c>
      <c r="Z219">
        <f t="shared" si="42"/>
        <v>1.0350415878452446</v>
      </c>
      <c r="AA219">
        <f t="shared" si="43"/>
        <v>0</v>
      </c>
      <c r="AB219">
        <f t="shared" si="44"/>
        <v>0</v>
      </c>
      <c r="AC219">
        <f t="shared" si="45"/>
        <v>1</v>
      </c>
      <c r="AD219">
        <v>18</v>
      </c>
      <c r="AE219">
        <v>3</v>
      </c>
      <c r="AF219">
        <f t="shared" si="46"/>
        <v>5</v>
      </c>
      <c r="AG219">
        <f t="shared" si="47"/>
        <v>0</v>
      </c>
    </row>
    <row r="220" spans="1:33" x14ac:dyDescent="0.3">
      <c r="A220">
        <v>240</v>
      </c>
      <c r="B220">
        <v>38</v>
      </c>
      <c r="C220">
        <v>5</v>
      </c>
      <c r="D220">
        <v>15</v>
      </c>
      <c r="E220">
        <v>4</v>
      </c>
      <c r="F220">
        <v>14</v>
      </c>
      <c r="G220">
        <v>0.2</v>
      </c>
      <c r="H220">
        <v>89.200000000000031</v>
      </c>
      <c r="I220">
        <v>140.41655564308169</v>
      </c>
      <c r="J220">
        <v>23</v>
      </c>
      <c r="K220">
        <v>88.364462812229306</v>
      </c>
      <c r="L220">
        <v>3</v>
      </c>
      <c r="M220">
        <v>89.200000000000017</v>
      </c>
      <c r="N220">
        <v>35.529970169067383</v>
      </c>
      <c r="O220">
        <v>9</v>
      </c>
      <c r="P220">
        <v>4</v>
      </c>
      <c r="Q220">
        <v>87.621024114580791</v>
      </c>
      <c r="R220">
        <v>89.200000000000017</v>
      </c>
      <c r="S220">
        <f t="shared" si="36"/>
        <v>0.93670088315103739</v>
      </c>
      <c r="T220">
        <f t="shared" si="37"/>
        <v>1.5931451474441704E-14</v>
      </c>
      <c r="U220">
        <f t="shared" si="38"/>
        <v>1.5931451474441704E-14</v>
      </c>
      <c r="V220">
        <f t="shared" si="39"/>
        <v>1.7701523379139457</v>
      </c>
      <c r="W220">
        <f t="shared" si="40"/>
        <v>1.5931451474441704E-14</v>
      </c>
      <c r="X220">
        <v>1</v>
      </c>
      <c r="Y220">
        <f t="shared" si="41"/>
        <v>1.5931451474441704E-14</v>
      </c>
      <c r="Z220">
        <f t="shared" si="42"/>
        <v>0.83345145476290816</v>
      </c>
      <c r="AA220">
        <f t="shared" si="43"/>
        <v>0</v>
      </c>
      <c r="AB220">
        <f t="shared" si="44"/>
        <v>0</v>
      </c>
      <c r="AC220">
        <f t="shared" si="45"/>
        <v>1</v>
      </c>
      <c r="AD220">
        <v>20</v>
      </c>
      <c r="AE220">
        <v>3</v>
      </c>
      <c r="AF220">
        <f t="shared" si="46"/>
        <v>3</v>
      </c>
      <c r="AG220">
        <f t="shared" si="47"/>
        <v>0</v>
      </c>
    </row>
    <row r="221" spans="1:33" x14ac:dyDescent="0.3">
      <c r="A221">
        <v>240</v>
      </c>
      <c r="B221">
        <v>38</v>
      </c>
      <c r="C221">
        <v>5</v>
      </c>
      <c r="D221">
        <v>15</v>
      </c>
      <c r="E221">
        <v>4</v>
      </c>
      <c r="F221">
        <v>14</v>
      </c>
      <c r="G221">
        <v>0.3</v>
      </c>
      <c r="H221">
        <v>86.852173913043345</v>
      </c>
      <c r="I221">
        <v>139.86459827423101</v>
      </c>
      <c r="J221">
        <v>23</v>
      </c>
      <c r="K221">
        <v>85.231886002120362</v>
      </c>
      <c r="L221">
        <v>3</v>
      </c>
      <c r="M221">
        <v>86.852173913043515</v>
      </c>
      <c r="N221">
        <v>35.088775396347053</v>
      </c>
      <c r="O221">
        <v>9</v>
      </c>
      <c r="P221">
        <v>4</v>
      </c>
      <c r="Q221">
        <v>84.636727854158323</v>
      </c>
      <c r="R221">
        <v>86.852173913043515</v>
      </c>
      <c r="S221">
        <f t="shared" si="36"/>
        <v>1.8655697812989918</v>
      </c>
      <c r="T221">
        <f t="shared" si="37"/>
        <v>-1.9634540956126149E-13</v>
      </c>
      <c r="U221">
        <f t="shared" si="38"/>
        <v>-1.9634540956126149E-13</v>
      </c>
      <c r="V221">
        <f t="shared" si="39"/>
        <v>2.5508239564655368</v>
      </c>
      <c r="W221">
        <f t="shared" si="40"/>
        <v>-1.9634540956126149E-13</v>
      </c>
      <c r="X221">
        <v>1</v>
      </c>
      <c r="Y221">
        <f t="shared" si="41"/>
        <v>-1.9634540956126149E-13</v>
      </c>
      <c r="Z221">
        <f t="shared" si="42"/>
        <v>0.68525417516654408</v>
      </c>
      <c r="AA221">
        <f t="shared" si="43"/>
        <v>0</v>
      </c>
      <c r="AB221">
        <f t="shared" si="44"/>
        <v>0</v>
      </c>
      <c r="AC221">
        <f t="shared" si="45"/>
        <v>1</v>
      </c>
      <c r="AD221">
        <v>21</v>
      </c>
      <c r="AE221">
        <v>3</v>
      </c>
      <c r="AF221">
        <f t="shared" si="46"/>
        <v>2</v>
      </c>
      <c r="AG221">
        <f t="shared" si="47"/>
        <v>0</v>
      </c>
    </row>
    <row r="222" spans="1:33" x14ac:dyDescent="0.3">
      <c r="A222">
        <v>240</v>
      </c>
      <c r="B222">
        <v>38</v>
      </c>
      <c r="C222">
        <v>5</v>
      </c>
      <c r="D222">
        <v>15</v>
      </c>
      <c r="E222">
        <v>4</v>
      </c>
      <c r="F222">
        <v>16</v>
      </c>
      <c r="G222">
        <v>0</v>
      </c>
      <c r="H222">
        <v>114.4</v>
      </c>
      <c r="I222">
        <v>144.23049163818359</v>
      </c>
      <c r="J222">
        <v>21</v>
      </c>
      <c r="K222">
        <v>114.3999999999711</v>
      </c>
      <c r="L222">
        <v>3</v>
      </c>
      <c r="M222">
        <v>114.39999999999991</v>
      </c>
      <c r="N222">
        <v>34.610960483551032</v>
      </c>
      <c r="O222">
        <v>9</v>
      </c>
      <c r="P222">
        <v>4</v>
      </c>
      <c r="Q222">
        <v>114.3989107694758</v>
      </c>
      <c r="R222">
        <v>114.39999999999991</v>
      </c>
      <c r="S222">
        <f t="shared" si="36"/>
        <v>2.5266502177203562E-11</v>
      </c>
      <c r="T222">
        <f t="shared" si="37"/>
        <v>8.6954530600012252E-14</v>
      </c>
      <c r="U222">
        <f t="shared" si="38"/>
        <v>8.6954530600012252E-14</v>
      </c>
      <c r="V222">
        <f t="shared" si="39"/>
        <v>9.521245840917455E-4</v>
      </c>
      <c r="W222">
        <f t="shared" si="40"/>
        <v>8.6954530600012252E-14</v>
      </c>
      <c r="X222">
        <v>1</v>
      </c>
      <c r="Y222">
        <f t="shared" si="41"/>
        <v>8.6954530600012252E-14</v>
      </c>
      <c r="Z222">
        <f t="shared" si="42"/>
        <v>9.5212455882524426E-4</v>
      </c>
      <c r="AA222">
        <f t="shared" si="43"/>
        <v>0</v>
      </c>
      <c r="AB222">
        <f t="shared" si="44"/>
        <v>0</v>
      </c>
      <c r="AC222">
        <f t="shared" si="45"/>
        <v>1</v>
      </c>
      <c r="AD222">
        <v>15</v>
      </c>
      <c r="AE222">
        <v>3</v>
      </c>
      <c r="AF222">
        <f t="shared" si="46"/>
        <v>6</v>
      </c>
      <c r="AG222">
        <f t="shared" si="47"/>
        <v>0</v>
      </c>
    </row>
    <row r="223" spans="1:33" x14ac:dyDescent="0.3">
      <c r="A223">
        <v>240</v>
      </c>
      <c r="B223">
        <v>38</v>
      </c>
      <c r="C223">
        <v>5</v>
      </c>
      <c r="D223">
        <v>15</v>
      </c>
      <c r="E223">
        <v>4</v>
      </c>
      <c r="F223">
        <v>16</v>
      </c>
      <c r="G223">
        <v>0.1</v>
      </c>
      <c r="H223">
        <v>111.4666666666668</v>
      </c>
      <c r="I223">
        <v>145.08377313613889</v>
      </c>
      <c r="J223">
        <v>21</v>
      </c>
      <c r="K223">
        <v>110.85123108252679</v>
      </c>
      <c r="L223">
        <v>3</v>
      </c>
      <c r="M223">
        <v>111.4666666666667</v>
      </c>
      <c r="N223">
        <v>34.117441892623901</v>
      </c>
      <c r="O223">
        <v>9</v>
      </c>
      <c r="P223">
        <v>4</v>
      </c>
      <c r="Q223">
        <v>110.31585593704879</v>
      </c>
      <c r="R223">
        <v>111.4666666666667</v>
      </c>
      <c r="S223">
        <f t="shared" si="36"/>
        <v>0.55212522500598193</v>
      </c>
      <c r="T223">
        <f t="shared" si="37"/>
        <v>8.9242807721065113E-14</v>
      </c>
      <c r="U223">
        <f t="shared" si="38"/>
        <v>8.9242807721065113E-14</v>
      </c>
      <c r="V223">
        <f t="shared" si="39"/>
        <v>1.0324258937960529</v>
      </c>
      <c r="W223">
        <f t="shared" si="40"/>
        <v>8.9242807721065113E-14</v>
      </c>
      <c r="X223">
        <v>1</v>
      </c>
      <c r="Y223">
        <f t="shared" si="41"/>
        <v>8.9242807721065113E-14</v>
      </c>
      <c r="Z223">
        <f t="shared" si="42"/>
        <v>0.48030066879007122</v>
      </c>
      <c r="AA223">
        <f t="shared" si="43"/>
        <v>0</v>
      </c>
      <c r="AB223">
        <f t="shared" si="44"/>
        <v>0</v>
      </c>
      <c r="AC223">
        <f t="shared" si="45"/>
        <v>1</v>
      </c>
      <c r="AD223">
        <v>17</v>
      </c>
      <c r="AE223">
        <v>3</v>
      </c>
      <c r="AF223">
        <f t="shared" si="46"/>
        <v>4</v>
      </c>
      <c r="AG223">
        <f t="shared" si="47"/>
        <v>0</v>
      </c>
    </row>
    <row r="224" spans="1:33" x14ac:dyDescent="0.3">
      <c r="A224">
        <v>240</v>
      </c>
      <c r="B224">
        <v>38</v>
      </c>
      <c r="C224">
        <v>5</v>
      </c>
      <c r="D224">
        <v>15</v>
      </c>
      <c r="E224">
        <v>4</v>
      </c>
      <c r="F224">
        <v>16</v>
      </c>
      <c r="G224">
        <v>0.2</v>
      </c>
      <c r="H224">
        <v>108.8</v>
      </c>
      <c r="I224">
        <v>140.2449281215668</v>
      </c>
      <c r="J224">
        <v>21</v>
      </c>
      <c r="K224">
        <v>107.2964236990172</v>
      </c>
      <c r="L224">
        <v>3</v>
      </c>
      <c r="M224">
        <v>108.7999999999998</v>
      </c>
      <c r="N224">
        <v>34.236317873001099</v>
      </c>
      <c r="O224">
        <v>9</v>
      </c>
      <c r="P224">
        <v>4</v>
      </c>
      <c r="Q224">
        <v>106.6526151009394</v>
      </c>
      <c r="R224">
        <v>108.7999999999998</v>
      </c>
      <c r="S224">
        <f t="shared" si="36"/>
        <v>1.3819635119327207</v>
      </c>
      <c r="T224">
        <f t="shared" si="37"/>
        <v>1.8286026287943757E-13</v>
      </c>
      <c r="U224">
        <f t="shared" si="38"/>
        <v>1.8286026287943757E-13</v>
      </c>
      <c r="V224">
        <f t="shared" si="39"/>
        <v>1.9736993557542253</v>
      </c>
      <c r="W224">
        <f t="shared" si="40"/>
        <v>1.8286026287943757E-13</v>
      </c>
      <c r="X224">
        <v>1</v>
      </c>
      <c r="Y224">
        <f t="shared" si="41"/>
        <v>1.8286026287943757E-13</v>
      </c>
      <c r="Z224">
        <f t="shared" si="42"/>
        <v>0.59173584382150568</v>
      </c>
      <c r="AA224">
        <f t="shared" si="43"/>
        <v>0</v>
      </c>
      <c r="AB224">
        <f t="shared" si="44"/>
        <v>0</v>
      </c>
      <c r="AC224">
        <f t="shared" si="45"/>
        <v>1</v>
      </c>
      <c r="AD224">
        <v>18</v>
      </c>
      <c r="AE224">
        <v>3</v>
      </c>
      <c r="AF224">
        <f t="shared" si="46"/>
        <v>3</v>
      </c>
      <c r="AG224">
        <f t="shared" si="47"/>
        <v>0</v>
      </c>
    </row>
    <row r="225" spans="1:33" x14ac:dyDescent="0.3">
      <c r="A225">
        <v>240</v>
      </c>
      <c r="B225">
        <v>38</v>
      </c>
      <c r="C225">
        <v>5</v>
      </c>
      <c r="D225">
        <v>15</v>
      </c>
      <c r="E225">
        <v>4</v>
      </c>
      <c r="F225">
        <v>16</v>
      </c>
      <c r="G225">
        <v>0.3</v>
      </c>
      <c r="H225">
        <v>106.3652173913043</v>
      </c>
      <c r="I225">
        <v>147.65517258644101</v>
      </c>
      <c r="J225">
        <v>21</v>
      </c>
      <c r="K225">
        <v>103.7333017006255</v>
      </c>
      <c r="L225">
        <v>3</v>
      </c>
      <c r="M225">
        <v>106.3652173913043</v>
      </c>
      <c r="N225">
        <v>35.26209545135498</v>
      </c>
      <c r="O225">
        <v>9</v>
      </c>
      <c r="P225">
        <v>4</v>
      </c>
      <c r="Q225">
        <v>103.5702964551042</v>
      </c>
      <c r="R225">
        <v>106.3652173913043</v>
      </c>
      <c r="S225">
        <f t="shared" si="36"/>
        <v>2.4744138687709416</v>
      </c>
      <c r="T225">
        <f t="shared" si="37"/>
        <v>0</v>
      </c>
      <c r="U225">
        <f t="shared" si="38"/>
        <v>0</v>
      </c>
      <c r="V225">
        <f t="shared" si="39"/>
        <v>2.627664385734235</v>
      </c>
      <c r="W225">
        <f t="shared" si="40"/>
        <v>0</v>
      </c>
      <c r="X225">
        <v>1</v>
      </c>
      <c r="Y225">
        <f t="shared" si="41"/>
        <v>0</v>
      </c>
      <c r="Z225">
        <f t="shared" si="42"/>
        <v>0.15325051696329339</v>
      </c>
      <c r="AA225">
        <f t="shared" si="43"/>
        <v>0</v>
      </c>
      <c r="AB225">
        <f t="shared" si="44"/>
        <v>0</v>
      </c>
      <c r="AC225">
        <f t="shared" si="45"/>
        <v>1</v>
      </c>
      <c r="AD225">
        <v>20</v>
      </c>
      <c r="AE225">
        <v>3</v>
      </c>
      <c r="AF225">
        <f t="shared" si="46"/>
        <v>1</v>
      </c>
      <c r="AG225">
        <f t="shared" si="47"/>
        <v>0</v>
      </c>
    </row>
    <row r="226" spans="1:33" x14ac:dyDescent="0.3">
      <c r="A226">
        <v>240</v>
      </c>
      <c r="B226">
        <v>38</v>
      </c>
      <c r="C226">
        <v>6</v>
      </c>
      <c r="D226">
        <v>15</v>
      </c>
      <c r="E226">
        <v>4</v>
      </c>
      <c r="F226">
        <v>10</v>
      </c>
      <c r="G226">
        <v>0</v>
      </c>
      <c r="H226">
        <v>62.333333333333293</v>
      </c>
      <c r="I226">
        <v>219.33225536346441</v>
      </c>
      <c r="J226">
        <v>17</v>
      </c>
      <c r="K226">
        <v>62.302671498248941</v>
      </c>
      <c r="L226">
        <v>3</v>
      </c>
      <c r="M226">
        <v>62.333333333333258</v>
      </c>
      <c r="N226">
        <v>113.2650754451752</v>
      </c>
      <c r="O226">
        <v>9</v>
      </c>
      <c r="P226">
        <v>5</v>
      </c>
      <c r="Q226">
        <v>62.302671498248941</v>
      </c>
      <c r="R226">
        <v>62.333333333333258</v>
      </c>
      <c r="S226">
        <f t="shared" si="36"/>
        <v>4.9190109760992806E-2</v>
      </c>
      <c r="T226">
        <f t="shared" si="37"/>
        <v>5.6995406611772781E-14</v>
      </c>
      <c r="U226">
        <f t="shared" si="38"/>
        <v>5.6995406611772781E-14</v>
      </c>
      <c r="V226">
        <f t="shared" si="39"/>
        <v>4.9190109760992806E-2</v>
      </c>
      <c r="W226">
        <f t="shared" si="40"/>
        <v>5.6995406611772781E-14</v>
      </c>
      <c r="X226">
        <v>1</v>
      </c>
      <c r="Y226">
        <f t="shared" si="41"/>
        <v>5.6995406611772781E-14</v>
      </c>
      <c r="Z226">
        <f t="shared" si="42"/>
        <v>0</v>
      </c>
      <c r="AA226">
        <f t="shared" si="43"/>
        <v>0</v>
      </c>
      <c r="AB226">
        <f t="shared" si="44"/>
        <v>0</v>
      </c>
      <c r="AC226">
        <f t="shared" si="45"/>
        <v>1</v>
      </c>
      <c r="AD226">
        <v>17</v>
      </c>
      <c r="AE226">
        <v>3</v>
      </c>
      <c r="AF226">
        <f t="shared" si="46"/>
        <v>0</v>
      </c>
      <c r="AG226">
        <f t="shared" si="47"/>
        <v>0</v>
      </c>
    </row>
    <row r="227" spans="1:33" x14ac:dyDescent="0.3">
      <c r="A227">
        <v>240</v>
      </c>
      <c r="B227">
        <v>38</v>
      </c>
      <c r="C227">
        <v>6</v>
      </c>
      <c r="D227">
        <v>15</v>
      </c>
      <c r="E227">
        <v>4</v>
      </c>
      <c r="F227">
        <v>10</v>
      </c>
      <c r="G227">
        <v>0.1</v>
      </c>
      <c r="H227">
        <v>59.311827956989227</v>
      </c>
      <c r="I227">
        <v>223.5724458694458</v>
      </c>
      <c r="J227">
        <v>18</v>
      </c>
      <c r="K227">
        <v>57.177671048970403</v>
      </c>
      <c r="L227">
        <v>3</v>
      </c>
      <c r="M227">
        <v>59.311827956989077</v>
      </c>
      <c r="N227">
        <v>104.11642336845399</v>
      </c>
      <c r="O227">
        <v>9</v>
      </c>
      <c r="P227">
        <v>5</v>
      </c>
      <c r="Q227">
        <v>55.724430616513722</v>
      </c>
      <c r="R227">
        <v>59.311827956989077</v>
      </c>
      <c r="S227">
        <f t="shared" si="36"/>
        <v>3.598197832591564</v>
      </c>
      <c r="T227">
        <f t="shared" si="37"/>
        <v>2.5157541025008636E-13</v>
      </c>
      <c r="U227">
        <f t="shared" si="38"/>
        <v>2.5157541025008636E-13</v>
      </c>
      <c r="V227">
        <f t="shared" si="39"/>
        <v>6.0483675247320896</v>
      </c>
      <c r="W227">
        <f t="shared" si="40"/>
        <v>2.5157541025008636E-13</v>
      </c>
      <c r="X227">
        <v>1</v>
      </c>
      <c r="Y227">
        <f t="shared" si="41"/>
        <v>2.5157541025008636E-13</v>
      </c>
      <c r="Z227">
        <f t="shared" si="42"/>
        <v>2.4501696921405318</v>
      </c>
      <c r="AA227">
        <f t="shared" si="43"/>
        <v>0</v>
      </c>
      <c r="AB227">
        <f t="shared" si="44"/>
        <v>0</v>
      </c>
      <c r="AC227">
        <f t="shared" si="45"/>
        <v>1</v>
      </c>
      <c r="AD227">
        <v>20</v>
      </c>
      <c r="AE227">
        <v>3</v>
      </c>
      <c r="AF227">
        <f t="shared" si="46"/>
        <v>2</v>
      </c>
      <c r="AG227">
        <f t="shared" si="47"/>
        <v>0</v>
      </c>
    </row>
    <row r="228" spans="1:33" x14ac:dyDescent="0.3">
      <c r="A228">
        <v>240</v>
      </c>
      <c r="B228">
        <v>38</v>
      </c>
      <c r="C228">
        <v>6</v>
      </c>
      <c r="D228">
        <v>15</v>
      </c>
      <c r="E228">
        <v>4</v>
      </c>
      <c r="F228">
        <v>10</v>
      </c>
      <c r="G228">
        <v>0.2</v>
      </c>
      <c r="H228">
        <v>56.565972222222193</v>
      </c>
      <c r="I228">
        <v>230.67995142936709</v>
      </c>
      <c r="J228">
        <v>27</v>
      </c>
      <c r="K228">
        <v>53.159244681306177</v>
      </c>
      <c r="L228">
        <v>3</v>
      </c>
      <c r="M228">
        <v>56.565972222222157</v>
      </c>
      <c r="N228">
        <v>97.933954477310181</v>
      </c>
      <c r="O228">
        <v>9</v>
      </c>
      <c r="P228">
        <v>5</v>
      </c>
      <c r="Q228">
        <v>52.662079723668398</v>
      </c>
      <c r="R228">
        <v>56.565972222222157</v>
      </c>
      <c r="S228">
        <f t="shared" si="36"/>
        <v>6.0225740088626427</v>
      </c>
      <c r="T228">
        <f t="shared" si="37"/>
        <v>6.2806552052946099E-14</v>
      </c>
      <c r="U228">
        <f t="shared" si="38"/>
        <v>6.2806552052946099E-14</v>
      </c>
      <c r="V228">
        <f t="shared" si="39"/>
        <v>6.9014857257595814</v>
      </c>
      <c r="W228">
        <f t="shared" si="40"/>
        <v>6.2806552052946099E-14</v>
      </c>
      <c r="X228">
        <v>1</v>
      </c>
      <c r="Y228">
        <f t="shared" si="41"/>
        <v>6.2806552052946099E-14</v>
      </c>
      <c r="Z228">
        <f t="shared" si="42"/>
        <v>0.87891171689693937</v>
      </c>
      <c r="AA228">
        <f t="shared" si="43"/>
        <v>0</v>
      </c>
      <c r="AB228">
        <f t="shared" si="44"/>
        <v>0</v>
      </c>
      <c r="AC228">
        <f t="shared" si="45"/>
        <v>1</v>
      </c>
      <c r="AD228">
        <v>22</v>
      </c>
      <c r="AE228">
        <v>3</v>
      </c>
      <c r="AF228">
        <f t="shared" si="46"/>
        <v>5</v>
      </c>
      <c r="AG228">
        <f t="shared" si="47"/>
        <v>0</v>
      </c>
    </row>
    <row r="229" spans="1:33" x14ac:dyDescent="0.3">
      <c r="A229">
        <v>240</v>
      </c>
      <c r="B229">
        <v>38</v>
      </c>
      <c r="C229">
        <v>6</v>
      </c>
      <c r="D229">
        <v>15</v>
      </c>
      <c r="E229">
        <v>4</v>
      </c>
      <c r="F229">
        <v>10</v>
      </c>
      <c r="G229">
        <v>0.3</v>
      </c>
      <c r="H229">
        <v>54.051282051282058</v>
      </c>
      <c r="I229">
        <v>234.2142767906189</v>
      </c>
      <c r="J229">
        <v>27</v>
      </c>
      <c r="K229">
        <v>51.317843907199553</v>
      </c>
      <c r="L229">
        <v>3</v>
      </c>
      <c r="M229">
        <v>54.051282051282101</v>
      </c>
      <c r="N229">
        <v>97.662162065505981</v>
      </c>
      <c r="O229">
        <v>9</v>
      </c>
      <c r="P229">
        <v>5</v>
      </c>
      <c r="Q229">
        <v>50.602694286676503</v>
      </c>
      <c r="R229">
        <v>54.051282051282101</v>
      </c>
      <c r="S229">
        <f t="shared" si="36"/>
        <v>5.0571199060349947</v>
      </c>
      <c r="T229">
        <f t="shared" si="37"/>
        <v>-7.8874288504679047E-14</v>
      </c>
      <c r="U229">
        <f t="shared" si="38"/>
        <v>-7.8874288504679047E-14</v>
      </c>
      <c r="V229">
        <f t="shared" si="39"/>
        <v>6.3802145550102773</v>
      </c>
      <c r="W229">
        <f t="shared" si="40"/>
        <v>-7.8874288504679047E-14</v>
      </c>
      <c r="X229">
        <v>1</v>
      </c>
      <c r="Y229">
        <f t="shared" si="41"/>
        <v>-7.8874288504679047E-14</v>
      </c>
      <c r="Z229">
        <f t="shared" si="42"/>
        <v>1.3230946489752811</v>
      </c>
      <c r="AA229">
        <f t="shared" si="43"/>
        <v>0</v>
      </c>
      <c r="AB229">
        <f t="shared" si="44"/>
        <v>0</v>
      </c>
      <c r="AC229">
        <f t="shared" si="45"/>
        <v>1</v>
      </c>
      <c r="AD229">
        <v>23</v>
      </c>
      <c r="AE229">
        <v>3</v>
      </c>
      <c r="AF229">
        <f t="shared" si="46"/>
        <v>4</v>
      </c>
      <c r="AG229">
        <f t="shared" si="47"/>
        <v>0</v>
      </c>
    </row>
    <row r="230" spans="1:33" x14ac:dyDescent="0.3">
      <c r="A230">
        <v>240</v>
      </c>
      <c r="B230">
        <v>38</v>
      </c>
      <c r="C230">
        <v>6</v>
      </c>
      <c r="D230">
        <v>15</v>
      </c>
      <c r="E230">
        <v>4</v>
      </c>
      <c r="F230">
        <v>12</v>
      </c>
      <c r="G230">
        <v>0</v>
      </c>
      <c r="H230">
        <v>80.666666666666487</v>
      </c>
      <c r="I230">
        <v>244.8095676898956</v>
      </c>
      <c r="J230">
        <v>13</v>
      </c>
      <c r="K230">
        <v>80.636249101683561</v>
      </c>
      <c r="L230">
        <v>3</v>
      </c>
      <c r="M230">
        <v>80.6666666666667</v>
      </c>
      <c r="N230">
        <v>108.46507263183589</v>
      </c>
      <c r="O230">
        <v>9</v>
      </c>
      <c r="P230">
        <v>5</v>
      </c>
      <c r="Q230">
        <v>80.373342632839879</v>
      </c>
      <c r="R230">
        <v>80.6666666666667</v>
      </c>
      <c r="S230">
        <f t="shared" si="36"/>
        <v>3.7707725185445705E-2</v>
      </c>
      <c r="T230">
        <f t="shared" si="37"/>
        <v>-2.6425143065458332E-13</v>
      </c>
      <c r="U230">
        <f t="shared" si="38"/>
        <v>-2.6425143065458332E-13</v>
      </c>
      <c r="V230">
        <f t="shared" si="39"/>
        <v>0.36362483532224144</v>
      </c>
      <c r="W230">
        <f t="shared" si="40"/>
        <v>-2.6425143065458332E-13</v>
      </c>
      <c r="X230">
        <v>1</v>
      </c>
      <c r="Y230">
        <f t="shared" si="41"/>
        <v>-2.6425143065458332E-13</v>
      </c>
      <c r="Z230">
        <f t="shared" si="42"/>
        <v>0.32591711013679486</v>
      </c>
      <c r="AA230">
        <f t="shared" si="43"/>
        <v>0</v>
      </c>
      <c r="AB230">
        <f t="shared" si="44"/>
        <v>0</v>
      </c>
      <c r="AC230">
        <f t="shared" si="45"/>
        <v>1</v>
      </c>
      <c r="AD230">
        <v>14</v>
      </c>
      <c r="AE230">
        <v>3</v>
      </c>
      <c r="AF230">
        <f t="shared" si="46"/>
        <v>1</v>
      </c>
      <c r="AG230">
        <f t="shared" si="47"/>
        <v>0</v>
      </c>
    </row>
    <row r="231" spans="1:33" x14ac:dyDescent="0.3">
      <c r="A231">
        <v>240</v>
      </c>
      <c r="B231">
        <v>38</v>
      </c>
      <c r="C231">
        <v>6</v>
      </c>
      <c r="D231">
        <v>15</v>
      </c>
      <c r="E231">
        <v>4</v>
      </c>
      <c r="F231">
        <v>12</v>
      </c>
      <c r="G231">
        <v>0.1</v>
      </c>
      <c r="H231">
        <v>77.419354838709552</v>
      </c>
      <c r="I231">
        <v>235.70744943618769</v>
      </c>
      <c r="J231">
        <v>25</v>
      </c>
      <c r="K231">
        <v>74.795848379673544</v>
      </c>
      <c r="L231">
        <v>3</v>
      </c>
      <c r="M231">
        <v>77.419354838709623</v>
      </c>
      <c r="N231">
        <v>100.8481357097626</v>
      </c>
      <c r="O231">
        <v>9</v>
      </c>
      <c r="P231">
        <v>5</v>
      </c>
      <c r="Q231">
        <v>74.268332100984537</v>
      </c>
      <c r="R231">
        <v>77.419354838709623</v>
      </c>
      <c r="S231">
        <f t="shared" si="36"/>
        <v>3.3886958429215159</v>
      </c>
      <c r="T231">
        <f t="shared" si="37"/>
        <v>-9.1778436702346421E-14</v>
      </c>
      <c r="U231">
        <f t="shared" si="38"/>
        <v>-9.1778436702346421E-14</v>
      </c>
      <c r="V231">
        <f t="shared" si="39"/>
        <v>4.0700710362281507</v>
      </c>
      <c r="W231">
        <f t="shared" si="40"/>
        <v>-9.1778436702346421E-14</v>
      </c>
      <c r="X231">
        <v>1</v>
      </c>
      <c r="Y231">
        <f t="shared" si="41"/>
        <v>-9.1778436702346421E-14</v>
      </c>
      <c r="Z231">
        <f t="shared" si="42"/>
        <v>0.68137519330663376</v>
      </c>
      <c r="AA231">
        <f t="shared" si="43"/>
        <v>0</v>
      </c>
      <c r="AB231">
        <f t="shared" si="44"/>
        <v>0</v>
      </c>
      <c r="AC231">
        <f t="shared" si="45"/>
        <v>1</v>
      </c>
      <c r="AD231">
        <v>18</v>
      </c>
      <c r="AE231">
        <v>3</v>
      </c>
      <c r="AF231">
        <f t="shared" si="46"/>
        <v>7</v>
      </c>
      <c r="AG231">
        <f t="shared" si="47"/>
        <v>0</v>
      </c>
    </row>
    <row r="232" spans="1:33" x14ac:dyDescent="0.3">
      <c r="A232">
        <v>240</v>
      </c>
      <c r="B232">
        <v>38</v>
      </c>
      <c r="C232">
        <v>6</v>
      </c>
      <c r="D232">
        <v>15</v>
      </c>
      <c r="E232">
        <v>4</v>
      </c>
      <c r="F232">
        <v>12</v>
      </c>
      <c r="G232">
        <v>0.2</v>
      </c>
      <c r="H232">
        <v>74.479166666666629</v>
      </c>
      <c r="I232">
        <v>222.81033396720889</v>
      </c>
      <c r="J232">
        <v>25</v>
      </c>
      <c r="K232">
        <v>72.590110453945471</v>
      </c>
      <c r="L232">
        <v>3</v>
      </c>
      <c r="M232">
        <v>74.479166666666643</v>
      </c>
      <c r="N232">
        <v>97.620185852050781</v>
      </c>
      <c r="O232">
        <v>9</v>
      </c>
      <c r="P232">
        <v>5</v>
      </c>
      <c r="Q232">
        <v>71.849700462328656</v>
      </c>
      <c r="R232">
        <v>74.479166666666643</v>
      </c>
      <c r="S232">
        <f t="shared" si="36"/>
        <v>2.5363551947025353</v>
      </c>
      <c r="T232">
        <f t="shared" si="37"/>
        <v>-1.9080308428802701E-14</v>
      </c>
      <c r="U232">
        <f t="shared" si="38"/>
        <v>-1.9080308428802701E-14</v>
      </c>
      <c r="V232">
        <f t="shared" si="39"/>
        <v>3.5304721065237139</v>
      </c>
      <c r="W232">
        <f t="shared" si="40"/>
        <v>-1.9080308428802701E-14</v>
      </c>
      <c r="X232">
        <v>1</v>
      </c>
      <c r="Y232">
        <f t="shared" si="41"/>
        <v>-1.9080308428802701E-14</v>
      </c>
      <c r="Z232">
        <f t="shared" si="42"/>
        <v>0.99411691182117834</v>
      </c>
      <c r="AA232">
        <f t="shared" si="43"/>
        <v>0</v>
      </c>
      <c r="AB232">
        <f t="shared" si="44"/>
        <v>0</v>
      </c>
      <c r="AC232">
        <f t="shared" si="45"/>
        <v>1</v>
      </c>
      <c r="AD232">
        <v>20</v>
      </c>
      <c r="AE232">
        <v>3</v>
      </c>
      <c r="AF232">
        <f t="shared" si="46"/>
        <v>5</v>
      </c>
      <c r="AG232">
        <f t="shared" si="47"/>
        <v>0</v>
      </c>
    </row>
    <row r="233" spans="1:33" x14ac:dyDescent="0.3">
      <c r="A233">
        <v>240</v>
      </c>
      <c r="B233">
        <v>38</v>
      </c>
      <c r="C233">
        <v>6</v>
      </c>
      <c r="D233">
        <v>15</v>
      </c>
      <c r="E233">
        <v>4</v>
      </c>
      <c r="F233">
        <v>12</v>
      </c>
      <c r="G233">
        <v>0.3</v>
      </c>
      <c r="H233">
        <v>71.794871794871739</v>
      </c>
      <c r="I233">
        <v>218.46946096420291</v>
      </c>
      <c r="J233">
        <v>25</v>
      </c>
      <c r="K233">
        <v>70.382508946401558</v>
      </c>
      <c r="L233">
        <v>3</v>
      </c>
      <c r="M233">
        <v>71.79487179487171</v>
      </c>
      <c r="N233">
        <v>97.127013921737671</v>
      </c>
      <c r="O233">
        <v>9</v>
      </c>
      <c r="P233">
        <v>5</v>
      </c>
      <c r="Q233">
        <v>69.589784672700603</v>
      </c>
      <c r="R233">
        <v>71.79487179487171</v>
      </c>
      <c r="S233">
        <f t="shared" si="36"/>
        <v>1.9672196817977539</v>
      </c>
      <c r="T233">
        <f t="shared" si="37"/>
        <v>3.9587380992348469E-14</v>
      </c>
      <c r="U233">
        <f t="shared" si="38"/>
        <v>3.9587380992348469E-14</v>
      </c>
      <c r="V233">
        <f t="shared" si="39"/>
        <v>3.0713713487383707</v>
      </c>
      <c r="W233">
        <f t="shared" si="40"/>
        <v>3.9587380992348469E-14</v>
      </c>
      <c r="X233">
        <v>1</v>
      </c>
      <c r="Y233">
        <f t="shared" si="41"/>
        <v>3.9587380992348469E-14</v>
      </c>
      <c r="Z233">
        <f t="shared" si="42"/>
        <v>1.1041516669406173</v>
      </c>
      <c r="AA233">
        <f t="shared" si="43"/>
        <v>0</v>
      </c>
      <c r="AB233">
        <f t="shared" si="44"/>
        <v>0</v>
      </c>
      <c r="AC233">
        <f t="shared" si="45"/>
        <v>1</v>
      </c>
      <c r="AD233">
        <v>21</v>
      </c>
      <c r="AE233">
        <v>3</v>
      </c>
      <c r="AF233">
        <f t="shared" si="46"/>
        <v>4</v>
      </c>
      <c r="AG233">
        <f t="shared" si="47"/>
        <v>0</v>
      </c>
    </row>
    <row r="234" spans="1:33" x14ac:dyDescent="0.3">
      <c r="A234">
        <v>240</v>
      </c>
      <c r="B234">
        <v>38</v>
      </c>
      <c r="C234">
        <v>6</v>
      </c>
      <c r="D234">
        <v>15</v>
      </c>
      <c r="E234">
        <v>4</v>
      </c>
      <c r="F234">
        <v>14</v>
      </c>
      <c r="G234">
        <v>0</v>
      </c>
      <c r="H234">
        <v>98.754658186324377</v>
      </c>
      <c r="I234">
        <v>217.18985366821289</v>
      </c>
      <c r="J234">
        <v>10</v>
      </c>
      <c r="K234">
        <v>98.748038033264635</v>
      </c>
      <c r="L234">
        <v>3</v>
      </c>
      <c r="M234">
        <v>98.742743789292646</v>
      </c>
      <c r="N234">
        <v>110.1485266685486</v>
      </c>
      <c r="O234">
        <v>9</v>
      </c>
      <c r="P234">
        <v>5</v>
      </c>
      <c r="Q234">
        <v>97.652271019662024</v>
      </c>
      <c r="R234">
        <v>97.166666666666714</v>
      </c>
      <c r="S234">
        <f t="shared" si="36"/>
        <v>6.7036362449374269E-3</v>
      </c>
      <c r="T234">
        <f t="shared" si="37"/>
        <v>1.2064643076635085E-2</v>
      </c>
      <c r="U234">
        <f t="shared" si="38"/>
        <v>6.7036362449374269E-3</v>
      </c>
      <c r="V234">
        <f t="shared" si="39"/>
        <v>1.1162887775708112</v>
      </c>
      <c r="W234">
        <f t="shared" si="40"/>
        <v>1.6080168255572673</v>
      </c>
      <c r="X234">
        <v>0</v>
      </c>
      <c r="Y234">
        <f t="shared" si="41"/>
        <v>1.1162887775708112</v>
      </c>
      <c r="Z234">
        <f t="shared" si="42"/>
        <v>1.1097190249653894</v>
      </c>
      <c r="AA234">
        <f t="shared" si="43"/>
        <v>1.596144751647905</v>
      </c>
      <c r="AB234">
        <f t="shared" si="44"/>
        <v>1.1096595288642461</v>
      </c>
      <c r="AC234">
        <f t="shared" si="45"/>
        <v>0</v>
      </c>
      <c r="AD234">
        <v>13</v>
      </c>
      <c r="AE234">
        <v>4</v>
      </c>
      <c r="AF234">
        <f t="shared" si="46"/>
        <v>3</v>
      </c>
      <c r="AG234">
        <f t="shared" si="47"/>
        <v>1</v>
      </c>
    </row>
    <row r="235" spans="1:33" x14ac:dyDescent="0.3">
      <c r="A235">
        <v>240</v>
      </c>
      <c r="B235">
        <v>38</v>
      </c>
      <c r="C235">
        <v>6</v>
      </c>
      <c r="D235">
        <v>15</v>
      </c>
      <c r="E235">
        <v>4</v>
      </c>
      <c r="F235">
        <v>14</v>
      </c>
      <c r="G235">
        <v>0.1</v>
      </c>
      <c r="H235">
        <v>95.348925016274336</v>
      </c>
      <c r="I235">
        <v>216.63464975357061</v>
      </c>
      <c r="J235">
        <v>23</v>
      </c>
      <c r="K235">
        <v>94.596374476065776</v>
      </c>
      <c r="L235">
        <v>3</v>
      </c>
      <c r="M235">
        <v>95.300556608370783</v>
      </c>
      <c r="N235">
        <v>102.9879577159882</v>
      </c>
      <c r="O235">
        <v>9</v>
      </c>
      <c r="P235">
        <v>5</v>
      </c>
      <c r="Q235">
        <v>94.108771910516083</v>
      </c>
      <c r="R235">
        <v>94.460317460317597</v>
      </c>
      <c r="S235">
        <f t="shared" si="36"/>
        <v>0.78925959582671035</v>
      </c>
      <c r="T235">
        <f t="shared" si="37"/>
        <v>5.0727795720085012E-2</v>
      </c>
      <c r="U235">
        <f t="shared" si="38"/>
        <v>5.0727795720085012E-2</v>
      </c>
      <c r="V235">
        <f t="shared" si="39"/>
        <v>1.3006471814407781</v>
      </c>
      <c r="W235">
        <f t="shared" si="40"/>
        <v>0.93195340776528901</v>
      </c>
      <c r="X235">
        <v>1</v>
      </c>
      <c r="Y235">
        <f t="shared" si="41"/>
        <v>0.93195340776528901</v>
      </c>
      <c r="Z235">
        <f t="shared" si="42"/>
        <v>0.51164713292646635</v>
      </c>
      <c r="AA235">
        <f t="shared" si="43"/>
        <v>0.88167286525521005</v>
      </c>
      <c r="AB235">
        <f t="shared" si="44"/>
        <v>0.88167286525521005</v>
      </c>
      <c r="AC235">
        <f t="shared" si="45"/>
        <v>1</v>
      </c>
      <c r="AD235">
        <v>17</v>
      </c>
      <c r="AE235">
        <v>4</v>
      </c>
      <c r="AF235">
        <f t="shared" si="46"/>
        <v>6</v>
      </c>
      <c r="AG235">
        <f t="shared" si="47"/>
        <v>1</v>
      </c>
    </row>
    <row r="236" spans="1:33" x14ac:dyDescent="0.3">
      <c r="A236">
        <v>240</v>
      </c>
      <c r="B236">
        <v>38</v>
      </c>
      <c r="C236">
        <v>6</v>
      </c>
      <c r="D236">
        <v>15</v>
      </c>
      <c r="E236">
        <v>4</v>
      </c>
      <c r="F236">
        <v>14</v>
      </c>
      <c r="G236">
        <v>0.2</v>
      </c>
      <c r="H236">
        <v>92.396797058434373</v>
      </c>
      <c r="I236">
        <v>218.10536909103391</v>
      </c>
      <c r="J236">
        <v>23</v>
      </c>
      <c r="K236">
        <v>92.025137897061398</v>
      </c>
      <c r="L236">
        <v>3</v>
      </c>
      <c r="M236">
        <v>92.191379696495943</v>
      </c>
      <c r="N236">
        <v>99.342130899429321</v>
      </c>
      <c r="O236">
        <v>9</v>
      </c>
      <c r="P236">
        <v>5</v>
      </c>
      <c r="Q236">
        <v>91.320524234025115</v>
      </c>
      <c r="R236">
        <v>91.999999999999929</v>
      </c>
      <c r="S236">
        <f t="shared" si="36"/>
        <v>0.40224247290512338</v>
      </c>
      <c r="T236">
        <f t="shared" si="37"/>
        <v>0.2223208687726678</v>
      </c>
      <c r="U236">
        <f t="shared" si="38"/>
        <v>0.2223208687726678</v>
      </c>
      <c r="V236">
        <f t="shared" si="39"/>
        <v>1.1648378068003731</v>
      </c>
      <c r="W236">
        <f t="shared" si="40"/>
        <v>0.4294489322865796</v>
      </c>
      <c r="X236">
        <v>1</v>
      </c>
      <c r="Y236">
        <f t="shared" si="41"/>
        <v>0.4294489322865796</v>
      </c>
      <c r="Z236">
        <f t="shared" si="42"/>
        <v>0.76429452011234533</v>
      </c>
      <c r="AA236">
        <f t="shared" si="43"/>
        <v>0.20758957846824397</v>
      </c>
      <c r="AB236">
        <f t="shared" si="44"/>
        <v>0.20758957846824397</v>
      </c>
      <c r="AC236">
        <f t="shared" si="45"/>
        <v>1</v>
      </c>
      <c r="AD236">
        <v>18</v>
      </c>
      <c r="AE236">
        <v>4</v>
      </c>
      <c r="AF236">
        <f t="shared" si="46"/>
        <v>5</v>
      </c>
      <c r="AG236">
        <f t="shared" si="47"/>
        <v>1</v>
      </c>
    </row>
    <row r="237" spans="1:33" x14ac:dyDescent="0.3">
      <c r="A237">
        <v>240</v>
      </c>
      <c r="B237">
        <v>38</v>
      </c>
      <c r="C237">
        <v>6</v>
      </c>
      <c r="D237">
        <v>15</v>
      </c>
      <c r="E237">
        <v>4</v>
      </c>
      <c r="F237">
        <v>14</v>
      </c>
      <c r="G237">
        <v>0.3</v>
      </c>
      <c r="H237">
        <v>90.266077978344853</v>
      </c>
      <c r="I237">
        <v>220.1250205039978</v>
      </c>
      <c r="J237">
        <v>23</v>
      </c>
      <c r="K237">
        <v>89.452795935290112</v>
      </c>
      <c r="L237">
        <v>4</v>
      </c>
      <c r="M237">
        <v>89.753623188405754</v>
      </c>
      <c r="N237">
        <v>100.02601099014279</v>
      </c>
      <c r="O237">
        <v>9</v>
      </c>
      <c r="P237">
        <v>5</v>
      </c>
      <c r="Q237">
        <v>89.153788541589876</v>
      </c>
      <c r="R237">
        <v>89.753623188405754</v>
      </c>
      <c r="S237">
        <f t="shared" si="36"/>
        <v>0.90098302847482792</v>
      </c>
      <c r="T237">
        <f t="shared" si="37"/>
        <v>0.56771580356248408</v>
      </c>
      <c r="U237">
        <f t="shared" si="38"/>
        <v>0.56771580356248408</v>
      </c>
      <c r="V237">
        <f t="shared" si="39"/>
        <v>1.2322341478288441</v>
      </c>
      <c r="W237">
        <f t="shared" si="40"/>
        <v>0.56771580356248408</v>
      </c>
      <c r="X237">
        <v>1</v>
      </c>
      <c r="Y237">
        <f t="shared" si="41"/>
        <v>0.56771580356248408</v>
      </c>
      <c r="Z237">
        <f t="shared" si="42"/>
        <v>0.33314242152940943</v>
      </c>
      <c r="AA237">
        <f t="shared" si="43"/>
        <v>0</v>
      </c>
      <c r="AB237">
        <f t="shared" si="44"/>
        <v>0</v>
      </c>
      <c r="AC237">
        <f t="shared" si="45"/>
        <v>1</v>
      </c>
      <c r="AD237">
        <v>20</v>
      </c>
      <c r="AE237">
        <v>4</v>
      </c>
      <c r="AF237">
        <f t="shared" si="46"/>
        <v>3</v>
      </c>
      <c r="AG237">
        <f t="shared" si="47"/>
        <v>0</v>
      </c>
    </row>
    <row r="238" spans="1:33" x14ac:dyDescent="0.3">
      <c r="A238">
        <v>240</v>
      </c>
      <c r="B238">
        <v>38</v>
      </c>
      <c r="C238">
        <v>6</v>
      </c>
      <c r="D238">
        <v>15</v>
      </c>
      <c r="E238">
        <v>4</v>
      </c>
      <c r="F238">
        <v>16</v>
      </c>
      <c r="G238">
        <v>0</v>
      </c>
      <c r="H238">
        <v>117.3333306810553</v>
      </c>
      <c r="I238">
        <v>221.95319056510931</v>
      </c>
      <c r="J238">
        <v>19</v>
      </c>
      <c r="K238">
        <v>117.3333333333335</v>
      </c>
      <c r="L238">
        <v>4</v>
      </c>
      <c r="M238">
        <v>117.3333333333335</v>
      </c>
      <c r="N238">
        <v>99.398013114929199</v>
      </c>
      <c r="O238">
        <v>9</v>
      </c>
      <c r="P238">
        <v>5</v>
      </c>
      <c r="Q238">
        <v>117.3331815990156</v>
      </c>
      <c r="R238">
        <v>117.3333333333335</v>
      </c>
      <c r="S238">
        <f t="shared" si="36"/>
        <v>-2.2604644243554111E-6</v>
      </c>
      <c r="T238">
        <f t="shared" si="37"/>
        <v>-2.2604644243554111E-6</v>
      </c>
      <c r="U238">
        <f t="shared" si="38"/>
        <v>-2.2604644243554111E-6</v>
      </c>
      <c r="V238">
        <f t="shared" si="39"/>
        <v>1.270585594329946E-4</v>
      </c>
      <c r="W238">
        <f t="shared" si="40"/>
        <v>-2.2604644243554111E-6</v>
      </c>
      <c r="X238">
        <v>1</v>
      </c>
      <c r="Y238">
        <f t="shared" si="41"/>
        <v>-2.2604644243554111E-6</v>
      </c>
      <c r="Z238">
        <f t="shared" si="42"/>
        <v>1.2931902093413954E-4</v>
      </c>
      <c r="AA238">
        <f t="shared" si="43"/>
        <v>0</v>
      </c>
      <c r="AB238">
        <f t="shared" si="44"/>
        <v>0</v>
      </c>
      <c r="AC238">
        <f t="shared" si="45"/>
        <v>1</v>
      </c>
      <c r="AD238">
        <v>13</v>
      </c>
      <c r="AE238">
        <v>4</v>
      </c>
      <c r="AF238">
        <f t="shared" si="46"/>
        <v>6</v>
      </c>
      <c r="AG238">
        <f t="shared" si="47"/>
        <v>0</v>
      </c>
    </row>
    <row r="239" spans="1:33" x14ac:dyDescent="0.3">
      <c r="A239">
        <v>240</v>
      </c>
      <c r="B239">
        <v>38</v>
      </c>
      <c r="C239">
        <v>6</v>
      </c>
      <c r="D239">
        <v>15</v>
      </c>
      <c r="E239">
        <v>4</v>
      </c>
      <c r="F239">
        <v>16</v>
      </c>
      <c r="G239">
        <v>0.1</v>
      </c>
      <c r="H239">
        <v>114.5396825396825</v>
      </c>
      <c r="I239">
        <v>221.13656973838809</v>
      </c>
      <c r="J239">
        <v>21</v>
      </c>
      <c r="K239">
        <v>114.3973535185486</v>
      </c>
      <c r="L239">
        <v>4</v>
      </c>
      <c r="M239">
        <v>114.5396825396825</v>
      </c>
      <c r="N239">
        <v>95.889060974121094</v>
      </c>
      <c r="O239">
        <v>9</v>
      </c>
      <c r="P239">
        <v>5</v>
      </c>
      <c r="Q239">
        <v>113.9606636198061</v>
      </c>
      <c r="R239">
        <v>114.5396825396825</v>
      </c>
      <c r="S239">
        <f t="shared" si="36"/>
        <v>0.12426175625604122</v>
      </c>
      <c r="T239">
        <f t="shared" si="37"/>
        <v>0</v>
      </c>
      <c r="U239">
        <f t="shared" si="38"/>
        <v>0</v>
      </c>
      <c r="V239">
        <f t="shared" si="39"/>
        <v>0.5055181811559516</v>
      </c>
      <c r="W239">
        <f t="shared" si="40"/>
        <v>0</v>
      </c>
      <c r="X239">
        <v>1</v>
      </c>
      <c r="Y239">
        <f t="shared" si="41"/>
        <v>0</v>
      </c>
      <c r="Z239">
        <f t="shared" si="42"/>
        <v>0.3812564248999103</v>
      </c>
      <c r="AA239">
        <f t="shared" si="43"/>
        <v>0</v>
      </c>
      <c r="AB239">
        <f t="shared" si="44"/>
        <v>0</v>
      </c>
      <c r="AC239">
        <f t="shared" si="45"/>
        <v>1</v>
      </c>
      <c r="AD239">
        <v>15</v>
      </c>
      <c r="AE239">
        <v>4</v>
      </c>
      <c r="AF239">
        <f t="shared" si="46"/>
        <v>6</v>
      </c>
      <c r="AG239">
        <f t="shared" si="47"/>
        <v>0</v>
      </c>
    </row>
    <row r="240" spans="1:33" x14ac:dyDescent="0.3">
      <c r="A240">
        <v>240</v>
      </c>
      <c r="B240">
        <v>38</v>
      </c>
      <c r="C240">
        <v>6</v>
      </c>
      <c r="D240">
        <v>15</v>
      </c>
      <c r="E240">
        <v>4</v>
      </c>
      <c r="F240">
        <v>16</v>
      </c>
      <c r="G240">
        <v>0.2</v>
      </c>
      <c r="H240">
        <v>112</v>
      </c>
      <c r="I240">
        <v>220.82576465606689</v>
      </c>
      <c r="J240">
        <v>21</v>
      </c>
      <c r="K240">
        <v>111.46081978870269</v>
      </c>
      <c r="L240">
        <v>4</v>
      </c>
      <c r="M240">
        <v>112</v>
      </c>
      <c r="N240">
        <v>96.110872268676758</v>
      </c>
      <c r="O240">
        <v>9</v>
      </c>
      <c r="P240">
        <v>5</v>
      </c>
      <c r="Q240">
        <v>111.1764005077542</v>
      </c>
      <c r="R240">
        <v>112</v>
      </c>
      <c r="S240">
        <f t="shared" si="36"/>
        <v>0.48141090294402389</v>
      </c>
      <c r="T240">
        <f t="shared" si="37"/>
        <v>0</v>
      </c>
      <c r="U240">
        <f t="shared" si="38"/>
        <v>0</v>
      </c>
      <c r="V240">
        <f t="shared" si="39"/>
        <v>0.73535668950518285</v>
      </c>
      <c r="W240">
        <f t="shared" si="40"/>
        <v>0</v>
      </c>
      <c r="X240">
        <v>1</v>
      </c>
      <c r="Y240">
        <f t="shared" si="41"/>
        <v>0</v>
      </c>
      <c r="Z240">
        <f t="shared" si="42"/>
        <v>0.2539457865611589</v>
      </c>
      <c r="AA240">
        <f t="shared" si="43"/>
        <v>0</v>
      </c>
      <c r="AB240">
        <f t="shared" si="44"/>
        <v>0</v>
      </c>
      <c r="AC240">
        <f t="shared" si="45"/>
        <v>1</v>
      </c>
      <c r="AD240">
        <v>17</v>
      </c>
      <c r="AE240">
        <v>4</v>
      </c>
      <c r="AF240">
        <f t="shared" si="46"/>
        <v>4</v>
      </c>
      <c r="AG240">
        <f t="shared" si="47"/>
        <v>0</v>
      </c>
    </row>
    <row r="241" spans="1:33" x14ac:dyDescent="0.3">
      <c r="A241">
        <v>240</v>
      </c>
      <c r="B241">
        <v>38</v>
      </c>
      <c r="C241">
        <v>6</v>
      </c>
      <c r="D241">
        <v>15</v>
      </c>
      <c r="E241">
        <v>4</v>
      </c>
      <c r="F241">
        <v>16</v>
      </c>
      <c r="G241">
        <v>0.3</v>
      </c>
      <c r="H241">
        <v>109.6811594202899</v>
      </c>
      <c r="I241">
        <v>220.74657344818121</v>
      </c>
      <c r="J241">
        <v>21</v>
      </c>
      <c r="K241">
        <v>108.5236416156738</v>
      </c>
      <c r="L241">
        <v>4</v>
      </c>
      <c r="M241">
        <v>109.6811594202898</v>
      </c>
      <c r="N241">
        <v>97.221296787261963</v>
      </c>
      <c r="O241">
        <v>9</v>
      </c>
      <c r="P241">
        <v>5</v>
      </c>
      <c r="Q241">
        <v>108.30840326897631</v>
      </c>
      <c r="R241">
        <v>109.6811594202898</v>
      </c>
      <c r="S241">
        <f t="shared" si="36"/>
        <v>1.0553478926864595</v>
      </c>
      <c r="T241">
        <f t="shared" si="37"/>
        <v>9.0695597614198794E-14</v>
      </c>
      <c r="U241">
        <f t="shared" si="38"/>
        <v>9.0695597614198794E-14</v>
      </c>
      <c r="V241">
        <f t="shared" si="39"/>
        <v>1.2515879286553651</v>
      </c>
      <c r="W241">
        <f t="shared" si="40"/>
        <v>9.0695597614198794E-14</v>
      </c>
      <c r="X241">
        <v>1</v>
      </c>
      <c r="Y241">
        <f t="shared" si="41"/>
        <v>9.0695597614198794E-14</v>
      </c>
      <c r="Z241">
        <f t="shared" si="42"/>
        <v>0.1962400359689058</v>
      </c>
      <c r="AA241">
        <f t="shared" si="43"/>
        <v>0</v>
      </c>
      <c r="AB241">
        <f t="shared" si="44"/>
        <v>0</v>
      </c>
      <c r="AC241">
        <f t="shared" si="45"/>
        <v>1</v>
      </c>
      <c r="AD241">
        <v>18</v>
      </c>
      <c r="AE241">
        <v>4</v>
      </c>
      <c r="AF241">
        <f t="shared" si="46"/>
        <v>3</v>
      </c>
      <c r="AG241">
        <f t="shared" si="47"/>
        <v>0</v>
      </c>
    </row>
    <row r="242" spans="1:33" x14ac:dyDescent="0.3">
      <c r="A242">
        <v>240</v>
      </c>
      <c r="B242">
        <v>38</v>
      </c>
      <c r="C242">
        <v>7</v>
      </c>
      <c r="D242">
        <v>15</v>
      </c>
      <c r="E242">
        <v>4</v>
      </c>
      <c r="F242">
        <v>10</v>
      </c>
      <c r="G242">
        <v>0</v>
      </c>
      <c r="H242">
        <v>64.952380952380949</v>
      </c>
      <c r="I242">
        <v>320.27798175811768</v>
      </c>
      <c r="J242">
        <v>17</v>
      </c>
      <c r="K242">
        <v>64.949671457676686</v>
      </c>
      <c r="L242">
        <v>4</v>
      </c>
      <c r="M242">
        <v>64.952380952381105</v>
      </c>
      <c r="N242">
        <v>229.77305054664609</v>
      </c>
      <c r="O242">
        <v>9</v>
      </c>
      <c r="P242">
        <v>4</v>
      </c>
      <c r="Q242">
        <v>64.871726288115653</v>
      </c>
      <c r="R242">
        <v>64.952380952381105</v>
      </c>
      <c r="S242">
        <f t="shared" si="36"/>
        <v>4.1715094420467381E-3</v>
      </c>
      <c r="T242">
        <f t="shared" si="37"/>
        <v>-2.4066770082196944E-13</v>
      </c>
      <c r="U242">
        <f t="shared" si="38"/>
        <v>-2.4066770082196944E-13</v>
      </c>
      <c r="V242">
        <f t="shared" si="39"/>
        <v>0.12417506961665822</v>
      </c>
      <c r="W242">
        <f t="shared" si="40"/>
        <v>-2.4066770082196944E-13</v>
      </c>
      <c r="X242">
        <v>1</v>
      </c>
      <c r="Y242">
        <f t="shared" si="41"/>
        <v>-2.4066770082196944E-13</v>
      </c>
      <c r="Z242">
        <f t="shared" si="42"/>
        <v>0.12000356017461121</v>
      </c>
      <c r="AA242">
        <f t="shared" si="43"/>
        <v>0</v>
      </c>
      <c r="AB242">
        <f t="shared" si="44"/>
        <v>0</v>
      </c>
      <c r="AC242">
        <f t="shared" si="45"/>
        <v>1</v>
      </c>
      <c r="AD242">
        <v>14</v>
      </c>
      <c r="AE242">
        <v>4</v>
      </c>
      <c r="AF242">
        <f t="shared" si="46"/>
        <v>3</v>
      </c>
      <c r="AG242">
        <f t="shared" si="47"/>
        <v>0</v>
      </c>
    </row>
    <row r="243" spans="1:33" x14ac:dyDescent="0.3">
      <c r="A243">
        <v>240</v>
      </c>
      <c r="B243">
        <v>38</v>
      </c>
      <c r="C243">
        <v>7</v>
      </c>
      <c r="D243">
        <v>15</v>
      </c>
      <c r="E243">
        <v>4</v>
      </c>
      <c r="F243">
        <v>10</v>
      </c>
      <c r="G243">
        <v>0.1</v>
      </c>
      <c r="H243">
        <v>62.092165898617331</v>
      </c>
      <c r="I243">
        <v>321.76810765266418</v>
      </c>
      <c r="J243">
        <v>17</v>
      </c>
      <c r="K243">
        <v>61.088207989362743</v>
      </c>
      <c r="L243">
        <v>4</v>
      </c>
      <c r="M243">
        <v>62.092165898617459</v>
      </c>
      <c r="N243">
        <v>216.4084184169769</v>
      </c>
      <c r="O243">
        <v>9</v>
      </c>
      <c r="P243">
        <v>4</v>
      </c>
      <c r="Q243">
        <v>60.635165013253079</v>
      </c>
      <c r="R243">
        <v>62.092165898617459</v>
      </c>
      <c r="S243">
        <f t="shared" si="36"/>
        <v>1.6168833776773504</v>
      </c>
      <c r="T243">
        <f t="shared" si="37"/>
        <v>-2.0598040120817572E-13</v>
      </c>
      <c r="U243">
        <f t="shared" si="38"/>
        <v>-2.0598040120817572E-13</v>
      </c>
      <c r="V243">
        <f t="shared" si="39"/>
        <v>2.3465132263918926</v>
      </c>
      <c r="W243">
        <f t="shared" si="40"/>
        <v>-2.0598040120817572E-13</v>
      </c>
      <c r="X243">
        <v>1</v>
      </c>
      <c r="Y243">
        <f t="shared" si="41"/>
        <v>-2.0598040120817572E-13</v>
      </c>
      <c r="Z243">
        <f t="shared" si="42"/>
        <v>0.72962984871454062</v>
      </c>
      <c r="AA243">
        <f t="shared" si="43"/>
        <v>0</v>
      </c>
      <c r="AB243">
        <f t="shared" si="44"/>
        <v>0</v>
      </c>
      <c r="AC243">
        <f t="shared" si="45"/>
        <v>1</v>
      </c>
      <c r="AD243">
        <v>18</v>
      </c>
      <c r="AE243">
        <v>4</v>
      </c>
      <c r="AF243">
        <f t="shared" si="46"/>
        <v>1</v>
      </c>
      <c r="AG243">
        <f t="shared" si="47"/>
        <v>0</v>
      </c>
    </row>
    <row r="244" spans="1:33" x14ac:dyDescent="0.3">
      <c r="A244">
        <v>240</v>
      </c>
      <c r="B244">
        <v>38</v>
      </c>
      <c r="C244">
        <v>7</v>
      </c>
      <c r="D244">
        <v>15</v>
      </c>
      <c r="E244">
        <v>4</v>
      </c>
      <c r="F244">
        <v>10</v>
      </c>
      <c r="G244">
        <v>0.2</v>
      </c>
      <c r="H244">
        <v>59.487446631471471</v>
      </c>
      <c r="I244">
        <v>329.84544515609741</v>
      </c>
      <c r="J244">
        <v>18</v>
      </c>
      <c r="K244">
        <v>56.909472030964203</v>
      </c>
      <c r="L244">
        <v>4</v>
      </c>
      <c r="M244">
        <v>59.485119047619051</v>
      </c>
      <c r="N244">
        <v>199.90427136421201</v>
      </c>
      <c r="O244">
        <v>9</v>
      </c>
      <c r="P244">
        <v>4</v>
      </c>
      <c r="Q244">
        <v>55.6693206473972</v>
      </c>
      <c r="R244">
        <v>59.485119047619051</v>
      </c>
      <c r="S244">
        <f t="shared" si="36"/>
        <v>4.3336447376502569</v>
      </c>
      <c r="T244">
        <f t="shared" si="37"/>
        <v>3.9127311461852861E-3</v>
      </c>
      <c r="U244">
        <f t="shared" si="38"/>
        <v>3.9127311461852861E-3</v>
      </c>
      <c r="V244">
        <f t="shared" si="39"/>
        <v>6.4183726151969598</v>
      </c>
      <c r="W244">
        <f t="shared" si="40"/>
        <v>3.9127311461852861E-3</v>
      </c>
      <c r="X244">
        <v>1</v>
      </c>
      <c r="Y244">
        <f t="shared" si="41"/>
        <v>3.9127311461852861E-3</v>
      </c>
      <c r="Z244">
        <f t="shared" si="42"/>
        <v>2.0848094505354133</v>
      </c>
      <c r="AA244">
        <f t="shared" si="43"/>
        <v>0</v>
      </c>
      <c r="AB244">
        <f t="shared" si="44"/>
        <v>0</v>
      </c>
      <c r="AC244">
        <f t="shared" si="45"/>
        <v>1</v>
      </c>
      <c r="AD244">
        <v>20</v>
      </c>
      <c r="AE244">
        <v>4</v>
      </c>
      <c r="AF244">
        <f t="shared" si="46"/>
        <v>2</v>
      </c>
      <c r="AG244">
        <f t="shared" si="47"/>
        <v>0</v>
      </c>
    </row>
    <row r="245" spans="1:33" x14ac:dyDescent="0.3">
      <c r="A245">
        <v>240</v>
      </c>
      <c r="B245">
        <v>38</v>
      </c>
      <c r="C245">
        <v>7</v>
      </c>
      <c r="D245">
        <v>15</v>
      </c>
      <c r="E245">
        <v>4</v>
      </c>
      <c r="F245">
        <v>10</v>
      </c>
      <c r="G245">
        <v>0.3</v>
      </c>
      <c r="H245">
        <v>57.113082605410071</v>
      </c>
      <c r="I245">
        <v>314.3236780166626</v>
      </c>
      <c r="J245">
        <v>27</v>
      </c>
      <c r="K245">
        <v>53.428430817777162</v>
      </c>
      <c r="L245">
        <v>4</v>
      </c>
      <c r="M245">
        <v>57.091575091575052</v>
      </c>
      <c r="N245">
        <v>195.48022961616519</v>
      </c>
      <c r="O245">
        <v>9</v>
      </c>
      <c r="P245">
        <v>4</v>
      </c>
      <c r="Q245">
        <v>53.263199922596549</v>
      </c>
      <c r="R245">
        <v>57.091575091575052</v>
      </c>
      <c r="S245">
        <f t="shared" si="36"/>
        <v>6.4515022120061118</v>
      </c>
      <c r="T245">
        <f t="shared" si="37"/>
        <v>3.7657770958735445E-2</v>
      </c>
      <c r="U245">
        <f t="shared" si="38"/>
        <v>3.7657770958735445E-2</v>
      </c>
      <c r="V245">
        <f t="shared" si="39"/>
        <v>6.7408070221179752</v>
      </c>
      <c r="W245">
        <f t="shared" si="40"/>
        <v>3.7657770958735445E-2</v>
      </c>
      <c r="X245">
        <v>1</v>
      </c>
      <c r="Y245">
        <f t="shared" si="41"/>
        <v>3.7657770958735445E-2</v>
      </c>
      <c r="Z245">
        <f t="shared" si="42"/>
        <v>0.28941379689662189</v>
      </c>
      <c r="AA245">
        <f t="shared" si="43"/>
        <v>0</v>
      </c>
      <c r="AB245">
        <f t="shared" si="44"/>
        <v>0</v>
      </c>
      <c r="AC245">
        <f t="shared" si="45"/>
        <v>1</v>
      </c>
      <c r="AD245">
        <v>22</v>
      </c>
      <c r="AE245">
        <v>4</v>
      </c>
      <c r="AF245">
        <f t="shared" si="46"/>
        <v>5</v>
      </c>
      <c r="AG245">
        <f t="shared" si="47"/>
        <v>0</v>
      </c>
    </row>
    <row r="246" spans="1:33" x14ac:dyDescent="0.3">
      <c r="A246">
        <v>240</v>
      </c>
      <c r="B246">
        <v>38</v>
      </c>
      <c r="C246">
        <v>7</v>
      </c>
      <c r="D246">
        <v>15</v>
      </c>
      <c r="E246">
        <v>4</v>
      </c>
      <c r="F246">
        <v>12</v>
      </c>
      <c r="G246">
        <v>0</v>
      </c>
      <c r="H246">
        <v>83.80952380952408</v>
      </c>
      <c r="I246">
        <v>329.40373229980469</v>
      </c>
      <c r="J246">
        <v>13</v>
      </c>
      <c r="K246">
        <v>83.805200403081017</v>
      </c>
      <c r="L246">
        <v>4</v>
      </c>
      <c r="M246">
        <v>83.80952380952391</v>
      </c>
      <c r="N246">
        <v>240.13735198974609</v>
      </c>
      <c r="O246">
        <v>9</v>
      </c>
      <c r="P246">
        <v>4</v>
      </c>
      <c r="Q246">
        <v>83.793316386588032</v>
      </c>
      <c r="R246">
        <v>83.80952380952391</v>
      </c>
      <c r="S246">
        <f t="shared" si="36"/>
        <v>5.1586099604734826E-3</v>
      </c>
      <c r="T246">
        <f t="shared" si="37"/>
        <v>2.0347360160402804E-13</v>
      </c>
      <c r="U246">
        <f t="shared" si="38"/>
        <v>2.0347360160402804E-13</v>
      </c>
      <c r="V246">
        <f t="shared" si="39"/>
        <v>1.9338402366875975E-2</v>
      </c>
      <c r="W246">
        <f t="shared" si="40"/>
        <v>2.0347360160402804E-13</v>
      </c>
      <c r="X246">
        <v>1</v>
      </c>
      <c r="Y246">
        <f t="shared" si="41"/>
        <v>2.0347360160402804E-13</v>
      </c>
      <c r="Z246">
        <f t="shared" si="42"/>
        <v>1.4179792406402521E-2</v>
      </c>
      <c r="AA246">
        <f t="shared" si="43"/>
        <v>0</v>
      </c>
      <c r="AB246">
        <f t="shared" si="44"/>
        <v>0</v>
      </c>
      <c r="AC246">
        <f t="shared" si="45"/>
        <v>1</v>
      </c>
      <c r="AD246">
        <v>12</v>
      </c>
      <c r="AE246">
        <v>4</v>
      </c>
      <c r="AF246">
        <f t="shared" si="46"/>
        <v>1</v>
      </c>
      <c r="AG246">
        <f t="shared" si="47"/>
        <v>0</v>
      </c>
    </row>
    <row r="247" spans="1:33" x14ac:dyDescent="0.3">
      <c r="A247">
        <v>240</v>
      </c>
      <c r="B247">
        <v>38</v>
      </c>
      <c r="C247">
        <v>7</v>
      </c>
      <c r="D247">
        <v>15</v>
      </c>
      <c r="E247">
        <v>4</v>
      </c>
      <c r="F247">
        <v>12</v>
      </c>
      <c r="G247">
        <v>0.1</v>
      </c>
      <c r="H247">
        <v>80.755760368663715</v>
      </c>
      <c r="I247">
        <v>327.30182814598078</v>
      </c>
      <c r="J247">
        <v>13</v>
      </c>
      <c r="K247">
        <v>79.104547007975654</v>
      </c>
      <c r="L247">
        <v>4</v>
      </c>
      <c r="M247">
        <v>80.755760368663573</v>
      </c>
      <c r="N247">
        <v>209.2063002586365</v>
      </c>
      <c r="O247">
        <v>9</v>
      </c>
      <c r="P247">
        <v>4</v>
      </c>
      <c r="Q247">
        <v>77.495111521343205</v>
      </c>
      <c r="R247">
        <v>80.755760368663573</v>
      </c>
      <c r="S247">
        <f t="shared" si="36"/>
        <v>2.0447004066954388</v>
      </c>
      <c r="T247">
        <f t="shared" si="37"/>
        <v>1.7597326370684947E-13</v>
      </c>
      <c r="U247">
        <f t="shared" si="38"/>
        <v>1.7597326370684947E-13</v>
      </c>
      <c r="V247">
        <f t="shared" si="39"/>
        <v>4.0376671985194577</v>
      </c>
      <c r="W247">
        <f t="shared" si="40"/>
        <v>1.7597326370684947E-13</v>
      </c>
      <c r="X247">
        <v>1</v>
      </c>
      <c r="Y247">
        <f t="shared" si="41"/>
        <v>1.7597326370684947E-13</v>
      </c>
      <c r="Z247">
        <f t="shared" si="42"/>
        <v>1.9929667918240219</v>
      </c>
      <c r="AA247">
        <f t="shared" si="43"/>
        <v>0</v>
      </c>
      <c r="AB247">
        <f t="shared" si="44"/>
        <v>0</v>
      </c>
      <c r="AC247">
        <f t="shared" si="45"/>
        <v>1</v>
      </c>
      <c r="AD247">
        <v>16</v>
      </c>
      <c r="AE247">
        <v>4</v>
      </c>
      <c r="AF247">
        <f t="shared" si="46"/>
        <v>3</v>
      </c>
      <c r="AG247">
        <f t="shared" si="47"/>
        <v>0</v>
      </c>
    </row>
    <row r="248" spans="1:33" x14ac:dyDescent="0.3">
      <c r="A248">
        <v>240</v>
      </c>
      <c r="B248">
        <v>38</v>
      </c>
      <c r="C248">
        <v>7</v>
      </c>
      <c r="D248">
        <v>15</v>
      </c>
      <c r="E248">
        <v>4</v>
      </c>
      <c r="F248">
        <v>12</v>
      </c>
      <c r="G248">
        <v>0.2</v>
      </c>
      <c r="H248">
        <v>77.982142857142975</v>
      </c>
      <c r="I248">
        <v>329.85634875297552</v>
      </c>
      <c r="J248">
        <v>25</v>
      </c>
      <c r="K248">
        <v>74.798911430514735</v>
      </c>
      <c r="L248">
        <v>4</v>
      </c>
      <c r="M248">
        <v>77.98214285714279</v>
      </c>
      <c r="N248">
        <v>209.4717321395874</v>
      </c>
      <c r="O248">
        <v>9</v>
      </c>
      <c r="P248">
        <v>5</v>
      </c>
      <c r="Q248">
        <v>74.286063358481982</v>
      </c>
      <c r="R248">
        <v>77.98214285714279</v>
      </c>
      <c r="S248">
        <f t="shared" si="36"/>
        <v>4.0820004554884628</v>
      </c>
      <c r="T248">
        <f t="shared" si="37"/>
        <v>2.3690181435005822E-13</v>
      </c>
      <c r="U248">
        <f t="shared" si="38"/>
        <v>2.3690181435005822E-13</v>
      </c>
      <c r="V248">
        <f t="shared" si="39"/>
        <v>4.7396485441954495</v>
      </c>
      <c r="W248">
        <f t="shared" si="40"/>
        <v>2.3690181435005822E-13</v>
      </c>
      <c r="X248">
        <v>1</v>
      </c>
      <c r="Y248">
        <f t="shared" si="41"/>
        <v>2.3690181435005822E-13</v>
      </c>
      <c r="Z248">
        <f t="shared" si="42"/>
        <v>0.65764808870698876</v>
      </c>
      <c r="AA248">
        <f t="shared" si="43"/>
        <v>0</v>
      </c>
      <c r="AB248">
        <f t="shared" si="44"/>
        <v>0</v>
      </c>
      <c r="AC248">
        <f t="shared" si="45"/>
        <v>1</v>
      </c>
      <c r="AD248">
        <v>18</v>
      </c>
      <c r="AE248">
        <v>4</v>
      </c>
      <c r="AF248">
        <f t="shared" si="46"/>
        <v>7</v>
      </c>
      <c r="AG248">
        <f t="shared" si="47"/>
        <v>0</v>
      </c>
    </row>
    <row r="249" spans="1:33" x14ac:dyDescent="0.3">
      <c r="A249">
        <v>240</v>
      </c>
      <c r="B249">
        <v>38</v>
      </c>
      <c r="C249">
        <v>7</v>
      </c>
      <c r="D249">
        <v>15</v>
      </c>
      <c r="E249">
        <v>4</v>
      </c>
      <c r="F249">
        <v>12</v>
      </c>
      <c r="G249">
        <v>0.3</v>
      </c>
      <c r="H249">
        <v>75.443223443223602</v>
      </c>
      <c r="I249">
        <v>325.9713306427002</v>
      </c>
      <c r="J249">
        <v>25</v>
      </c>
      <c r="K249">
        <v>72.912177873222092</v>
      </c>
      <c r="L249">
        <v>4</v>
      </c>
      <c r="M249">
        <v>75.443223443223374</v>
      </c>
      <c r="N249">
        <v>208.9849534034729</v>
      </c>
      <c r="O249">
        <v>9</v>
      </c>
      <c r="P249">
        <v>5</v>
      </c>
      <c r="Q249">
        <v>72.486319621712227</v>
      </c>
      <c r="R249">
        <v>75.443223443223374</v>
      </c>
      <c r="S249">
        <f t="shared" si="36"/>
        <v>3.354901148817298</v>
      </c>
      <c r="T249">
        <f t="shared" si="37"/>
        <v>3.0138382887940484E-13</v>
      </c>
      <c r="U249">
        <f t="shared" si="38"/>
        <v>3.0138382887940484E-13</v>
      </c>
      <c r="V249">
        <f t="shared" si="39"/>
        <v>3.9193763025471147</v>
      </c>
      <c r="W249">
        <f t="shared" si="40"/>
        <v>3.0138382887940484E-13</v>
      </c>
      <c r="X249">
        <v>1</v>
      </c>
      <c r="Y249">
        <f t="shared" si="41"/>
        <v>3.0138382887940484E-13</v>
      </c>
      <c r="Z249">
        <f t="shared" si="42"/>
        <v>0.56447515372981794</v>
      </c>
      <c r="AA249">
        <f t="shared" si="43"/>
        <v>0</v>
      </c>
      <c r="AB249">
        <f t="shared" si="44"/>
        <v>0</v>
      </c>
      <c r="AC249">
        <f t="shared" si="45"/>
        <v>1</v>
      </c>
      <c r="AD249">
        <v>20</v>
      </c>
      <c r="AE249">
        <v>4</v>
      </c>
      <c r="AF249">
        <f t="shared" si="46"/>
        <v>5</v>
      </c>
      <c r="AG249">
        <f t="shared" si="47"/>
        <v>0</v>
      </c>
    </row>
    <row r="250" spans="1:33" x14ac:dyDescent="0.3">
      <c r="A250">
        <v>240</v>
      </c>
      <c r="B250">
        <v>38</v>
      </c>
      <c r="C250">
        <v>7</v>
      </c>
      <c r="D250">
        <v>15</v>
      </c>
      <c r="E250">
        <v>4</v>
      </c>
      <c r="F250">
        <v>14</v>
      </c>
      <c r="G250">
        <v>0</v>
      </c>
      <c r="H250">
        <v>102.0519995225354</v>
      </c>
      <c r="I250">
        <v>330.32689428329468</v>
      </c>
      <c r="J250">
        <v>9</v>
      </c>
      <c r="K250">
        <v>102.0488148183648</v>
      </c>
      <c r="L250">
        <v>4</v>
      </c>
      <c r="M250">
        <v>102.0519995225354</v>
      </c>
      <c r="N250">
        <v>228.45479965209961</v>
      </c>
      <c r="O250">
        <v>8</v>
      </c>
      <c r="P250">
        <v>5</v>
      </c>
      <c r="Q250">
        <v>101.49497679135099</v>
      </c>
      <c r="R250">
        <v>98.999999999999773</v>
      </c>
      <c r="S250">
        <f t="shared" si="36"/>
        <v>3.1206680765620545E-3</v>
      </c>
      <c r="T250">
        <f t="shared" si="37"/>
        <v>0</v>
      </c>
      <c r="U250">
        <f t="shared" si="38"/>
        <v>0</v>
      </c>
      <c r="V250">
        <f t="shared" si="39"/>
        <v>0.54582245697341814</v>
      </c>
      <c r="W250">
        <f t="shared" si="40"/>
        <v>2.9906317728362328</v>
      </c>
      <c r="X250">
        <v>0</v>
      </c>
      <c r="Y250">
        <f t="shared" si="41"/>
        <v>0.54582245697341814</v>
      </c>
      <c r="Z250">
        <f t="shared" si="42"/>
        <v>0.54270178889685605</v>
      </c>
      <c r="AA250">
        <f t="shared" si="43"/>
        <v>2.9906317728362328</v>
      </c>
      <c r="AB250">
        <f t="shared" si="44"/>
        <v>0.54582245697341814</v>
      </c>
      <c r="AC250">
        <f t="shared" si="45"/>
        <v>1</v>
      </c>
      <c r="AD250">
        <v>11</v>
      </c>
      <c r="AE250">
        <v>5</v>
      </c>
      <c r="AF250">
        <f t="shared" si="46"/>
        <v>2</v>
      </c>
      <c r="AG250">
        <f t="shared" si="47"/>
        <v>1</v>
      </c>
    </row>
    <row r="251" spans="1:33" x14ac:dyDescent="0.3">
      <c r="A251">
        <v>240</v>
      </c>
      <c r="B251">
        <v>38</v>
      </c>
      <c r="C251">
        <v>7</v>
      </c>
      <c r="D251">
        <v>15</v>
      </c>
      <c r="E251">
        <v>4</v>
      </c>
      <c r="F251">
        <v>14</v>
      </c>
      <c r="G251">
        <v>0.1</v>
      </c>
      <c r="H251">
        <v>98.909897317293499</v>
      </c>
      <c r="I251">
        <v>333.47719120979309</v>
      </c>
      <c r="J251">
        <v>23</v>
      </c>
      <c r="K251">
        <v>96.799581066399782</v>
      </c>
      <c r="L251">
        <v>4</v>
      </c>
      <c r="M251">
        <v>98.878591955309545</v>
      </c>
      <c r="N251">
        <v>219.14601039886469</v>
      </c>
      <c r="O251">
        <v>9</v>
      </c>
      <c r="P251">
        <v>5</v>
      </c>
      <c r="Q251">
        <v>96.368075534896661</v>
      </c>
      <c r="R251">
        <v>96.380952380952309</v>
      </c>
      <c r="S251">
        <f t="shared" si="36"/>
        <v>2.1335744026950354</v>
      </c>
      <c r="T251">
        <f t="shared" si="37"/>
        <v>3.1650383665376793E-2</v>
      </c>
      <c r="U251">
        <f t="shared" si="38"/>
        <v>3.1650383665376793E-2</v>
      </c>
      <c r="V251">
        <f t="shared" si="39"/>
        <v>2.5698356295355524</v>
      </c>
      <c r="W251">
        <f t="shared" si="40"/>
        <v>2.5568168655848229</v>
      </c>
      <c r="X251">
        <v>0</v>
      </c>
      <c r="Y251">
        <f t="shared" si="41"/>
        <v>2.5698356295355524</v>
      </c>
      <c r="Z251">
        <f t="shared" si="42"/>
        <v>0.43639934890875975</v>
      </c>
      <c r="AA251">
        <f t="shared" si="43"/>
        <v>2.5259659598369915</v>
      </c>
      <c r="AB251">
        <f t="shared" si="44"/>
        <v>2.5259659598369915</v>
      </c>
      <c r="AC251">
        <f t="shared" si="45"/>
        <v>1</v>
      </c>
      <c r="AD251">
        <v>14</v>
      </c>
      <c r="AE251">
        <v>5</v>
      </c>
      <c r="AF251">
        <f t="shared" si="46"/>
        <v>9</v>
      </c>
      <c r="AG251">
        <f t="shared" si="47"/>
        <v>1</v>
      </c>
    </row>
    <row r="252" spans="1:33" x14ac:dyDescent="0.3">
      <c r="A252">
        <v>240</v>
      </c>
      <c r="B252">
        <v>38</v>
      </c>
      <c r="C252">
        <v>7</v>
      </c>
      <c r="D252">
        <v>15</v>
      </c>
      <c r="E252">
        <v>4</v>
      </c>
      <c r="F252">
        <v>14</v>
      </c>
      <c r="G252">
        <v>0.2</v>
      </c>
      <c r="H252">
        <v>96.067540407200653</v>
      </c>
      <c r="I252">
        <v>331.85580396652222</v>
      </c>
      <c r="J252">
        <v>23</v>
      </c>
      <c r="K252">
        <v>94.599016655814111</v>
      </c>
      <c r="L252">
        <v>4</v>
      </c>
      <c r="M252">
        <v>95.998957960313902</v>
      </c>
      <c r="N252">
        <v>222.89960694313049</v>
      </c>
      <c r="O252">
        <v>9</v>
      </c>
      <c r="P252">
        <v>5</v>
      </c>
      <c r="Q252">
        <v>94.194206350376561</v>
      </c>
      <c r="R252">
        <v>93.999999999999972</v>
      </c>
      <c r="S252">
        <f t="shared" si="36"/>
        <v>1.528636774879343</v>
      </c>
      <c r="T252">
        <f t="shared" si="37"/>
        <v>7.138982282262149E-2</v>
      </c>
      <c r="U252">
        <f t="shared" si="38"/>
        <v>7.138982282262149E-2</v>
      </c>
      <c r="V252">
        <f t="shared" si="39"/>
        <v>1.9500177155401366</v>
      </c>
      <c r="W252">
        <f t="shared" si="40"/>
        <v>2.1521737711166704</v>
      </c>
      <c r="X252">
        <v>1</v>
      </c>
      <c r="Y252">
        <f t="shared" si="41"/>
        <v>2.1521737711166704</v>
      </c>
      <c r="Z252">
        <f t="shared" si="42"/>
        <v>0.42168197867824708</v>
      </c>
      <c r="AA252">
        <f t="shared" si="43"/>
        <v>2.0822704774986227</v>
      </c>
      <c r="AB252">
        <f t="shared" si="44"/>
        <v>1.879969999969612</v>
      </c>
      <c r="AC252">
        <f t="shared" si="45"/>
        <v>1</v>
      </c>
      <c r="AD252">
        <v>17</v>
      </c>
      <c r="AE252">
        <v>5</v>
      </c>
      <c r="AF252">
        <f t="shared" si="46"/>
        <v>6</v>
      </c>
      <c r="AG252">
        <f t="shared" si="47"/>
        <v>1</v>
      </c>
    </row>
    <row r="253" spans="1:33" x14ac:dyDescent="0.3">
      <c r="A253">
        <v>240</v>
      </c>
      <c r="B253">
        <v>38</v>
      </c>
      <c r="C253">
        <v>7</v>
      </c>
      <c r="D253">
        <v>15</v>
      </c>
      <c r="E253">
        <v>4</v>
      </c>
      <c r="F253">
        <v>14</v>
      </c>
      <c r="G253">
        <v>0.3</v>
      </c>
      <c r="H253">
        <v>93.475986350306172</v>
      </c>
      <c r="I253">
        <v>322.40724444389338</v>
      </c>
      <c r="J253">
        <v>23</v>
      </c>
      <c r="K253">
        <v>92.39829919510818</v>
      </c>
      <c r="L253">
        <v>4</v>
      </c>
      <c r="M253">
        <v>93.365034631143573</v>
      </c>
      <c r="N253">
        <v>217.0078432559967</v>
      </c>
      <c r="O253">
        <v>9</v>
      </c>
      <c r="P253">
        <v>5</v>
      </c>
      <c r="Q253">
        <v>92.014228665861737</v>
      </c>
      <c r="R253">
        <v>91.826086956521777</v>
      </c>
      <c r="S253">
        <f t="shared" si="36"/>
        <v>1.1529026836467957</v>
      </c>
      <c r="T253">
        <f t="shared" si="37"/>
        <v>0.11869542488356562</v>
      </c>
      <c r="U253">
        <f t="shared" si="38"/>
        <v>0.11869542488356562</v>
      </c>
      <c r="V253">
        <f t="shared" si="39"/>
        <v>1.5637788286784395</v>
      </c>
      <c r="W253">
        <f t="shared" si="40"/>
        <v>1.765051601168786</v>
      </c>
      <c r="X253">
        <v>1</v>
      </c>
      <c r="Y253">
        <f t="shared" si="41"/>
        <v>1.765051601168786</v>
      </c>
      <c r="Z253">
        <f t="shared" si="42"/>
        <v>0.411364415772765</v>
      </c>
      <c r="AA253">
        <f t="shared" si="43"/>
        <v>1.6483126479861572</v>
      </c>
      <c r="AB253">
        <f t="shared" si="44"/>
        <v>1.4468006900211126</v>
      </c>
      <c r="AC253">
        <f t="shared" si="45"/>
        <v>1</v>
      </c>
      <c r="AD253">
        <v>18</v>
      </c>
      <c r="AE253">
        <v>5</v>
      </c>
      <c r="AF253">
        <f t="shared" si="46"/>
        <v>5</v>
      </c>
      <c r="AG253">
        <f t="shared" si="47"/>
        <v>1</v>
      </c>
    </row>
    <row r="254" spans="1:33" x14ac:dyDescent="0.3">
      <c r="A254">
        <v>240</v>
      </c>
      <c r="B254">
        <v>38</v>
      </c>
      <c r="C254">
        <v>7</v>
      </c>
      <c r="D254">
        <v>15</v>
      </c>
      <c r="E254">
        <v>4</v>
      </c>
      <c r="F254">
        <v>16</v>
      </c>
      <c r="G254">
        <v>0</v>
      </c>
      <c r="H254">
        <v>119.44840706574421</v>
      </c>
      <c r="I254">
        <v>350.25269174575811</v>
      </c>
      <c r="J254">
        <v>11</v>
      </c>
      <c r="K254">
        <v>119.4484070045159</v>
      </c>
      <c r="L254">
        <v>5</v>
      </c>
      <c r="M254">
        <v>119.4285714285716</v>
      </c>
      <c r="N254">
        <v>231.71945381164551</v>
      </c>
      <c r="O254">
        <v>9</v>
      </c>
      <c r="P254">
        <v>5</v>
      </c>
      <c r="Q254">
        <v>119.43863240784241</v>
      </c>
      <c r="R254">
        <v>119.4285714285716</v>
      </c>
      <c r="S254">
        <f t="shared" si="36"/>
        <v>5.1259206786387759E-8</v>
      </c>
      <c r="T254">
        <f t="shared" si="37"/>
        <v>1.6606029046237047E-2</v>
      </c>
      <c r="U254">
        <f t="shared" si="38"/>
        <v>5.1259206786387759E-8</v>
      </c>
      <c r="V254">
        <f t="shared" si="39"/>
        <v>8.1831630424512979E-3</v>
      </c>
      <c r="W254">
        <f t="shared" si="40"/>
        <v>1.6606029046237047E-2</v>
      </c>
      <c r="X254">
        <v>0</v>
      </c>
      <c r="Y254">
        <f t="shared" si="41"/>
        <v>8.1831630424512979E-3</v>
      </c>
      <c r="Z254">
        <f t="shared" si="42"/>
        <v>8.1844708988592571E-3</v>
      </c>
      <c r="AA254">
        <f t="shared" si="43"/>
        <v>0</v>
      </c>
      <c r="AB254">
        <f t="shared" si="44"/>
        <v>8.1831117874391103E-3</v>
      </c>
      <c r="AC254">
        <f t="shared" si="45"/>
        <v>0</v>
      </c>
      <c r="AD254">
        <v>12</v>
      </c>
      <c r="AE254">
        <v>5</v>
      </c>
      <c r="AF254">
        <f t="shared" si="46"/>
        <v>1</v>
      </c>
      <c r="AG254">
        <f t="shared" si="47"/>
        <v>0</v>
      </c>
    </row>
    <row r="255" spans="1:33" x14ac:dyDescent="0.3">
      <c r="A255">
        <v>240</v>
      </c>
      <c r="B255">
        <v>38</v>
      </c>
      <c r="C255">
        <v>7</v>
      </c>
      <c r="D255">
        <v>15</v>
      </c>
      <c r="E255">
        <v>4</v>
      </c>
      <c r="F255">
        <v>16</v>
      </c>
      <c r="G255">
        <v>0.1</v>
      </c>
      <c r="H255">
        <v>116.91961458586999</v>
      </c>
      <c r="I255">
        <v>336.40599608421331</v>
      </c>
      <c r="J255">
        <v>21</v>
      </c>
      <c r="K255">
        <v>116.9140057249726</v>
      </c>
      <c r="L255">
        <v>5</v>
      </c>
      <c r="M255">
        <v>116.7346938775508</v>
      </c>
      <c r="N255">
        <v>219.37377023696899</v>
      </c>
      <c r="O255">
        <v>9</v>
      </c>
      <c r="P255">
        <v>5</v>
      </c>
      <c r="Q255">
        <v>116.65999338022689</v>
      </c>
      <c r="R255">
        <v>116.7346938775508</v>
      </c>
      <c r="S255">
        <f t="shared" si="36"/>
        <v>4.7971941382659875E-3</v>
      </c>
      <c r="T255">
        <f t="shared" si="37"/>
        <v>0.15816055242243773</v>
      </c>
      <c r="U255">
        <f t="shared" si="38"/>
        <v>4.7971941382659875E-3</v>
      </c>
      <c r="V255">
        <f t="shared" si="39"/>
        <v>0.22205102759077672</v>
      </c>
      <c r="W255">
        <f t="shared" si="40"/>
        <v>0.15816055242243773</v>
      </c>
      <c r="X255">
        <v>1</v>
      </c>
      <c r="Y255">
        <f t="shared" si="41"/>
        <v>0.15816055242243773</v>
      </c>
      <c r="Z255">
        <f t="shared" si="42"/>
        <v>0.21759798763180929</v>
      </c>
      <c r="AA255">
        <f t="shared" si="43"/>
        <v>0</v>
      </c>
      <c r="AB255">
        <f t="shared" si="44"/>
        <v>0.15337071577515873</v>
      </c>
      <c r="AC255">
        <f t="shared" si="45"/>
        <v>0</v>
      </c>
      <c r="AD255">
        <v>14</v>
      </c>
      <c r="AE255">
        <v>5</v>
      </c>
      <c r="AF255">
        <f t="shared" si="46"/>
        <v>7</v>
      </c>
      <c r="AG255">
        <f t="shared" si="47"/>
        <v>0</v>
      </c>
    </row>
    <row r="256" spans="1:33" x14ac:dyDescent="0.3">
      <c r="A256">
        <v>240</v>
      </c>
      <c r="B256">
        <v>38</v>
      </c>
      <c r="C256">
        <v>7</v>
      </c>
      <c r="D256">
        <v>15</v>
      </c>
      <c r="E256">
        <v>4</v>
      </c>
      <c r="F256">
        <v>16</v>
      </c>
      <c r="G256">
        <v>0.2</v>
      </c>
      <c r="H256">
        <v>114.4030366457975</v>
      </c>
      <c r="I256">
        <v>334.5603187084198</v>
      </c>
      <c r="J256">
        <v>21</v>
      </c>
      <c r="K256">
        <v>114.3993716043783</v>
      </c>
      <c r="L256">
        <v>5</v>
      </c>
      <c r="M256">
        <v>114.2857142857146</v>
      </c>
      <c r="N256">
        <v>215.60111260414121</v>
      </c>
      <c r="O256">
        <v>9</v>
      </c>
      <c r="P256">
        <v>5</v>
      </c>
      <c r="Q256">
        <v>114.07652108414349</v>
      </c>
      <c r="R256">
        <v>114.2857142857146</v>
      </c>
      <c r="S256">
        <f t="shared" si="36"/>
        <v>3.2036224969657747E-3</v>
      </c>
      <c r="T256">
        <f t="shared" si="37"/>
        <v>0.10255178841636499</v>
      </c>
      <c r="U256">
        <f t="shared" si="38"/>
        <v>3.2036224969657747E-3</v>
      </c>
      <c r="V256">
        <f t="shared" si="39"/>
        <v>0.28540812484281197</v>
      </c>
      <c r="W256">
        <f t="shared" si="40"/>
        <v>0.10255178841636499</v>
      </c>
      <c r="X256">
        <v>1</v>
      </c>
      <c r="Y256">
        <f t="shared" si="41"/>
        <v>0.10255178841636499</v>
      </c>
      <c r="Z256">
        <f t="shared" si="42"/>
        <v>0.28249420520545698</v>
      </c>
      <c r="AA256">
        <f t="shared" si="43"/>
        <v>0</v>
      </c>
      <c r="AB256">
        <f t="shared" si="44"/>
        <v>9.9351348761559197E-2</v>
      </c>
      <c r="AC256">
        <f t="shared" si="45"/>
        <v>0</v>
      </c>
      <c r="AD256">
        <v>15</v>
      </c>
      <c r="AE256">
        <v>5</v>
      </c>
      <c r="AF256">
        <f t="shared" si="46"/>
        <v>6</v>
      </c>
      <c r="AG256">
        <f t="shared" si="47"/>
        <v>0</v>
      </c>
    </row>
    <row r="257" spans="1:33" x14ac:dyDescent="0.3">
      <c r="A257">
        <v>240</v>
      </c>
      <c r="B257">
        <v>38</v>
      </c>
      <c r="C257">
        <v>7</v>
      </c>
      <c r="D257">
        <v>15</v>
      </c>
      <c r="E257">
        <v>4</v>
      </c>
      <c r="F257">
        <v>16</v>
      </c>
      <c r="G257">
        <v>0.3</v>
      </c>
      <c r="H257">
        <v>112.05449873466149</v>
      </c>
      <c r="I257">
        <v>333.1251323223114</v>
      </c>
      <c r="J257">
        <v>21</v>
      </c>
      <c r="K257">
        <v>111.8846659138801</v>
      </c>
      <c r="L257">
        <v>5</v>
      </c>
      <c r="M257">
        <v>112.0496894409937</v>
      </c>
      <c r="N257">
        <v>220.24321866035459</v>
      </c>
      <c r="O257">
        <v>9</v>
      </c>
      <c r="P257">
        <v>5</v>
      </c>
      <c r="Q257">
        <v>111.77317808737919</v>
      </c>
      <c r="R257">
        <v>112.0496894409937</v>
      </c>
      <c r="S257">
        <f t="shared" si="36"/>
        <v>0.15156269734742966</v>
      </c>
      <c r="T257">
        <f t="shared" si="37"/>
        <v>4.2919237711093574E-3</v>
      </c>
      <c r="U257">
        <f t="shared" si="38"/>
        <v>4.2919237711093574E-3</v>
      </c>
      <c r="V257">
        <f t="shared" si="39"/>
        <v>0.25105698607286681</v>
      </c>
      <c r="W257">
        <f t="shared" si="40"/>
        <v>4.2919237711093574E-3</v>
      </c>
      <c r="X257">
        <v>1</v>
      </c>
      <c r="Y257">
        <f t="shared" si="41"/>
        <v>4.2919237711093574E-3</v>
      </c>
      <c r="Z257">
        <f t="shared" si="42"/>
        <v>9.9498559127748243E-2</v>
      </c>
      <c r="AA257">
        <f t="shared" si="43"/>
        <v>0</v>
      </c>
      <c r="AB257">
        <f t="shared" si="44"/>
        <v>0</v>
      </c>
      <c r="AC257">
        <f t="shared" si="45"/>
        <v>1</v>
      </c>
      <c r="AD257">
        <v>17</v>
      </c>
      <c r="AE257">
        <v>5</v>
      </c>
      <c r="AF257">
        <f t="shared" si="46"/>
        <v>4</v>
      </c>
      <c r="AG257">
        <f t="shared" si="47"/>
        <v>0</v>
      </c>
    </row>
    <row r="258" spans="1:33" x14ac:dyDescent="0.3">
      <c r="A258">
        <v>260</v>
      </c>
      <c r="B258">
        <v>26</v>
      </c>
      <c r="C258">
        <v>4</v>
      </c>
      <c r="D258">
        <v>15</v>
      </c>
      <c r="E258">
        <v>4</v>
      </c>
      <c r="F258">
        <v>10</v>
      </c>
      <c r="G258">
        <v>0</v>
      </c>
      <c r="H258">
        <v>30.392098352312981</v>
      </c>
      <c r="I258">
        <v>54.001758813858032</v>
      </c>
      <c r="J258">
        <v>5</v>
      </c>
      <c r="K258">
        <v>30.236814791414769</v>
      </c>
      <c r="L258">
        <v>1</v>
      </c>
      <c r="M258">
        <v>30.392098352313031</v>
      </c>
      <c r="N258">
        <v>6.0272393226623544</v>
      </c>
      <c r="O258">
        <v>7</v>
      </c>
      <c r="P258">
        <v>4</v>
      </c>
      <c r="Q258">
        <v>29.913839703536141</v>
      </c>
      <c r="R258">
        <v>30.392098352313031</v>
      </c>
      <c r="S258">
        <f t="shared" si="36"/>
        <v>0.51093399046727661</v>
      </c>
      <c r="T258">
        <f t="shared" si="37"/>
        <v>-1.6365435162334463E-13</v>
      </c>
      <c r="U258">
        <f t="shared" si="38"/>
        <v>-1.6365435162334463E-13</v>
      </c>
      <c r="V258">
        <f t="shared" si="39"/>
        <v>1.5736282609800214</v>
      </c>
      <c r="W258">
        <f t="shared" si="40"/>
        <v>-1.6365435162334463E-13</v>
      </c>
      <c r="X258">
        <v>1</v>
      </c>
      <c r="Y258">
        <f t="shared" si="41"/>
        <v>-1.6365435162334463E-13</v>
      </c>
      <c r="Z258">
        <f t="shared" si="42"/>
        <v>1.0626942705127431</v>
      </c>
      <c r="AA258">
        <f t="shared" si="43"/>
        <v>0</v>
      </c>
      <c r="AB258">
        <f t="shared" si="44"/>
        <v>0</v>
      </c>
      <c r="AC258">
        <f t="shared" si="45"/>
        <v>1</v>
      </c>
      <c r="AD258">
        <v>3</v>
      </c>
      <c r="AE258">
        <v>1</v>
      </c>
      <c r="AF258">
        <f t="shared" si="46"/>
        <v>2</v>
      </c>
      <c r="AG258">
        <f t="shared" si="47"/>
        <v>0</v>
      </c>
    </row>
    <row r="259" spans="1:33" x14ac:dyDescent="0.3">
      <c r="A259">
        <v>260</v>
      </c>
      <c r="B259">
        <v>26</v>
      </c>
      <c r="C259">
        <v>4</v>
      </c>
      <c r="D259">
        <v>15</v>
      </c>
      <c r="E259">
        <v>4</v>
      </c>
      <c r="F259">
        <v>10</v>
      </c>
      <c r="G259">
        <v>0.1</v>
      </c>
      <c r="H259">
        <v>25.35668476743087</v>
      </c>
      <c r="I259">
        <v>52.507556915283203</v>
      </c>
      <c r="J259">
        <v>5</v>
      </c>
      <c r="K259">
        <v>24.801091347648612</v>
      </c>
      <c r="L259">
        <v>1</v>
      </c>
      <c r="M259">
        <v>25.356684767430799</v>
      </c>
      <c r="N259">
        <v>5.6502723693847656</v>
      </c>
      <c r="O259">
        <v>7</v>
      </c>
      <c r="P259">
        <v>4</v>
      </c>
      <c r="Q259">
        <v>24.383724075651731</v>
      </c>
      <c r="R259">
        <v>25.356684767430799</v>
      </c>
      <c r="S259">
        <f t="shared" ref="S259:S322" si="48">100*((H259-K259)/H259)</f>
        <v>2.1911122249541273</v>
      </c>
      <c r="T259">
        <f t="shared" ref="T259:T322" si="49">100*(($H259-M259)/$H259)</f>
        <v>2.8021909893865521E-13</v>
      </c>
      <c r="U259">
        <f t="shared" ref="U259:U322" si="50">MIN(S259:T259)</f>
        <v>2.8021909893865521E-13</v>
      </c>
      <c r="V259">
        <f t="shared" ref="V259:V322" si="51">100*((H259-Q259)/H259)</f>
        <v>3.8370973993763116</v>
      </c>
      <c r="W259">
        <f t="shared" ref="W259:W322" si="52">100*((H259-R259)/H259)</f>
        <v>2.8021909893865521E-13</v>
      </c>
      <c r="X259">
        <v>1</v>
      </c>
      <c r="Y259">
        <f t="shared" ref="Y259:Y322" si="53">IF(X259=1,W259,V259)</f>
        <v>2.8021909893865521E-13</v>
      </c>
      <c r="Z259">
        <f t="shared" ref="Z259:Z322" si="54">100*((K259 - Q259)/M259)</f>
        <v>1.6459851744221896</v>
      </c>
      <c r="AA259">
        <f t="shared" ref="AA259:AA322" si="55">100*((M259 - R259)/M259)</f>
        <v>0</v>
      </c>
      <c r="AB259">
        <f t="shared" ref="AB259:AB322" si="56">100*((MAX(K259,M259)-MAX(Q259,R259))/MAX(K259,M259))</f>
        <v>0</v>
      </c>
      <c r="AC259">
        <f t="shared" ref="AC259:AC322" si="57">IF(K259&gt;M259,0,1)</f>
        <v>1</v>
      </c>
      <c r="AD259">
        <v>3</v>
      </c>
      <c r="AE259">
        <v>1</v>
      </c>
      <c r="AF259">
        <f t="shared" ref="AF259:AF322" si="58">ABS(AD259-J259)</f>
        <v>2</v>
      </c>
      <c r="AG259">
        <f t="shared" ref="AG259:AG322" si="59">ABS(AE259-L259)</f>
        <v>0</v>
      </c>
    </row>
    <row r="260" spans="1:33" x14ac:dyDescent="0.3">
      <c r="A260">
        <v>260</v>
      </c>
      <c r="B260">
        <v>26</v>
      </c>
      <c r="C260">
        <v>4</v>
      </c>
      <c r="D260">
        <v>15</v>
      </c>
      <c r="E260">
        <v>4</v>
      </c>
      <c r="F260">
        <v>10</v>
      </c>
      <c r="G260">
        <v>0.2</v>
      </c>
      <c r="H260">
        <v>20.768438224268881</v>
      </c>
      <c r="I260">
        <v>51.80253267288208</v>
      </c>
      <c r="J260">
        <v>5</v>
      </c>
      <c r="K260">
        <v>19.68273753736289</v>
      </c>
      <c r="L260">
        <v>1</v>
      </c>
      <c r="M260">
        <v>20.764660171077889</v>
      </c>
      <c r="N260">
        <v>5.5123498439788818</v>
      </c>
      <c r="O260">
        <v>7</v>
      </c>
      <c r="P260">
        <v>4</v>
      </c>
      <c r="Q260">
        <v>19.51085436036788</v>
      </c>
      <c r="R260">
        <v>20.764660171077889</v>
      </c>
      <c r="S260">
        <f t="shared" si="48"/>
        <v>5.2276472365519497</v>
      </c>
      <c r="T260">
        <f t="shared" si="49"/>
        <v>1.8191320648159478E-2</v>
      </c>
      <c r="U260">
        <f t="shared" si="50"/>
        <v>1.8191320648159478E-2</v>
      </c>
      <c r="V260">
        <f t="shared" si="51"/>
        <v>6.055264485085142</v>
      </c>
      <c r="W260">
        <f t="shared" si="52"/>
        <v>1.8191320648159478E-2</v>
      </c>
      <c r="X260">
        <v>1</v>
      </c>
      <c r="Y260">
        <f t="shared" si="53"/>
        <v>1.8191320648159478E-2</v>
      </c>
      <c r="Z260">
        <f t="shared" si="54"/>
        <v>0.82776783043344915</v>
      </c>
      <c r="AA260">
        <f t="shared" si="55"/>
        <v>0</v>
      </c>
      <c r="AB260">
        <f t="shared" si="56"/>
        <v>0</v>
      </c>
      <c r="AC260">
        <f t="shared" si="57"/>
        <v>1</v>
      </c>
      <c r="AD260">
        <v>4</v>
      </c>
      <c r="AE260">
        <v>1</v>
      </c>
      <c r="AF260">
        <f t="shared" si="58"/>
        <v>1</v>
      </c>
      <c r="AG260">
        <f t="shared" si="59"/>
        <v>0</v>
      </c>
    </row>
    <row r="261" spans="1:33" x14ac:dyDescent="0.3">
      <c r="A261">
        <v>260</v>
      </c>
      <c r="B261">
        <v>26</v>
      </c>
      <c r="C261">
        <v>4</v>
      </c>
      <c r="D261">
        <v>15</v>
      </c>
      <c r="E261">
        <v>4</v>
      </c>
      <c r="F261">
        <v>10</v>
      </c>
      <c r="G261">
        <v>0.3</v>
      </c>
      <c r="H261">
        <v>16.569518932551269</v>
      </c>
      <c r="I261">
        <v>51.680186986923218</v>
      </c>
      <c r="J261">
        <v>5</v>
      </c>
      <c r="K261">
        <v>14.875786366238479</v>
      </c>
      <c r="L261">
        <v>1</v>
      </c>
      <c r="M261">
        <v>16.546921924694399</v>
      </c>
      <c r="N261">
        <v>5.6873605251312256</v>
      </c>
      <c r="O261">
        <v>7</v>
      </c>
      <c r="P261">
        <v>4</v>
      </c>
      <c r="Q261">
        <v>14.741351589633251</v>
      </c>
      <c r="R261">
        <v>16.546921924694399</v>
      </c>
      <c r="S261">
        <f t="shared" si="48"/>
        <v>10.2219779174482</v>
      </c>
      <c r="T261">
        <f t="shared" si="49"/>
        <v>0.13637696995823814</v>
      </c>
      <c r="U261">
        <f t="shared" si="50"/>
        <v>0.13637696995823814</v>
      </c>
      <c r="V261">
        <f t="shared" si="51"/>
        <v>11.033315755030968</v>
      </c>
      <c r="W261">
        <f t="shared" si="52"/>
        <v>0.13637696995823814</v>
      </c>
      <c r="X261">
        <v>1</v>
      </c>
      <c r="Y261">
        <f t="shared" si="53"/>
        <v>0.13637696995823814</v>
      </c>
      <c r="Z261">
        <f t="shared" si="54"/>
        <v>0.81244582658361442</v>
      </c>
      <c r="AA261">
        <f t="shared" si="55"/>
        <v>0</v>
      </c>
      <c r="AB261">
        <f t="shared" si="56"/>
        <v>0</v>
      </c>
      <c r="AC261">
        <f t="shared" si="57"/>
        <v>1</v>
      </c>
      <c r="AD261">
        <v>4</v>
      </c>
      <c r="AE261">
        <v>1</v>
      </c>
      <c r="AF261">
        <f t="shared" si="58"/>
        <v>1</v>
      </c>
      <c r="AG261">
        <f t="shared" si="59"/>
        <v>0</v>
      </c>
    </row>
    <row r="262" spans="1:33" x14ac:dyDescent="0.3">
      <c r="A262">
        <v>260</v>
      </c>
      <c r="B262">
        <v>26</v>
      </c>
      <c r="C262">
        <v>4</v>
      </c>
      <c r="D262">
        <v>15</v>
      </c>
      <c r="E262">
        <v>4</v>
      </c>
      <c r="F262">
        <v>12</v>
      </c>
      <c r="G262">
        <v>0</v>
      </c>
      <c r="H262">
        <v>42.12933417037916</v>
      </c>
      <c r="I262">
        <v>54.05421257019043</v>
      </c>
      <c r="J262">
        <v>3</v>
      </c>
      <c r="K262">
        <v>42.029065163762503</v>
      </c>
      <c r="L262">
        <v>1</v>
      </c>
      <c r="M262">
        <v>41.520268749853088</v>
      </c>
      <c r="N262">
        <v>6.0305895805358887</v>
      </c>
      <c r="O262">
        <v>8</v>
      </c>
      <c r="P262">
        <v>4</v>
      </c>
      <c r="Q262">
        <v>42.02332176875926</v>
      </c>
      <c r="R262">
        <v>41.520268749853088</v>
      </c>
      <c r="S262">
        <f t="shared" si="48"/>
        <v>0.238002827699933</v>
      </c>
      <c r="T262">
        <f t="shared" si="49"/>
        <v>1.445703884288543</v>
      </c>
      <c r="U262">
        <f t="shared" si="50"/>
        <v>0.238002827699933</v>
      </c>
      <c r="V262">
        <f t="shared" si="51"/>
        <v>0.25163559716174283</v>
      </c>
      <c r="W262">
        <f t="shared" si="52"/>
        <v>1.445703884288543</v>
      </c>
      <c r="X262">
        <v>0</v>
      </c>
      <c r="Y262">
        <f t="shared" si="53"/>
        <v>0.25163559716174283</v>
      </c>
      <c r="Z262">
        <f t="shared" si="54"/>
        <v>1.3832750066829954E-2</v>
      </c>
      <c r="AA262">
        <f t="shared" si="55"/>
        <v>0</v>
      </c>
      <c r="AB262">
        <f t="shared" si="56"/>
        <v>1.3665293246149188E-2</v>
      </c>
      <c r="AC262">
        <f t="shared" si="57"/>
        <v>0</v>
      </c>
      <c r="AD262">
        <v>4</v>
      </c>
      <c r="AE262">
        <v>1</v>
      </c>
      <c r="AF262">
        <f t="shared" si="58"/>
        <v>1</v>
      </c>
      <c r="AG262">
        <f t="shared" si="59"/>
        <v>0</v>
      </c>
    </row>
    <row r="263" spans="1:33" x14ac:dyDescent="0.3">
      <c r="A263">
        <v>260</v>
      </c>
      <c r="B263">
        <v>26</v>
      </c>
      <c r="C263">
        <v>4</v>
      </c>
      <c r="D263">
        <v>15</v>
      </c>
      <c r="E263">
        <v>4</v>
      </c>
      <c r="F263">
        <v>12</v>
      </c>
      <c r="G263">
        <v>0.1</v>
      </c>
      <c r="H263">
        <v>37.569182165442697</v>
      </c>
      <c r="I263">
        <v>53.185790538787842</v>
      </c>
      <c r="J263">
        <v>4</v>
      </c>
      <c r="K263">
        <v>36.830987589253922</v>
      </c>
      <c r="L263">
        <v>1</v>
      </c>
      <c r="M263">
        <v>36.792025293125931</v>
      </c>
      <c r="N263">
        <v>6.2979824542999268</v>
      </c>
      <c r="O263">
        <v>8</v>
      </c>
      <c r="P263">
        <v>4</v>
      </c>
      <c r="Q263">
        <v>36.830987589253922</v>
      </c>
      <c r="R263">
        <v>36.792025293125931</v>
      </c>
      <c r="S263">
        <f t="shared" si="48"/>
        <v>1.9648939200699163</v>
      </c>
      <c r="T263">
        <f t="shared" si="49"/>
        <v>2.0686020496651087</v>
      </c>
      <c r="U263">
        <f t="shared" si="50"/>
        <v>1.9648939200699163</v>
      </c>
      <c r="V263">
        <f t="shared" si="51"/>
        <v>1.9648939200699163</v>
      </c>
      <c r="W263">
        <f t="shared" si="52"/>
        <v>2.0686020496651087</v>
      </c>
      <c r="X263">
        <v>0</v>
      </c>
      <c r="Y263">
        <f t="shared" si="53"/>
        <v>1.9648939200699163</v>
      </c>
      <c r="Z263">
        <f t="shared" si="54"/>
        <v>0</v>
      </c>
      <c r="AA263">
        <f t="shared" si="55"/>
        <v>0</v>
      </c>
      <c r="AB263">
        <f t="shared" si="56"/>
        <v>0</v>
      </c>
      <c r="AC263">
        <f t="shared" si="57"/>
        <v>0</v>
      </c>
      <c r="AD263">
        <v>4</v>
      </c>
      <c r="AE263">
        <v>1</v>
      </c>
      <c r="AF263">
        <f t="shared" si="58"/>
        <v>0</v>
      </c>
      <c r="AG263">
        <f t="shared" si="59"/>
        <v>0</v>
      </c>
    </row>
    <row r="264" spans="1:33" x14ac:dyDescent="0.3">
      <c r="A264">
        <v>260</v>
      </c>
      <c r="B264">
        <v>26</v>
      </c>
      <c r="C264">
        <v>4</v>
      </c>
      <c r="D264">
        <v>15</v>
      </c>
      <c r="E264">
        <v>4</v>
      </c>
      <c r="F264">
        <v>12</v>
      </c>
      <c r="G264">
        <v>0.2</v>
      </c>
      <c r="H264">
        <v>33.353925467317573</v>
      </c>
      <c r="I264">
        <v>52.726749897003167</v>
      </c>
      <c r="J264">
        <v>4</v>
      </c>
      <c r="K264">
        <v>31.702396537788861</v>
      </c>
      <c r="L264">
        <v>1</v>
      </c>
      <c r="M264">
        <v>32.43770996082273</v>
      </c>
      <c r="N264">
        <v>6.0762875080108643</v>
      </c>
      <c r="O264">
        <v>8</v>
      </c>
      <c r="P264">
        <v>4</v>
      </c>
      <c r="Q264">
        <v>31.420724562522931</v>
      </c>
      <c r="R264">
        <v>32.43770996082273</v>
      </c>
      <c r="S264">
        <f t="shared" si="48"/>
        <v>4.951527912799925</v>
      </c>
      <c r="T264">
        <f t="shared" si="49"/>
        <v>2.7469495528873007</v>
      </c>
      <c r="U264">
        <f t="shared" si="50"/>
        <v>2.7469495528873007</v>
      </c>
      <c r="V264">
        <f t="shared" si="51"/>
        <v>5.7960221404491739</v>
      </c>
      <c r="W264">
        <f t="shared" si="52"/>
        <v>2.7469495528873007</v>
      </c>
      <c r="X264">
        <v>1</v>
      </c>
      <c r="Y264">
        <f t="shared" si="53"/>
        <v>2.7469495528873007</v>
      </c>
      <c r="Z264">
        <f t="shared" si="54"/>
        <v>0.86834728963951013</v>
      </c>
      <c r="AA264">
        <f t="shared" si="55"/>
        <v>0</v>
      </c>
      <c r="AB264">
        <f t="shared" si="56"/>
        <v>0</v>
      </c>
      <c r="AC264">
        <f t="shared" si="57"/>
        <v>1</v>
      </c>
      <c r="AD264">
        <v>5</v>
      </c>
      <c r="AE264">
        <v>1</v>
      </c>
      <c r="AF264">
        <f t="shared" si="58"/>
        <v>1</v>
      </c>
      <c r="AG264">
        <f t="shared" si="59"/>
        <v>0</v>
      </c>
    </row>
    <row r="265" spans="1:33" x14ac:dyDescent="0.3">
      <c r="A265">
        <v>260</v>
      </c>
      <c r="B265">
        <v>26</v>
      </c>
      <c r="C265">
        <v>4</v>
      </c>
      <c r="D265">
        <v>15</v>
      </c>
      <c r="E265">
        <v>4</v>
      </c>
      <c r="F265">
        <v>12</v>
      </c>
      <c r="G265">
        <v>0.3</v>
      </c>
      <c r="H265">
        <v>29.381880905975709</v>
      </c>
      <c r="I265">
        <v>53.211853265762329</v>
      </c>
      <c r="J265">
        <v>13</v>
      </c>
      <c r="K265">
        <v>27.30382927825308</v>
      </c>
      <c r="L265">
        <v>1</v>
      </c>
      <c r="M265">
        <v>28.405782342554581</v>
      </c>
      <c r="N265">
        <v>6.4863762855529794</v>
      </c>
      <c r="O265">
        <v>9</v>
      </c>
      <c r="P265">
        <v>4</v>
      </c>
      <c r="Q265">
        <v>26.195426601131061</v>
      </c>
      <c r="R265">
        <v>28.405782342554581</v>
      </c>
      <c r="S265">
        <f t="shared" si="48"/>
        <v>7.072561604794994</v>
      </c>
      <c r="T265">
        <f t="shared" si="49"/>
        <v>3.322110543381207</v>
      </c>
      <c r="U265">
        <f t="shared" si="50"/>
        <v>3.322110543381207</v>
      </c>
      <c r="V265">
        <f t="shared" si="51"/>
        <v>10.844963653081125</v>
      </c>
      <c r="W265">
        <f t="shared" si="52"/>
        <v>3.322110543381207</v>
      </c>
      <c r="X265">
        <v>1</v>
      </c>
      <c r="Y265">
        <f t="shared" si="53"/>
        <v>3.322110543381207</v>
      </c>
      <c r="Z265">
        <f t="shared" si="54"/>
        <v>3.9020318601171757</v>
      </c>
      <c r="AA265">
        <f t="shared" si="55"/>
        <v>0</v>
      </c>
      <c r="AB265">
        <f t="shared" si="56"/>
        <v>0</v>
      </c>
      <c r="AC265">
        <f t="shared" si="57"/>
        <v>1</v>
      </c>
      <c r="AD265">
        <v>6</v>
      </c>
      <c r="AE265">
        <v>1</v>
      </c>
      <c r="AF265">
        <f t="shared" si="58"/>
        <v>7</v>
      </c>
      <c r="AG265">
        <f t="shared" si="59"/>
        <v>0</v>
      </c>
    </row>
    <row r="266" spans="1:33" x14ac:dyDescent="0.3">
      <c r="A266">
        <v>260</v>
      </c>
      <c r="B266">
        <v>26</v>
      </c>
      <c r="C266">
        <v>4</v>
      </c>
      <c r="D266">
        <v>15</v>
      </c>
      <c r="E266">
        <v>4</v>
      </c>
      <c r="F266">
        <v>14</v>
      </c>
      <c r="G266">
        <v>0</v>
      </c>
      <c r="H266">
        <v>56.136317149092598</v>
      </c>
      <c r="I266">
        <v>54.697869062423713</v>
      </c>
      <c r="J266">
        <v>5</v>
      </c>
      <c r="K266">
        <v>56.136267787723583</v>
      </c>
      <c r="L266">
        <v>2</v>
      </c>
      <c r="M266">
        <v>56.096675239503398</v>
      </c>
      <c r="N266">
        <v>6.6350669860839844</v>
      </c>
      <c r="O266">
        <v>9</v>
      </c>
      <c r="P266">
        <v>4</v>
      </c>
      <c r="Q266">
        <v>56.136267787723583</v>
      </c>
      <c r="R266">
        <v>56.096675239503398</v>
      </c>
      <c r="S266">
        <f t="shared" si="48"/>
        <v>8.793125648810347E-5</v>
      </c>
      <c r="T266">
        <f t="shared" si="49"/>
        <v>7.0617225358612215E-2</v>
      </c>
      <c r="U266">
        <f t="shared" si="50"/>
        <v>8.793125648810347E-5</v>
      </c>
      <c r="V266">
        <f t="shared" si="51"/>
        <v>8.793125648810347E-5</v>
      </c>
      <c r="W266">
        <f t="shared" si="52"/>
        <v>7.0617225358612215E-2</v>
      </c>
      <c r="X266">
        <v>0</v>
      </c>
      <c r="Y266">
        <f t="shared" si="53"/>
        <v>8.793125648810347E-5</v>
      </c>
      <c r="Z266">
        <f t="shared" si="54"/>
        <v>0</v>
      </c>
      <c r="AA266">
        <f t="shared" si="55"/>
        <v>0</v>
      </c>
      <c r="AB266">
        <f t="shared" si="56"/>
        <v>0</v>
      </c>
      <c r="AC266">
        <f t="shared" si="57"/>
        <v>0</v>
      </c>
      <c r="AD266">
        <v>5</v>
      </c>
      <c r="AE266">
        <v>2</v>
      </c>
      <c r="AF266">
        <f t="shared" si="58"/>
        <v>0</v>
      </c>
      <c r="AG266">
        <f t="shared" si="59"/>
        <v>0</v>
      </c>
    </row>
    <row r="267" spans="1:33" x14ac:dyDescent="0.3">
      <c r="A267">
        <v>260</v>
      </c>
      <c r="B267">
        <v>26</v>
      </c>
      <c r="C267">
        <v>4</v>
      </c>
      <c r="D267">
        <v>15</v>
      </c>
      <c r="E267">
        <v>4</v>
      </c>
      <c r="F267">
        <v>14</v>
      </c>
      <c r="G267">
        <v>0.1</v>
      </c>
      <c r="H267">
        <v>52.331124692713821</v>
      </c>
      <c r="I267">
        <v>54.834078073501587</v>
      </c>
      <c r="J267">
        <v>11</v>
      </c>
      <c r="K267">
        <v>52.190328244840813</v>
      </c>
      <c r="L267">
        <v>2</v>
      </c>
      <c r="M267">
        <v>51.496833561431799</v>
      </c>
      <c r="N267">
        <v>5.7457780838012704</v>
      </c>
      <c r="O267">
        <v>8</v>
      </c>
      <c r="P267">
        <v>4</v>
      </c>
      <c r="Q267">
        <v>51.345028177297927</v>
      </c>
      <c r="R267">
        <v>51.496833561431799</v>
      </c>
      <c r="S267">
        <f t="shared" si="48"/>
        <v>0.26904915325202505</v>
      </c>
      <c r="T267">
        <f t="shared" si="49"/>
        <v>1.594254157885856</v>
      </c>
      <c r="U267">
        <f t="shared" si="50"/>
        <v>0.26904915325202505</v>
      </c>
      <c r="V267">
        <f t="shared" si="51"/>
        <v>1.8843403829101941</v>
      </c>
      <c r="W267">
        <f t="shared" si="52"/>
        <v>1.594254157885856</v>
      </c>
      <c r="X267">
        <v>0</v>
      </c>
      <c r="Y267">
        <f t="shared" si="53"/>
        <v>1.8843403829101941</v>
      </c>
      <c r="Z267">
        <f t="shared" si="54"/>
        <v>1.6414602783965508</v>
      </c>
      <c r="AA267">
        <f t="shared" si="55"/>
        <v>0</v>
      </c>
      <c r="AB267">
        <f t="shared" si="56"/>
        <v>1.328780076177368</v>
      </c>
      <c r="AC267">
        <f t="shared" si="57"/>
        <v>0</v>
      </c>
      <c r="AD267">
        <v>5</v>
      </c>
      <c r="AE267">
        <v>2</v>
      </c>
      <c r="AF267">
        <f t="shared" si="58"/>
        <v>6</v>
      </c>
      <c r="AG267">
        <f t="shared" si="59"/>
        <v>0</v>
      </c>
    </row>
    <row r="268" spans="1:33" x14ac:dyDescent="0.3">
      <c r="A268">
        <v>260</v>
      </c>
      <c r="B268">
        <v>26</v>
      </c>
      <c r="C268">
        <v>4</v>
      </c>
      <c r="D268">
        <v>15</v>
      </c>
      <c r="E268">
        <v>4</v>
      </c>
      <c r="F268">
        <v>14</v>
      </c>
      <c r="G268">
        <v>0.2</v>
      </c>
      <c r="H268">
        <v>48.535509189030691</v>
      </c>
      <c r="I268">
        <v>54.300889253616333</v>
      </c>
      <c r="J268">
        <v>11</v>
      </c>
      <c r="K268">
        <v>48.240815477105933</v>
      </c>
      <c r="L268">
        <v>2</v>
      </c>
      <c r="M268">
        <v>47.315159308639501</v>
      </c>
      <c r="N268">
        <v>6.0857827663421631</v>
      </c>
      <c r="O268">
        <v>8</v>
      </c>
      <c r="P268">
        <v>4</v>
      </c>
      <c r="Q268">
        <v>46.507270160387208</v>
      </c>
      <c r="R268">
        <v>47.315159308639501</v>
      </c>
      <c r="S268">
        <f t="shared" si="48"/>
        <v>0.60717136143976091</v>
      </c>
      <c r="T268">
        <f t="shared" si="49"/>
        <v>2.5143444475637562</v>
      </c>
      <c r="U268">
        <f t="shared" si="50"/>
        <v>0.60717136143976091</v>
      </c>
      <c r="V268">
        <f t="shared" si="51"/>
        <v>4.1788765844489735</v>
      </c>
      <c r="W268">
        <f t="shared" si="52"/>
        <v>2.5143444475637562</v>
      </c>
      <c r="X268">
        <v>0</v>
      </c>
      <c r="Y268">
        <f t="shared" si="53"/>
        <v>4.1788765844489735</v>
      </c>
      <c r="Z268">
        <f t="shared" si="54"/>
        <v>3.6638264396632585</v>
      </c>
      <c r="AA268">
        <f t="shared" si="55"/>
        <v>0</v>
      </c>
      <c r="AB268">
        <f t="shared" si="56"/>
        <v>1.9188236337043862</v>
      </c>
      <c r="AC268">
        <f t="shared" si="57"/>
        <v>0</v>
      </c>
      <c r="AD268">
        <v>6</v>
      </c>
      <c r="AE268">
        <v>2</v>
      </c>
      <c r="AF268">
        <f t="shared" si="58"/>
        <v>5</v>
      </c>
      <c r="AG268">
        <f t="shared" si="59"/>
        <v>0</v>
      </c>
    </row>
    <row r="269" spans="1:33" x14ac:dyDescent="0.3">
      <c r="A269">
        <v>260</v>
      </c>
      <c r="B269">
        <v>26</v>
      </c>
      <c r="C269">
        <v>4</v>
      </c>
      <c r="D269">
        <v>15</v>
      </c>
      <c r="E269">
        <v>4</v>
      </c>
      <c r="F269">
        <v>14</v>
      </c>
      <c r="G269">
        <v>0.3</v>
      </c>
      <c r="H269">
        <v>44.748852283861027</v>
      </c>
      <c r="I269">
        <v>54.00284743309021</v>
      </c>
      <c r="J269">
        <v>11</v>
      </c>
      <c r="K269">
        <v>44.25007507725239</v>
      </c>
      <c r="L269">
        <v>2</v>
      </c>
      <c r="M269">
        <v>43.497108903915887</v>
      </c>
      <c r="N269">
        <v>6.1723825931549072</v>
      </c>
      <c r="O269">
        <v>8</v>
      </c>
      <c r="P269">
        <v>4</v>
      </c>
      <c r="Q269">
        <v>41.95331855542225</v>
      </c>
      <c r="R269">
        <v>37.275525246077727</v>
      </c>
      <c r="S269">
        <f t="shared" si="48"/>
        <v>1.1146145233953271</v>
      </c>
      <c r="T269">
        <f t="shared" si="49"/>
        <v>2.797263652718506</v>
      </c>
      <c r="U269">
        <f t="shared" si="50"/>
        <v>1.1146145233953271</v>
      </c>
      <c r="V269">
        <f t="shared" si="51"/>
        <v>6.2471629679025416</v>
      </c>
      <c r="W269">
        <f t="shared" si="52"/>
        <v>16.70060047658162</v>
      </c>
      <c r="X269">
        <v>0</v>
      </c>
      <c r="Y269">
        <f t="shared" si="53"/>
        <v>6.2471629679025416</v>
      </c>
      <c r="Z269">
        <f t="shared" si="54"/>
        <v>5.2802509861140949</v>
      </c>
      <c r="AA269">
        <f t="shared" si="55"/>
        <v>14.303441802491964</v>
      </c>
      <c r="AB269">
        <f t="shared" si="56"/>
        <v>5.1904014124731566</v>
      </c>
      <c r="AC269">
        <f t="shared" si="57"/>
        <v>0</v>
      </c>
      <c r="AD269">
        <v>7</v>
      </c>
      <c r="AE269">
        <v>1</v>
      </c>
      <c r="AF269">
        <f t="shared" si="58"/>
        <v>4</v>
      </c>
      <c r="AG269">
        <f t="shared" si="59"/>
        <v>1</v>
      </c>
    </row>
    <row r="270" spans="1:33" x14ac:dyDescent="0.3">
      <c r="A270">
        <v>260</v>
      </c>
      <c r="B270">
        <v>26</v>
      </c>
      <c r="C270">
        <v>4</v>
      </c>
      <c r="D270">
        <v>15</v>
      </c>
      <c r="E270">
        <v>4</v>
      </c>
      <c r="F270">
        <v>16</v>
      </c>
      <c r="G270">
        <v>0</v>
      </c>
      <c r="H270">
        <v>64.361308424228739</v>
      </c>
      <c r="I270">
        <v>56.389072179794312</v>
      </c>
      <c r="J270">
        <v>6</v>
      </c>
      <c r="K270">
        <v>64.361308422726822</v>
      </c>
      <c r="L270">
        <v>2</v>
      </c>
      <c r="M270">
        <v>64.3612916104031</v>
      </c>
      <c r="N270">
        <v>6.1419434547424316</v>
      </c>
      <c r="O270">
        <v>8</v>
      </c>
      <c r="P270">
        <v>4</v>
      </c>
      <c r="Q270">
        <v>64.361306987417308</v>
      </c>
      <c r="R270">
        <v>64.3612916104031</v>
      </c>
      <c r="S270">
        <f t="shared" si="48"/>
        <v>2.3335709759667886E-9</v>
      </c>
      <c r="T270">
        <f t="shared" si="49"/>
        <v>2.6124120298526067E-5</v>
      </c>
      <c r="U270">
        <f t="shared" si="50"/>
        <v>2.3335709759667886E-9</v>
      </c>
      <c r="V270">
        <f t="shared" si="51"/>
        <v>2.2324148869864063E-6</v>
      </c>
      <c r="W270">
        <f t="shared" si="52"/>
        <v>2.6124120298526067E-5</v>
      </c>
      <c r="X270">
        <v>0</v>
      </c>
      <c r="Y270">
        <f t="shared" si="53"/>
        <v>2.2324148869864063E-6</v>
      </c>
      <c r="Z270">
        <f t="shared" si="54"/>
        <v>2.2300818985997174E-6</v>
      </c>
      <c r="AA270">
        <f t="shared" si="55"/>
        <v>0</v>
      </c>
      <c r="AB270">
        <f t="shared" si="56"/>
        <v>2.2300813160624797E-6</v>
      </c>
      <c r="AC270">
        <f t="shared" si="57"/>
        <v>0</v>
      </c>
      <c r="AD270">
        <v>5</v>
      </c>
      <c r="AE270">
        <v>2</v>
      </c>
      <c r="AF270">
        <f t="shared" si="58"/>
        <v>1</v>
      </c>
      <c r="AG270">
        <f t="shared" si="59"/>
        <v>0</v>
      </c>
    </row>
    <row r="271" spans="1:33" x14ac:dyDescent="0.3">
      <c r="A271">
        <v>260</v>
      </c>
      <c r="B271">
        <v>26</v>
      </c>
      <c r="C271">
        <v>4</v>
      </c>
      <c r="D271">
        <v>15</v>
      </c>
      <c r="E271">
        <v>4</v>
      </c>
      <c r="F271">
        <v>16</v>
      </c>
      <c r="G271">
        <v>0.1</v>
      </c>
      <c r="H271">
        <v>61.12153677597761</v>
      </c>
      <c r="I271">
        <v>55.709952354431152</v>
      </c>
      <c r="J271">
        <v>9</v>
      </c>
      <c r="K271">
        <v>61.009285514399032</v>
      </c>
      <c r="L271">
        <v>2</v>
      </c>
      <c r="M271">
        <v>60.153611057526589</v>
      </c>
      <c r="N271">
        <v>6.2627592086791992</v>
      </c>
      <c r="O271">
        <v>8</v>
      </c>
      <c r="P271">
        <v>4</v>
      </c>
      <c r="Q271">
        <v>60.611185105045202</v>
      </c>
      <c r="R271">
        <v>60.153611057526589</v>
      </c>
      <c r="S271">
        <f t="shared" si="48"/>
        <v>0.18365255112940115</v>
      </c>
      <c r="T271">
        <f t="shared" si="49"/>
        <v>1.5836082819688544</v>
      </c>
      <c r="U271">
        <f t="shared" si="50"/>
        <v>0.18365255112940115</v>
      </c>
      <c r="V271">
        <f t="shared" si="51"/>
        <v>0.83497846725115399</v>
      </c>
      <c r="W271">
        <f t="shared" si="52"/>
        <v>1.5836082819688544</v>
      </c>
      <c r="X271">
        <v>0</v>
      </c>
      <c r="Y271">
        <f t="shared" si="53"/>
        <v>0.83497846725115399</v>
      </c>
      <c r="Z271">
        <f t="shared" si="54"/>
        <v>0.66180633607035777</v>
      </c>
      <c r="AA271">
        <f t="shared" si="55"/>
        <v>0</v>
      </c>
      <c r="AB271">
        <f t="shared" si="56"/>
        <v>0.65252429363375042</v>
      </c>
      <c r="AC271">
        <f t="shared" si="57"/>
        <v>0</v>
      </c>
      <c r="AD271">
        <v>6</v>
      </c>
      <c r="AE271">
        <v>2</v>
      </c>
      <c r="AF271">
        <f t="shared" si="58"/>
        <v>3</v>
      </c>
      <c r="AG271">
        <f t="shared" si="59"/>
        <v>0</v>
      </c>
    </row>
    <row r="272" spans="1:33" x14ac:dyDescent="0.3">
      <c r="A272">
        <v>260</v>
      </c>
      <c r="B272">
        <v>26</v>
      </c>
      <c r="C272">
        <v>4</v>
      </c>
      <c r="D272">
        <v>15</v>
      </c>
      <c r="E272">
        <v>4</v>
      </c>
      <c r="F272">
        <v>16</v>
      </c>
      <c r="G272">
        <v>0.2</v>
      </c>
      <c r="H272">
        <v>57.881766561946428</v>
      </c>
      <c r="I272">
        <v>55.131477117538452</v>
      </c>
      <c r="J272">
        <v>9</v>
      </c>
      <c r="K272">
        <v>57.620475812532668</v>
      </c>
      <c r="L272">
        <v>2</v>
      </c>
      <c r="M272">
        <v>56.32844691854811</v>
      </c>
      <c r="N272">
        <v>6.4008979797363281</v>
      </c>
      <c r="O272">
        <v>8</v>
      </c>
      <c r="P272">
        <v>4</v>
      </c>
      <c r="Q272">
        <v>56.698769735682227</v>
      </c>
      <c r="R272">
        <v>56.32844691854811</v>
      </c>
      <c r="S272">
        <f t="shared" si="48"/>
        <v>0.45142151826710519</v>
      </c>
      <c r="T272">
        <f t="shared" si="49"/>
        <v>2.6836078711176143</v>
      </c>
      <c r="U272">
        <f t="shared" si="50"/>
        <v>0.45142151826710519</v>
      </c>
      <c r="V272">
        <f t="shared" si="51"/>
        <v>2.0438160348788426</v>
      </c>
      <c r="W272">
        <f t="shared" si="52"/>
        <v>2.6836078711176143</v>
      </c>
      <c r="X272">
        <v>0</v>
      </c>
      <c r="Y272">
        <f t="shared" si="53"/>
        <v>2.0438160348788426</v>
      </c>
      <c r="Z272">
        <f t="shared" si="54"/>
        <v>1.6363065684790556</v>
      </c>
      <c r="AA272">
        <f t="shared" si="55"/>
        <v>0</v>
      </c>
      <c r="AB272">
        <f t="shared" si="56"/>
        <v>1.5996155253024942</v>
      </c>
      <c r="AC272">
        <f t="shared" si="57"/>
        <v>0</v>
      </c>
      <c r="AD272">
        <v>6</v>
      </c>
      <c r="AE272">
        <v>2</v>
      </c>
      <c r="AF272">
        <f t="shared" si="58"/>
        <v>3</v>
      </c>
      <c r="AG272">
        <f t="shared" si="59"/>
        <v>0</v>
      </c>
    </row>
    <row r="273" spans="1:33" x14ac:dyDescent="0.3">
      <c r="A273">
        <v>260</v>
      </c>
      <c r="B273">
        <v>26</v>
      </c>
      <c r="C273">
        <v>4</v>
      </c>
      <c r="D273">
        <v>15</v>
      </c>
      <c r="E273">
        <v>4</v>
      </c>
      <c r="F273">
        <v>16</v>
      </c>
      <c r="G273">
        <v>0.3</v>
      </c>
      <c r="H273">
        <v>54.641999083138458</v>
      </c>
      <c r="I273">
        <v>56.092281103134162</v>
      </c>
      <c r="J273">
        <v>9</v>
      </c>
      <c r="K273">
        <v>54.190141662584161</v>
      </c>
      <c r="L273">
        <v>1</v>
      </c>
      <c r="M273">
        <v>53.104839835284508</v>
      </c>
      <c r="N273">
        <v>6.6475789546966553</v>
      </c>
      <c r="O273">
        <v>8</v>
      </c>
      <c r="P273">
        <v>4</v>
      </c>
      <c r="Q273">
        <v>53.289410899439837</v>
      </c>
      <c r="R273">
        <v>52.835905748176508</v>
      </c>
      <c r="S273">
        <f t="shared" si="48"/>
        <v>0.82694159828741087</v>
      </c>
      <c r="T273">
        <f t="shared" si="49"/>
        <v>2.8131460664811025</v>
      </c>
      <c r="U273">
        <f t="shared" si="50"/>
        <v>0.82694159828741087</v>
      </c>
      <c r="V273">
        <f t="shared" si="51"/>
        <v>2.475363651393212</v>
      </c>
      <c r="W273">
        <f t="shared" si="52"/>
        <v>3.305320751925561</v>
      </c>
      <c r="X273">
        <v>0</v>
      </c>
      <c r="Y273">
        <f t="shared" si="53"/>
        <v>2.475363651393212</v>
      </c>
      <c r="Z273">
        <f t="shared" si="54"/>
        <v>1.6961368604784877</v>
      </c>
      <c r="AA273">
        <f t="shared" si="55"/>
        <v>0.50642104927188281</v>
      </c>
      <c r="AB273">
        <f t="shared" si="56"/>
        <v>1.6621672051583467</v>
      </c>
      <c r="AC273">
        <f t="shared" si="57"/>
        <v>0</v>
      </c>
      <c r="AD273">
        <v>7</v>
      </c>
      <c r="AE273">
        <v>2</v>
      </c>
      <c r="AF273">
        <f t="shared" si="58"/>
        <v>2</v>
      </c>
      <c r="AG273">
        <f t="shared" si="59"/>
        <v>1</v>
      </c>
    </row>
    <row r="274" spans="1:33" x14ac:dyDescent="0.3">
      <c r="A274">
        <v>260</v>
      </c>
      <c r="B274">
        <v>26</v>
      </c>
      <c r="C274">
        <v>5</v>
      </c>
      <c r="D274">
        <v>15</v>
      </c>
      <c r="E274">
        <v>4</v>
      </c>
      <c r="F274">
        <v>10</v>
      </c>
      <c r="G274">
        <v>0</v>
      </c>
      <c r="H274">
        <v>35.777504909469847</v>
      </c>
      <c r="I274">
        <v>84.489418983459473</v>
      </c>
      <c r="J274">
        <v>3</v>
      </c>
      <c r="K274">
        <v>35.710527882724392</v>
      </c>
      <c r="L274">
        <v>2</v>
      </c>
      <c r="M274">
        <v>35.484272578404557</v>
      </c>
      <c r="N274">
        <v>13.12796854972839</v>
      </c>
      <c r="O274">
        <v>8</v>
      </c>
      <c r="P274">
        <v>4</v>
      </c>
      <c r="Q274">
        <v>35.710527882724392</v>
      </c>
      <c r="R274">
        <v>33.59854705452166</v>
      </c>
      <c r="S274">
        <f t="shared" si="48"/>
        <v>0.18720429754654938</v>
      </c>
      <c r="T274">
        <f t="shared" si="49"/>
        <v>0.8195997228070413</v>
      </c>
      <c r="U274">
        <f t="shared" si="50"/>
        <v>0.18720429754654938</v>
      </c>
      <c r="V274">
        <f t="shared" si="51"/>
        <v>0.18720429754654938</v>
      </c>
      <c r="W274">
        <f t="shared" si="52"/>
        <v>6.0903013233084486</v>
      </c>
      <c r="X274">
        <v>0</v>
      </c>
      <c r="Y274">
        <f t="shared" si="53"/>
        <v>0.18720429754654938</v>
      </c>
      <c r="Z274">
        <f t="shared" si="54"/>
        <v>0</v>
      </c>
      <c r="AA274">
        <f t="shared" si="55"/>
        <v>5.31425723809408</v>
      </c>
      <c r="AB274">
        <f t="shared" si="56"/>
        <v>0</v>
      </c>
      <c r="AC274">
        <f t="shared" si="57"/>
        <v>0</v>
      </c>
      <c r="AD274">
        <v>3</v>
      </c>
      <c r="AE274">
        <v>1</v>
      </c>
      <c r="AF274">
        <f t="shared" si="58"/>
        <v>0</v>
      </c>
      <c r="AG274">
        <f t="shared" si="59"/>
        <v>1</v>
      </c>
    </row>
    <row r="275" spans="1:33" x14ac:dyDescent="0.3">
      <c r="A275">
        <v>260</v>
      </c>
      <c r="B275">
        <v>26</v>
      </c>
      <c r="C275">
        <v>5</v>
      </c>
      <c r="D275">
        <v>15</v>
      </c>
      <c r="E275">
        <v>4</v>
      </c>
      <c r="F275">
        <v>10</v>
      </c>
      <c r="G275">
        <v>0.1</v>
      </c>
      <c r="H275">
        <v>31.376654722674459</v>
      </c>
      <c r="I275">
        <v>84.672714710235596</v>
      </c>
      <c r="J275">
        <v>5</v>
      </c>
      <c r="K275">
        <v>30.450665935575479</v>
      </c>
      <c r="L275">
        <v>2</v>
      </c>
      <c r="M275">
        <v>30.836603441411579</v>
      </c>
      <c r="N275">
        <v>12.335502624511721</v>
      </c>
      <c r="O275">
        <v>7</v>
      </c>
      <c r="P275">
        <v>4</v>
      </c>
      <c r="Q275">
        <v>30.41679725333211</v>
      </c>
      <c r="R275">
        <v>29.396735222759212</v>
      </c>
      <c r="S275">
        <f t="shared" si="48"/>
        <v>2.9512030370459179</v>
      </c>
      <c r="T275">
        <f t="shared" si="49"/>
        <v>1.721188208354824</v>
      </c>
      <c r="U275">
        <f t="shared" si="50"/>
        <v>1.721188208354824</v>
      </c>
      <c r="V275">
        <f t="shared" si="51"/>
        <v>3.0591453353652285</v>
      </c>
      <c r="W275">
        <f t="shared" si="52"/>
        <v>6.3101675988563919</v>
      </c>
      <c r="X275">
        <v>1</v>
      </c>
      <c r="Y275">
        <f t="shared" si="53"/>
        <v>6.3101675988563919</v>
      </c>
      <c r="Z275">
        <f t="shared" si="54"/>
        <v>0.1098327262524831</v>
      </c>
      <c r="AA275">
        <f t="shared" si="55"/>
        <v>4.6693476516895416</v>
      </c>
      <c r="AB275">
        <f t="shared" si="56"/>
        <v>1.3613891973449219</v>
      </c>
      <c r="AC275">
        <f t="shared" si="57"/>
        <v>1</v>
      </c>
      <c r="AD275">
        <v>4</v>
      </c>
      <c r="AE275">
        <v>1</v>
      </c>
      <c r="AF275">
        <f t="shared" si="58"/>
        <v>1</v>
      </c>
      <c r="AG275">
        <f t="shared" si="59"/>
        <v>1</v>
      </c>
    </row>
    <row r="276" spans="1:33" x14ac:dyDescent="0.3">
      <c r="A276">
        <v>260</v>
      </c>
      <c r="B276">
        <v>26</v>
      </c>
      <c r="C276">
        <v>5</v>
      </c>
      <c r="D276">
        <v>15</v>
      </c>
      <c r="E276">
        <v>4</v>
      </c>
      <c r="F276">
        <v>10</v>
      </c>
      <c r="G276">
        <v>0.2</v>
      </c>
      <c r="H276">
        <v>27.190896812276399</v>
      </c>
      <c r="I276">
        <v>83.174965620040894</v>
      </c>
      <c r="J276">
        <v>5</v>
      </c>
      <c r="K276">
        <v>25.384451784778911</v>
      </c>
      <c r="L276">
        <v>2</v>
      </c>
      <c r="M276">
        <v>26.576254618545288</v>
      </c>
      <c r="N276">
        <v>12.51940870285034</v>
      </c>
      <c r="O276">
        <v>7</v>
      </c>
      <c r="P276">
        <v>4</v>
      </c>
      <c r="Q276">
        <v>25.26150233001901</v>
      </c>
      <c r="R276">
        <v>25.427008993638061</v>
      </c>
      <c r="S276">
        <f t="shared" si="48"/>
        <v>6.6435654548984866</v>
      </c>
      <c r="T276">
        <f t="shared" si="49"/>
        <v>2.2604704728003187</v>
      </c>
      <c r="U276">
        <f t="shared" si="50"/>
        <v>2.2604704728003187</v>
      </c>
      <c r="V276">
        <f t="shared" si="51"/>
        <v>7.0957368400820409</v>
      </c>
      <c r="W276">
        <f t="shared" si="52"/>
        <v>6.4870527471604449</v>
      </c>
      <c r="X276">
        <v>1</v>
      </c>
      <c r="Y276">
        <f t="shared" si="53"/>
        <v>6.4870527471604449</v>
      </c>
      <c r="Z276">
        <f t="shared" si="54"/>
        <v>0.46262897659817409</v>
      </c>
      <c r="AA276">
        <f t="shared" si="55"/>
        <v>4.3243325344469987</v>
      </c>
      <c r="AB276">
        <f t="shared" si="56"/>
        <v>4.3243325344469987</v>
      </c>
      <c r="AC276">
        <f t="shared" si="57"/>
        <v>1</v>
      </c>
      <c r="AD276">
        <v>4</v>
      </c>
      <c r="AE276">
        <v>1</v>
      </c>
      <c r="AF276">
        <f t="shared" si="58"/>
        <v>1</v>
      </c>
      <c r="AG276">
        <f t="shared" si="59"/>
        <v>1</v>
      </c>
    </row>
    <row r="277" spans="1:33" x14ac:dyDescent="0.3">
      <c r="A277">
        <v>260</v>
      </c>
      <c r="B277">
        <v>26</v>
      </c>
      <c r="C277">
        <v>5</v>
      </c>
      <c r="D277">
        <v>15</v>
      </c>
      <c r="E277">
        <v>4</v>
      </c>
      <c r="F277">
        <v>10</v>
      </c>
      <c r="G277">
        <v>0.3</v>
      </c>
      <c r="H277">
        <v>23.190790054332229</v>
      </c>
      <c r="I277">
        <v>82.35998797416687</v>
      </c>
      <c r="J277">
        <v>5</v>
      </c>
      <c r="K277">
        <v>20.539382409720851</v>
      </c>
      <c r="L277">
        <v>2</v>
      </c>
      <c r="M277">
        <v>22.646344460422739</v>
      </c>
      <c r="N277">
        <v>12.30946636199951</v>
      </c>
      <c r="O277">
        <v>7</v>
      </c>
      <c r="P277">
        <v>4</v>
      </c>
      <c r="Q277">
        <v>20.539382409720851</v>
      </c>
      <c r="R277">
        <v>21.677432785857619</v>
      </c>
      <c r="S277">
        <f t="shared" si="48"/>
        <v>11.433019911782063</v>
      </c>
      <c r="T277">
        <f t="shared" si="49"/>
        <v>2.347680232686955</v>
      </c>
      <c r="U277">
        <f t="shared" si="50"/>
        <v>2.347680232686955</v>
      </c>
      <c r="V277">
        <f t="shared" si="51"/>
        <v>11.433019911782063</v>
      </c>
      <c r="W277">
        <f t="shared" si="52"/>
        <v>6.525682242515507</v>
      </c>
      <c r="X277">
        <v>1</v>
      </c>
      <c r="Y277">
        <f t="shared" si="53"/>
        <v>6.525682242515507</v>
      </c>
      <c r="Z277">
        <f t="shared" si="54"/>
        <v>0</v>
      </c>
      <c r="AA277">
        <f t="shared" si="55"/>
        <v>4.2784462466267454</v>
      </c>
      <c r="AB277">
        <f t="shared" si="56"/>
        <v>4.2784462466267454</v>
      </c>
      <c r="AC277">
        <f t="shared" si="57"/>
        <v>1</v>
      </c>
      <c r="AD277">
        <v>5</v>
      </c>
      <c r="AE277">
        <v>1</v>
      </c>
      <c r="AF277">
        <f t="shared" si="58"/>
        <v>0</v>
      </c>
      <c r="AG277">
        <f t="shared" si="59"/>
        <v>1</v>
      </c>
    </row>
    <row r="278" spans="1:33" x14ac:dyDescent="0.3">
      <c r="A278">
        <v>260</v>
      </c>
      <c r="B278">
        <v>26</v>
      </c>
      <c r="C278">
        <v>5</v>
      </c>
      <c r="D278">
        <v>15</v>
      </c>
      <c r="E278">
        <v>4</v>
      </c>
      <c r="F278">
        <v>12</v>
      </c>
      <c r="G278">
        <v>0</v>
      </c>
      <c r="H278">
        <v>44.25781085724708</v>
      </c>
      <c r="I278">
        <v>85.703835964202881</v>
      </c>
      <c r="J278">
        <v>4</v>
      </c>
      <c r="K278">
        <v>44.257761526360753</v>
      </c>
      <c r="L278">
        <v>2</v>
      </c>
      <c r="M278">
        <v>42.927611330014891</v>
      </c>
      <c r="N278">
        <v>13.918443441390989</v>
      </c>
      <c r="O278">
        <v>8</v>
      </c>
      <c r="P278">
        <v>4</v>
      </c>
      <c r="Q278">
        <v>44.257761526360753</v>
      </c>
      <c r="R278">
        <v>42.927611330014891</v>
      </c>
      <c r="S278">
        <f t="shared" si="48"/>
        <v>1.1146255400224473E-4</v>
      </c>
      <c r="T278">
        <f t="shared" si="49"/>
        <v>3.0055700936558476</v>
      </c>
      <c r="U278">
        <f t="shared" si="50"/>
        <v>1.1146255400224473E-4</v>
      </c>
      <c r="V278">
        <f t="shared" si="51"/>
        <v>1.1146255400224473E-4</v>
      </c>
      <c r="W278">
        <f t="shared" si="52"/>
        <v>3.0055700936558476</v>
      </c>
      <c r="X278">
        <v>0</v>
      </c>
      <c r="Y278">
        <f t="shared" si="53"/>
        <v>1.1146255400224473E-4</v>
      </c>
      <c r="Z278">
        <f t="shared" si="54"/>
        <v>0</v>
      </c>
      <c r="AA278">
        <f t="shared" si="55"/>
        <v>0</v>
      </c>
      <c r="AB278">
        <f t="shared" si="56"/>
        <v>0</v>
      </c>
      <c r="AC278">
        <f t="shared" si="57"/>
        <v>0</v>
      </c>
      <c r="AD278">
        <v>4</v>
      </c>
      <c r="AE278">
        <v>2</v>
      </c>
      <c r="AF278">
        <f t="shared" si="58"/>
        <v>0</v>
      </c>
      <c r="AG278">
        <f t="shared" si="59"/>
        <v>0</v>
      </c>
    </row>
    <row r="279" spans="1:33" x14ac:dyDescent="0.3">
      <c r="A279">
        <v>260</v>
      </c>
      <c r="B279">
        <v>26</v>
      </c>
      <c r="C279">
        <v>5</v>
      </c>
      <c r="D279">
        <v>15</v>
      </c>
      <c r="E279">
        <v>4</v>
      </c>
      <c r="F279">
        <v>12</v>
      </c>
      <c r="G279">
        <v>0.1</v>
      </c>
      <c r="H279">
        <v>41.120115679184323</v>
      </c>
      <c r="I279">
        <v>85.551837682723999</v>
      </c>
      <c r="J279">
        <v>4</v>
      </c>
      <c r="K279">
        <v>40.52040681724074</v>
      </c>
      <c r="L279">
        <v>2</v>
      </c>
      <c r="M279">
        <v>39.230156595321169</v>
      </c>
      <c r="N279">
        <v>13.172566175460821</v>
      </c>
      <c r="O279">
        <v>8</v>
      </c>
      <c r="P279">
        <v>4</v>
      </c>
      <c r="Q279">
        <v>40.041040330786117</v>
      </c>
      <c r="R279">
        <v>39.230156595321169</v>
      </c>
      <c r="S279">
        <f t="shared" si="48"/>
        <v>1.4584318454317124</v>
      </c>
      <c r="T279">
        <f t="shared" si="49"/>
        <v>4.59619106767222</v>
      </c>
      <c r="U279">
        <f t="shared" si="50"/>
        <v>1.4584318454317124</v>
      </c>
      <c r="V279">
        <f t="shared" si="51"/>
        <v>2.6242030951884003</v>
      </c>
      <c r="W279">
        <f t="shared" si="52"/>
        <v>4.59619106767222</v>
      </c>
      <c r="X279">
        <v>0</v>
      </c>
      <c r="Y279">
        <f t="shared" si="53"/>
        <v>2.6242030951884003</v>
      </c>
      <c r="Z279">
        <f t="shared" si="54"/>
        <v>1.2219336552732374</v>
      </c>
      <c r="AA279">
        <f t="shared" si="55"/>
        <v>0</v>
      </c>
      <c r="AB279">
        <f t="shared" si="56"/>
        <v>1.1830248610699061</v>
      </c>
      <c r="AC279">
        <f t="shared" si="57"/>
        <v>0</v>
      </c>
      <c r="AD279">
        <v>5</v>
      </c>
      <c r="AE279">
        <v>2</v>
      </c>
      <c r="AF279">
        <f t="shared" si="58"/>
        <v>1</v>
      </c>
      <c r="AG279">
        <f t="shared" si="59"/>
        <v>0</v>
      </c>
    </row>
    <row r="280" spans="1:33" x14ac:dyDescent="0.3">
      <c r="A280">
        <v>260</v>
      </c>
      <c r="B280">
        <v>26</v>
      </c>
      <c r="C280">
        <v>5</v>
      </c>
      <c r="D280">
        <v>15</v>
      </c>
      <c r="E280">
        <v>4</v>
      </c>
      <c r="F280">
        <v>12</v>
      </c>
      <c r="G280">
        <v>0.2</v>
      </c>
      <c r="H280">
        <v>37.846160559936912</v>
      </c>
      <c r="I280">
        <v>86.211061477661133</v>
      </c>
      <c r="J280">
        <v>5</v>
      </c>
      <c r="K280">
        <v>36.500733892074308</v>
      </c>
      <c r="L280">
        <v>1</v>
      </c>
      <c r="M280">
        <v>35.976107173126799</v>
      </c>
      <c r="N280">
        <v>13.87470483779907</v>
      </c>
      <c r="O280">
        <v>8</v>
      </c>
      <c r="P280">
        <v>4</v>
      </c>
      <c r="Q280">
        <v>36.500733892074308</v>
      </c>
      <c r="R280">
        <v>35.737196351574113</v>
      </c>
      <c r="S280">
        <f t="shared" si="48"/>
        <v>3.5549885324083368</v>
      </c>
      <c r="T280">
        <f t="shared" si="49"/>
        <v>4.9411970967266603</v>
      </c>
      <c r="U280">
        <f t="shared" si="50"/>
        <v>3.5549885324083368</v>
      </c>
      <c r="V280">
        <f t="shared" si="51"/>
        <v>3.5549885324083368</v>
      </c>
      <c r="W280">
        <f t="shared" si="52"/>
        <v>5.5724654156736335</v>
      </c>
      <c r="X280">
        <v>0</v>
      </c>
      <c r="Y280">
        <f t="shared" si="53"/>
        <v>3.5549885324083368</v>
      </c>
      <c r="Z280">
        <f t="shared" si="54"/>
        <v>0</v>
      </c>
      <c r="AA280">
        <f t="shared" si="55"/>
        <v>0.66408191526387861</v>
      </c>
      <c r="AB280">
        <f t="shared" si="56"/>
        <v>0</v>
      </c>
      <c r="AC280">
        <f t="shared" si="57"/>
        <v>0</v>
      </c>
      <c r="AD280">
        <v>5</v>
      </c>
      <c r="AE280">
        <v>2</v>
      </c>
      <c r="AF280">
        <f t="shared" si="58"/>
        <v>0</v>
      </c>
      <c r="AG280">
        <f t="shared" si="59"/>
        <v>1</v>
      </c>
    </row>
    <row r="281" spans="1:33" x14ac:dyDescent="0.3">
      <c r="A281">
        <v>260</v>
      </c>
      <c r="B281">
        <v>26</v>
      </c>
      <c r="C281">
        <v>5</v>
      </c>
      <c r="D281">
        <v>15</v>
      </c>
      <c r="E281">
        <v>4</v>
      </c>
      <c r="F281">
        <v>12</v>
      </c>
      <c r="G281">
        <v>0.3</v>
      </c>
      <c r="H281">
        <v>34.485767084313537</v>
      </c>
      <c r="I281">
        <v>85.431729078292847</v>
      </c>
      <c r="J281">
        <v>10</v>
      </c>
      <c r="K281">
        <v>32.910190839329637</v>
      </c>
      <c r="L281">
        <v>1</v>
      </c>
      <c r="M281">
        <v>32.732341189625139</v>
      </c>
      <c r="N281">
        <v>13.333378076553339</v>
      </c>
      <c r="O281">
        <v>8</v>
      </c>
      <c r="P281">
        <v>4</v>
      </c>
      <c r="Q281">
        <v>32.694684229472998</v>
      </c>
      <c r="R281">
        <v>32.436091839171311</v>
      </c>
      <c r="S281">
        <f t="shared" si="48"/>
        <v>4.5687725058625084</v>
      </c>
      <c r="T281">
        <f t="shared" si="49"/>
        <v>5.0844914958727276</v>
      </c>
      <c r="U281">
        <f t="shared" si="50"/>
        <v>4.5687725058625084</v>
      </c>
      <c r="V281">
        <f t="shared" si="51"/>
        <v>5.1936871534901856</v>
      </c>
      <c r="W281">
        <f t="shared" si="52"/>
        <v>5.9435396641490295</v>
      </c>
      <c r="X281">
        <v>1</v>
      </c>
      <c r="Y281">
        <f t="shared" si="53"/>
        <v>5.9435396641490295</v>
      </c>
      <c r="Z281">
        <f t="shared" si="54"/>
        <v>0.65839045428545906</v>
      </c>
      <c r="AA281">
        <f t="shared" si="55"/>
        <v>0.90506618129633409</v>
      </c>
      <c r="AB281">
        <f t="shared" si="56"/>
        <v>0.65483245268543433</v>
      </c>
      <c r="AC281">
        <f t="shared" si="57"/>
        <v>0</v>
      </c>
      <c r="AD281">
        <v>6</v>
      </c>
      <c r="AE281">
        <v>2</v>
      </c>
      <c r="AF281">
        <f t="shared" si="58"/>
        <v>4</v>
      </c>
      <c r="AG281">
        <f t="shared" si="59"/>
        <v>1</v>
      </c>
    </row>
    <row r="282" spans="1:33" x14ac:dyDescent="0.3">
      <c r="A282">
        <v>260</v>
      </c>
      <c r="B282">
        <v>26</v>
      </c>
      <c r="C282">
        <v>5</v>
      </c>
      <c r="D282">
        <v>15</v>
      </c>
      <c r="E282">
        <v>4</v>
      </c>
      <c r="F282">
        <v>14</v>
      </c>
      <c r="G282">
        <v>0</v>
      </c>
      <c r="H282">
        <v>59.278559018459447</v>
      </c>
      <c r="I282">
        <v>86.333453893661499</v>
      </c>
      <c r="J282">
        <v>5</v>
      </c>
      <c r="K282">
        <v>59.278558901668923</v>
      </c>
      <c r="L282">
        <v>3</v>
      </c>
      <c r="M282">
        <v>59.269590930390819</v>
      </c>
      <c r="N282">
        <v>15.47108268737793</v>
      </c>
      <c r="O282">
        <v>9</v>
      </c>
      <c r="P282">
        <v>4</v>
      </c>
      <c r="Q282">
        <v>59.278558901668923</v>
      </c>
      <c r="R282">
        <v>59.269590930390819</v>
      </c>
      <c r="S282">
        <f t="shared" si="48"/>
        <v>1.9701984301302627E-7</v>
      </c>
      <c r="T282">
        <f t="shared" si="49"/>
        <v>1.512872144181961E-2</v>
      </c>
      <c r="U282">
        <f t="shared" si="50"/>
        <v>1.9701984301302627E-7</v>
      </c>
      <c r="V282">
        <f t="shared" si="51"/>
        <v>1.9701984301302627E-7</v>
      </c>
      <c r="W282">
        <f t="shared" si="52"/>
        <v>1.512872144181961E-2</v>
      </c>
      <c r="X282">
        <v>0</v>
      </c>
      <c r="Y282">
        <f t="shared" si="53"/>
        <v>1.9701984301302627E-7</v>
      </c>
      <c r="Z282">
        <f t="shared" si="54"/>
        <v>0</v>
      </c>
      <c r="AA282">
        <f t="shared" si="55"/>
        <v>0</v>
      </c>
      <c r="AB282">
        <f t="shared" si="56"/>
        <v>0</v>
      </c>
      <c r="AC282">
        <f t="shared" si="57"/>
        <v>0</v>
      </c>
      <c r="AD282">
        <v>5</v>
      </c>
      <c r="AE282">
        <v>3</v>
      </c>
      <c r="AF282">
        <f t="shared" si="58"/>
        <v>0</v>
      </c>
      <c r="AG282">
        <f t="shared" si="59"/>
        <v>0</v>
      </c>
    </row>
    <row r="283" spans="1:33" x14ac:dyDescent="0.3">
      <c r="A283">
        <v>260</v>
      </c>
      <c r="B283">
        <v>26</v>
      </c>
      <c r="C283">
        <v>5</v>
      </c>
      <c r="D283">
        <v>15</v>
      </c>
      <c r="E283">
        <v>4</v>
      </c>
      <c r="F283">
        <v>14</v>
      </c>
      <c r="G283">
        <v>0.1</v>
      </c>
      <c r="H283">
        <v>56.327224124178301</v>
      </c>
      <c r="I283">
        <v>90.565637350082397</v>
      </c>
      <c r="J283">
        <v>11</v>
      </c>
      <c r="K283">
        <v>56.321290947473251</v>
      </c>
      <c r="L283">
        <v>3</v>
      </c>
      <c r="M283">
        <v>54.885324695610649</v>
      </c>
      <c r="N283">
        <v>13.27208137512207</v>
      </c>
      <c r="O283">
        <v>8</v>
      </c>
      <c r="P283">
        <v>4</v>
      </c>
      <c r="Q283">
        <v>56.120846031306719</v>
      </c>
      <c r="R283">
        <v>48.365455657473198</v>
      </c>
      <c r="S283">
        <f t="shared" si="48"/>
        <v>1.0533408662158178E-2</v>
      </c>
      <c r="T283">
        <f t="shared" si="49"/>
        <v>2.5598623951161845</v>
      </c>
      <c r="U283">
        <f t="shared" si="50"/>
        <v>1.0533408662158178E-2</v>
      </c>
      <c r="V283">
        <f t="shared" si="51"/>
        <v>0.36639137837966751</v>
      </c>
      <c r="W283">
        <f t="shared" si="52"/>
        <v>14.134849693911217</v>
      </c>
      <c r="X283">
        <v>0</v>
      </c>
      <c r="Y283">
        <f t="shared" si="53"/>
        <v>0.36639137837966751</v>
      </c>
      <c r="Z283">
        <f t="shared" si="54"/>
        <v>0.36520676023724474</v>
      </c>
      <c r="AA283">
        <f t="shared" si="55"/>
        <v>11.879075279769392</v>
      </c>
      <c r="AB283">
        <f t="shared" si="56"/>
        <v>0.3558954576404727</v>
      </c>
      <c r="AC283">
        <f t="shared" si="57"/>
        <v>0</v>
      </c>
      <c r="AD283">
        <v>5</v>
      </c>
      <c r="AE283">
        <v>2</v>
      </c>
      <c r="AF283">
        <f t="shared" si="58"/>
        <v>6</v>
      </c>
      <c r="AG283">
        <f t="shared" si="59"/>
        <v>1</v>
      </c>
    </row>
    <row r="284" spans="1:33" x14ac:dyDescent="0.3">
      <c r="A284">
        <v>260</v>
      </c>
      <c r="B284">
        <v>26</v>
      </c>
      <c r="C284">
        <v>5</v>
      </c>
      <c r="D284">
        <v>15</v>
      </c>
      <c r="E284">
        <v>4</v>
      </c>
      <c r="F284">
        <v>14</v>
      </c>
      <c r="G284">
        <v>0.2</v>
      </c>
      <c r="H284">
        <v>53.376674407404437</v>
      </c>
      <c r="I284">
        <v>92.29214072227478</v>
      </c>
      <c r="J284">
        <v>11</v>
      </c>
      <c r="K284">
        <v>53.366270862494538</v>
      </c>
      <c r="L284">
        <v>3</v>
      </c>
      <c r="M284">
        <v>50.899628118537343</v>
      </c>
      <c r="N284">
        <v>12.614371299743651</v>
      </c>
      <c r="O284">
        <v>8</v>
      </c>
      <c r="P284">
        <v>4</v>
      </c>
      <c r="Q284">
        <v>52.971711440592827</v>
      </c>
      <c r="R284">
        <v>45.814393073582913</v>
      </c>
      <c r="S284">
        <f t="shared" si="48"/>
        <v>1.9490807596015226E-2</v>
      </c>
      <c r="T284">
        <f t="shared" si="49"/>
        <v>4.6406905570038219</v>
      </c>
      <c r="U284">
        <f t="shared" si="50"/>
        <v>1.9490807596015226E-2</v>
      </c>
      <c r="V284">
        <f t="shared" si="51"/>
        <v>0.7586890178295429</v>
      </c>
      <c r="W284">
        <f t="shared" si="52"/>
        <v>14.167764136261891</v>
      </c>
      <c r="X284">
        <v>0</v>
      </c>
      <c r="Y284">
        <f t="shared" si="53"/>
        <v>0.7586890178295429</v>
      </c>
      <c r="Z284">
        <f t="shared" si="54"/>
        <v>0.77517152184853555</v>
      </c>
      <c r="AA284">
        <f t="shared" si="55"/>
        <v>9.9907115885241957</v>
      </c>
      <c r="AB284">
        <f t="shared" si="56"/>
        <v>0.73934231402142947</v>
      </c>
      <c r="AC284">
        <f t="shared" si="57"/>
        <v>0</v>
      </c>
      <c r="AD284">
        <v>6</v>
      </c>
      <c r="AE284">
        <v>2</v>
      </c>
      <c r="AF284">
        <f t="shared" si="58"/>
        <v>5</v>
      </c>
      <c r="AG284">
        <f t="shared" si="59"/>
        <v>1</v>
      </c>
    </row>
    <row r="285" spans="1:33" x14ac:dyDescent="0.3">
      <c r="A285">
        <v>260</v>
      </c>
      <c r="B285">
        <v>26</v>
      </c>
      <c r="C285">
        <v>5</v>
      </c>
      <c r="D285">
        <v>15</v>
      </c>
      <c r="E285">
        <v>4</v>
      </c>
      <c r="F285">
        <v>14</v>
      </c>
      <c r="G285">
        <v>0.3</v>
      </c>
      <c r="H285">
        <v>50.428896223308271</v>
      </c>
      <c r="I285">
        <v>88.241347074508667</v>
      </c>
      <c r="J285">
        <v>11</v>
      </c>
      <c r="K285">
        <v>50.402738002811468</v>
      </c>
      <c r="L285">
        <v>3</v>
      </c>
      <c r="M285">
        <v>47.260513852514023</v>
      </c>
      <c r="N285">
        <v>12.55462694168091</v>
      </c>
      <c r="O285">
        <v>8</v>
      </c>
      <c r="P285">
        <v>4</v>
      </c>
      <c r="Q285">
        <v>49.847151883484791</v>
      </c>
      <c r="R285">
        <v>43.314706243389317</v>
      </c>
      <c r="S285">
        <f t="shared" si="48"/>
        <v>5.1871491259634708E-2</v>
      </c>
      <c r="T285">
        <f t="shared" si="49"/>
        <v>6.2828707508569641</v>
      </c>
      <c r="U285">
        <f t="shared" si="50"/>
        <v>5.1871491259634708E-2</v>
      </c>
      <c r="V285">
        <f t="shared" si="51"/>
        <v>1.1535932439358001</v>
      </c>
      <c r="W285">
        <f t="shared" si="52"/>
        <v>14.107368022524296</v>
      </c>
      <c r="X285">
        <v>0</v>
      </c>
      <c r="Y285">
        <f t="shared" si="53"/>
        <v>1.1535932439358001</v>
      </c>
      <c r="Z285">
        <f t="shared" si="54"/>
        <v>1.1755820536790929</v>
      </c>
      <c r="AA285">
        <f t="shared" si="55"/>
        <v>8.3490577809593773</v>
      </c>
      <c r="AB285">
        <f t="shared" si="56"/>
        <v>1.1022935287675955</v>
      </c>
      <c r="AC285">
        <f t="shared" si="57"/>
        <v>0</v>
      </c>
      <c r="AD285">
        <v>7</v>
      </c>
      <c r="AE285">
        <v>2</v>
      </c>
      <c r="AF285">
        <f t="shared" si="58"/>
        <v>4</v>
      </c>
      <c r="AG285">
        <f t="shared" si="59"/>
        <v>1</v>
      </c>
    </row>
    <row r="286" spans="1:33" x14ac:dyDescent="0.3">
      <c r="A286">
        <v>260</v>
      </c>
      <c r="B286">
        <v>26</v>
      </c>
      <c r="C286">
        <v>5</v>
      </c>
      <c r="D286">
        <v>15</v>
      </c>
      <c r="E286">
        <v>4</v>
      </c>
      <c r="F286">
        <v>16</v>
      </c>
      <c r="G286">
        <v>0</v>
      </c>
      <c r="H286">
        <v>64.805189641786725</v>
      </c>
      <c r="I286">
        <v>90.964661359786987</v>
      </c>
      <c r="J286">
        <v>5</v>
      </c>
      <c r="K286">
        <v>64.805189641772273</v>
      </c>
      <c r="L286">
        <v>3</v>
      </c>
      <c r="M286">
        <v>64.80518677860195</v>
      </c>
      <c r="N286">
        <v>14.26323342323303</v>
      </c>
      <c r="O286">
        <v>9</v>
      </c>
      <c r="P286">
        <v>4</v>
      </c>
      <c r="Q286">
        <v>64.805189641772273</v>
      </c>
      <c r="R286">
        <v>64.80518677860195</v>
      </c>
      <c r="S286">
        <f t="shared" si="48"/>
        <v>2.2301360933046987E-11</v>
      </c>
      <c r="T286">
        <f t="shared" si="49"/>
        <v>4.418141187949095E-6</v>
      </c>
      <c r="U286">
        <f t="shared" si="50"/>
        <v>2.2301360933046987E-11</v>
      </c>
      <c r="V286">
        <f t="shared" si="51"/>
        <v>2.2301360933046987E-11</v>
      </c>
      <c r="W286">
        <f t="shared" si="52"/>
        <v>4.418141187949095E-6</v>
      </c>
      <c r="X286">
        <v>0</v>
      </c>
      <c r="Y286">
        <f t="shared" si="53"/>
        <v>2.2301360933046987E-11</v>
      </c>
      <c r="Z286">
        <f t="shared" si="54"/>
        <v>0</v>
      </c>
      <c r="AA286">
        <f t="shared" si="55"/>
        <v>0</v>
      </c>
      <c r="AB286">
        <f t="shared" si="56"/>
        <v>0</v>
      </c>
      <c r="AC286">
        <f t="shared" si="57"/>
        <v>0</v>
      </c>
      <c r="AD286">
        <v>5</v>
      </c>
      <c r="AE286">
        <v>3</v>
      </c>
      <c r="AF286">
        <f t="shared" si="58"/>
        <v>0</v>
      </c>
      <c r="AG286">
        <f t="shared" si="59"/>
        <v>0</v>
      </c>
    </row>
    <row r="287" spans="1:33" x14ac:dyDescent="0.3">
      <c r="A287">
        <v>260</v>
      </c>
      <c r="B287">
        <v>26</v>
      </c>
      <c r="C287">
        <v>5</v>
      </c>
      <c r="D287">
        <v>15</v>
      </c>
      <c r="E287">
        <v>4</v>
      </c>
      <c r="F287">
        <v>16</v>
      </c>
      <c r="G287">
        <v>0.1</v>
      </c>
      <c r="H287">
        <v>62.812181438067171</v>
      </c>
      <c r="I287">
        <v>87.8177490234375</v>
      </c>
      <c r="J287">
        <v>7</v>
      </c>
      <c r="K287">
        <v>62.809817991449258</v>
      </c>
      <c r="L287">
        <v>2</v>
      </c>
      <c r="M287">
        <v>62.185280387690902</v>
      </c>
      <c r="N287">
        <v>12.453600645065309</v>
      </c>
      <c r="O287">
        <v>7</v>
      </c>
      <c r="P287">
        <v>4</v>
      </c>
      <c r="Q287">
        <v>62.756381247627402</v>
      </c>
      <c r="R287">
        <v>60.995415979620716</v>
      </c>
      <c r="S287">
        <f t="shared" si="48"/>
        <v>3.7627201663797826E-3</v>
      </c>
      <c r="T287">
        <f t="shared" si="49"/>
        <v>0.99805648526057522</v>
      </c>
      <c r="U287">
        <f t="shared" si="50"/>
        <v>3.7627201663797826E-3</v>
      </c>
      <c r="V287">
        <f t="shared" si="51"/>
        <v>8.8836574629695797E-2</v>
      </c>
      <c r="W287">
        <f t="shared" si="52"/>
        <v>2.8923775879966618</v>
      </c>
      <c r="X287">
        <v>0</v>
      </c>
      <c r="Y287">
        <f t="shared" si="53"/>
        <v>8.8836574629695797E-2</v>
      </c>
      <c r="Z287">
        <f t="shared" si="54"/>
        <v>8.5931499365616199E-2</v>
      </c>
      <c r="AA287">
        <f t="shared" si="55"/>
        <v>1.9134180961347087</v>
      </c>
      <c r="AB287">
        <f t="shared" si="56"/>
        <v>8.5077055674846858E-2</v>
      </c>
      <c r="AC287">
        <f t="shared" si="57"/>
        <v>0</v>
      </c>
      <c r="AD287">
        <v>5</v>
      </c>
      <c r="AE287">
        <v>3</v>
      </c>
      <c r="AF287">
        <f t="shared" si="58"/>
        <v>2</v>
      </c>
      <c r="AG287">
        <f t="shared" si="59"/>
        <v>1</v>
      </c>
    </row>
    <row r="288" spans="1:33" x14ac:dyDescent="0.3">
      <c r="A288">
        <v>260</v>
      </c>
      <c r="B288">
        <v>26</v>
      </c>
      <c r="C288">
        <v>5</v>
      </c>
      <c r="D288">
        <v>15</v>
      </c>
      <c r="E288">
        <v>4</v>
      </c>
      <c r="F288">
        <v>16</v>
      </c>
      <c r="G288">
        <v>0.2</v>
      </c>
      <c r="H288">
        <v>60.810014200582408</v>
      </c>
      <c r="I288">
        <v>86.625082492828369</v>
      </c>
      <c r="J288">
        <v>9</v>
      </c>
      <c r="K288">
        <v>60.806766595038127</v>
      </c>
      <c r="L288">
        <v>2</v>
      </c>
      <c r="M288">
        <v>60.224931963725403</v>
      </c>
      <c r="N288">
        <v>12.907055616378781</v>
      </c>
      <c r="O288">
        <v>8</v>
      </c>
      <c r="P288">
        <v>4</v>
      </c>
      <c r="Q288">
        <v>60.743445078510511</v>
      </c>
      <c r="R288">
        <v>60.224931963725403</v>
      </c>
      <c r="S288">
        <f t="shared" si="48"/>
        <v>5.3405768555967225E-3</v>
      </c>
      <c r="T288">
        <f t="shared" si="49"/>
        <v>0.96214783789904357</v>
      </c>
      <c r="U288">
        <f t="shared" si="50"/>
        <v>5.3405768555967225E-3</v>
      </c>
      <c r="V288">
        <f t="shared" si="51"/>
        <v>0.10947065700777182</v>
      </c>
      <c r="W288">
        <f t="shared" si="52"/>
        <v>0.96214783789904357</v>
      </c>
      <c r="X288">
        <v>0</v>
      </c>
      <c r="Y288">
        <f t="shared" si="53"/>
        <v>0.10947065700777182</v>
      </c>
      <c r="Z288">
        <f t="shared" si="54"/>
        <v>0.10514169873326758</v>
      </c>
      <c r="AA288">
        <f t="shared" si="55"/>
        <v>0</v>
      </c>
      <c r="AB288">
        <f t="shared" si="56"/>
        <v>0.10413564159614862</v>
      </c>
      <c r="AC288">
        <f t="shared" si="57"/>
        <v>0</v>
      </c>
      <c r="AD288">
        <v>6</v>
      </c>
      <c r="AE288">
        <v>2</v>
      </c>
      <c r="AF288">
        <f t="shared" si="58"/>
        <v>3</v>
      </c>
      <c r="AG288">
        <f t="shared" si="59"/>
        <v>0</v>
      </c>
    </row>
    <row r="289" spans="1:33" x14ac:dyDescent="0.3">
      <c r="A289">
        <v>260</v>
      </c>
      <c r="B289">
        <v>26</v>
      </c>
      <c r="C289">
        <v>5</v>
      </c>
      <c r="D289">
        <v>15</v>
      </c>
      <c r="E289">
        <v>4</v>
      </c>
      <c r="F289">
        <v>16</v>
      </c>
      <c r="G289">
        <v>0.3</v>
      </c>
      <c r="H289">
        <v>58.808998631334283</v>
      </c>
      <c r="I289">
        <v>89.40357232093811</v>
      </c>
      <c r="J289">
        <v>9</v>
      </c>
      <c r="K289">
        <v>58.799062327448993</v>
      </c>
      <c r="L289">
        <v>2</v>
      </c>
      <c r="M289">
        <v>58.267453234304973</v>
      </c>
      <c r="N289">
        <v>13.720671892166139</v>
      </c>
      <c r="O289">
        <v>8</v>
      </c>
      <c r="P289">
        <v>4</v>
      </c>
      <c r="Q289">
        <v>58.60633924254747</v>
      </c>
      <c r="R289">
        <v>58.267453234304973</v>
      </c>
      <c r="S289">
        <f t="shared" si="48"/>
        <v>1.6895890283014921E-2</v>
      </c>
      <c r="T289">
        <f t="shared" si="49"/>
        <v>0.92085464747357015</v>
      </c>
      <c r="U289">
        <f t="shared" si="50"/>
        <v>1.6895890283014921E-2</v>
      </c>
      <c r="V289">
        <f t="shared" si="51"/>
        <v>0.34460608665904618</v>
      </c>
      <c r="W289">
        <f t="shared" si="52"/>
        <v>0.92085464747357015</v>
      </c>
      <c r="X289">
        <v>0</v>
      </c>
      <c r="Y289">
        <f t="shared" si="53"/>
        <v>0.34460608665904618</v>
      </c>
      <c r="Z289">
        <f t="shared" si="54"/>
        <v>0.33075597817283248</v>
      </c>
      <c r="AA289">
        <f t="shared" si="55"/>
        <v>0</v>
      </c>
      <c r="AB289">
        <f t="shared" si="56"/>
        <v>0.32776557528801742</v>
      </c>
      <c r="AC289">
        <f t="shared" si="57"/>
        <v>0</v>
      </c>
      <c r="AD289">
        <v>6</v>
      </c>
      <c r="AE289">
        <v>2</v>
      </c>
      <c r="AF289">
        <f t="shared" si="58"/>
        <v>3</v>
      </c>
      <c r="AG289">
        <f t="shared" si="59"/>
        <v>0</v>
      </c>
    </row>
    <row r="290" spans="1:33" x14ac:dyDescent="0.3">
      <c r="A290">
        <v>260</v>
      </c>
      <c r="B290">
        <v>26</v>
      </c>
      <c r="C290">
        <v>6</v>
      </c>
      <c r="D290">
        <v>15</v>
      </c>
      <c r="E290">
        <v>4</v>
      </c>
      <c r="F290">
        <v>10</v>
      </c>
      <c r="G290">
        <v>0</v>
      </c>
      <c r="H290">
        <v>38.643497150139453</v>
      </c>
      <c r="I290">
        <v>135.76428389549261</v>
      </c>
      <c r="J290">
        <v>3</v>
      </c>
      <c r="K290">
        <v>38.640507300545863</v>
      </c>
      <c r="L290">
        <v>3</v>
      </c>
      <c r="M290">
        <v>38.449122932450507</v>
      </c>
      <c r="N290">
        <v>31.82915997505188</v>
      </c>
      <c r="O290">
        <v>8</v>
      </c>
      <c r="P290">
        <v>5</v>
      </c>
      <c r="Q290">
        <v>38.640507300545863</v>
      </c>
      <c r="R290">
        <v>36.050631088683687</v>
      </c>
      <c r="S290">
        <f t="shared" si="48"/>
        <v>7.7370057424495323E-3</v>
      </c>
      <c r="T290">
        <f t="shared" si="49"/>
        <v>0.50299334176136901</v>
      </c>
      <c r="U290">
        <f t="shared" si="50"/>
        <v>7.7370057424495323E-3</v>
      </c>
      <c r="V290">
        <f t="shared" si="51"/>
        <v>7.7370057424495323E-3</v>
      </c>
      <c r="W290">
        <f t="shared" si="52"/>
        <v>6.7097086254431009</v>
      </c>
      <c r="X290">
        <v>0</v>
      </c>
      <c r="Y290">
        <f t="shared" si="53"/>
        <v>7.7370057424495323E-3</v>
      </c>
      <c r="Z290">
        <f t="shared" si="54"/>
        <v>0</v>
      </c>
      <c r="AA290">
        <f t="shared" si="55"/>
        <v>6.2380924734762342</v>
      </c>
      <c r="AB290">
        <f t="shared" si="56"/>
        <v>0</v>
      </c>
      <c r="AC290">
        <f t="shared" si="57"/>
        <v>0</v>
      </c>
      <c r="AD290">
        <v>3</v>
      </c>
      <c r="AE290">
        <v>2</v>
      </c>
      <c r="AF290">
        <f t="shared" si="58"/>
        <v>0</v>
      </c>
      <c r="AG290">
        <f t="shared" si="59"/>
        <v>1</v>
      </c>
    </row>
    <row r="291" spans="1:33" x14ac:dyDescent="0.3">
      <c r="A291">
        <v>260</v>
      </c>
      <c r="B291">
        <v>26</v>
      </c>
      <c r="C291">
        <v>6</v>
      </c>
      <c r="D291">
        <v>15</v>
      </c>
      <c r="E291">
        <v>4</v>
      </c>
      <c r="F291">
        <v>10</v>
      </c>
      <c r="G291">
        <v>0.1</v>
      </c>
      <c r="H291">
        <v>35.138156587919802</v>
      </c>
      <c r="I291">
        <v>130.51751518249509</v>
      </c>
      <c r="J291">
        <v>5</v>
      </c>
      <c r="K291">
        <v>34.624374323239877</v>
      </c>
      <c r="L291">
        <v>3</v>
      </c>
      <c r="M291">
        <v>34.111642853573393</v>
      </c>
      <c r="N291">
        <v>28.674695491790771</v>
      </c>
      <c r="O291">
        <v>7</v>
      </c>
      <c r="P291">
        <v>5</v>
      </c>
      <c r="Q291">
        <v>34.493123651353883</v>
      </c>
      <c r="R291">
        <v>32.858857849944577</v>
      </c>
      <c r="S291">
        <f t="shared" si="48"/>
        <v>1.4621776284546442</v>
      </c>
      <c r="T291">
        <f t="shared" si="49"/>
        <v>2.9213647898060642</v>
      </c>
      <c r="U291">
        <f t="shared" si="50"/>
        <v>1.4621776284546442</v>
      </c>
      <c r="V291">
        <f t="shared" si="51"/>
        <v>1.8357051114846343</v>
      </c>
      <c r="W291">
        <f t="shared" si="52"/>
        <v>6.4866770465666042</v>
      </c>
      <c r="X291">
        <v>0</v>
      </c>
      <c r="Y291">
        <f t="shared" si="53"/>
        <v>1.8357051114846343</v>
      </c>
      <c r="Z291">
        <f t="shared" si="54"/>
        <v>0.38476795869784475</v>
      </c>
      <c r="AA291">
        <f t="shared" si="55"/>
        <v>3.6726023692452534</v>
      </c>
      <c r="AB291">
        <f t="shared" si="56"/>
        <v>0.37907016213690298</v>
      </c>
      <c r="AC291">
        <f t="shared" si="57"/>
        <v>0</v>
      </c>
      <c r="AD291">
        <v>4</v>
      </c>
      <c r="AE291">
        <v>2</v>
      </c>
      <c r="AF291">
        <f t="shared" si="58"/>
        <v>1</v>
      </c>
      <c r="AG291">
        <f t="shared" si="59"/>
        <v>1</v>
      </c>
    </row>
    <row r="292" spans="1:33" x14ac:dyDescent="0.3">
      <c r="A292">
        <v>260</v>
      </c>
      <c r="B292">
        <v>26</v>
      </c>
      <c r="C292">
        <v>6</v>
      </c>
      <c r="D292">
        <v>15</v>
      </c>
      <c r="E292">
        <v>4</v>
      </c>
      <c r="F292">
        <v>10</v>
      </c>
      <c r="G292">
        <v>0.2</v>
      </c>
      <c r="H292">
        <v>31.687546295838661</v>
      </c>
      <c r="I292">
        <v>129.52232074737549</v>
      </c>
      <c r="J292">
        <v>5</v>
      </c>
      <c r="K292">
        <v>30.45288344466552</v>
      </c>
      <c r="L292">
        <v>3</v>
      </c>
      <c r="M292">
        <v>30.114766179865988</v>
      </c>
      <c r="N292">
        <v>28.82163572311401</v>
      </c>
      <c r="O292">
        <v>7</v>
      </c>
      <c r="P292">
        <v>5</v>
      </c>
      <c r="Q292">
        <v>30.45288344466552</v>
      </c>
      <c r="R292">
        <v>29.69482324735602</v>
      </c>
      <c r="S292">
        <f t="shared" si="48"/>
        <v>3.8963662242768287</v>
      </c>
      <c r="T292">
        <f t="shared" si="49"/>
        <v>4.9634013984201006</v>
      </c>
      <c r="U292">
        <f t="shared" si="50"/>
        <v>3.8963662242768287</v>
      </c>
      <c r="V292">
        <f t="shared" si="51"/>
        <v>3.8963662242768287</v>
      </c>
      <c r="W292">
        <f t="shared" si="52"/>
        <v>6.2886631545350484</v>
      </c>
      <c r="X292">
        <v>1</v>
      </c>
      <c r="Y292">
        <f t="shared" si="53"/>
        <v>6.2886631545350484</v>
      </c>
      <c r="Z292">
        <f t="shared" si="54"/>
        <v>0</v>
      </c>
      <c r="AA292">
        <f t="shared" si="55"/>
        <v>1.3944751554828023</v>
      </c>
      <c r="AB292">
        <f t="shared" si="56"/>
        <v>0</v>
      </c>
      <c r="AC292">
        <f t="shared" si="57"/>
        <v>0</v>
      </c>
      <c r="AD292">
        <v>5</v>
      </c>
      <c r="AE292">
        <v>2</v>
      </c>
      <c r="AF292">
        <f t="shared" si="58"/>
        <v>0</v>
      </c>
      <c r="AG292">
        <f t="shared" si="59"/>
        <v>1</v>
      </c>
    </row>
    <row r="293" spans="1:33" x14ac:dyDescent="0.3">
      <c r="A293">
        <v>260</v>
      </c>
      <c r="B293">
        <v>26</v>
      </c>
      <c r="C293">
        <v>6</v>
      </c>
      <c r="D293">
        <v>15</v>
      </c>
      <c r="E293">
        <v>4</v>
      </c>
      <c r="F293">
        <v>10</v>
      </c>
      <c r="G293">
        <v>0.3</v>
      </c>
      <c r="H293">
        <v>28.317428726722021</v>
      </c>
      <c r="I293">
        <v>127.6805763244629</v>
      </c>
      <c r="J293">
        <v>6</v>
      </c>
      <c r="K293">
        <v>26.081690124942469</v>
      </c>
      <c r="L293">
        <v>2</v>
      </c>
      <c r="M293">
        <v>26.59565914881264</v>
      </c>
      <c r="N293">
        <v>27.463531732559201</v>
      </c>
      <c r="O293">
        <v>7</v>
      </c>
      <c r="P293">
        <v>5</v>
      </c>
      <c r="Q293">
        <v>26.081690124942469</v>
      </c>
      <c r="R293">
        <v>26.59565914881264</v>
      </c>
      <c r="S293">
        <f t="shared" si="48"/>
        <v>7.895274049616571</v>
      </c>
      <c r="T293">
        <f t="shared" si="49"/>
        <v>6.0802468844376962</v>
      </c>
      <c r="U293">
        <f t="shared" si="50"/>
        <v>6.0802468844376962</v>
      </c>
      <c r="V293">
        <f t="shared" si="51"/>
        <v>7.895274049616571</v>
      </c>
      <c r="W293">
        <f t="shared" si="52"/>
        <v>6.0802468844376962</v>
      </c>
      <c r="X293">
        <v>1</v>
      </c>
      <c r="Y293">
        <f t="shared" si="53"/>
        <v>6.0802468844376962</v>
      </c>
      <c r="Z293">
        <f t="shared" si="54"/>
        <v>0</v>
      </c>
      <c r="AA293">
        <f t="shared" si="55"/>
        <v>0</v>
      </c>
      <c r="AB293">
        <f t="shared" si="56"/>
        <v>0</v>
      </c>
      <c r="AC293">
        <f t="shared" si="57"/>
        <v>1</v>
      </c>
      <c r="AD293">
        <v>6</v>
      </c>
      <c r="AE293">
        <v>2</v>
      </c>
      <c r="AF293">
        <f t="shared" si="58"/>
        <v>0</v>
      </c>
      <c r="AG293">
        <f t="shared" si="59"/>
        <v>0</v>
      </c>
    </row>
    <row r="294" spans="1:33" x14ac:dyDescent="0.3">
      <c r="A294">
        <v>260</v>
      </c>
      <c r="B294">
        <v>26</v>
      </c>
      <c r="C294">
        <v>6</v>
      </c>
      <c r="D294">
        <v>15</v>
      </c>
      <c r="E294">
        <v>4</v>
      </c>
      <c r="F294">
        <v>12</v>
      </c>
      <c r="G294">
        <v>0</v>
      </c>
      <c r="H294">
        <v>45.352716895635702</v>
      </c>
      <c r="I294">
        <v>134.03443741798401</v>
      </c>
      <c r="J294">
        <v>4</v>
      </c>
      <c r="K294">
        <v>45.352716704378622</v>
      </c>
      <c r="L294">
        <v>3</v>
      </c>
      <c r="M294">
        <v>43.23216416442191</v>
      </c>
      <c r="N294">
        <v>30.471361875534061</v>
      </c>
      <c r="O294">
        <v>8</v>
      </c>
      <c r="P294">
        <v>5</v>
      </c>
      <c r="Q294">
        <v>45.352716704378622</v>
      </c>
      <c r="R294">
        <v>43.23216416442191</v>
      </c>
      <c r="S294">
        <f t="shared" si="48"/>
        <v>4.2171030226740954E-7</v>
      </c>
      <c r="T294">
        <f t="shared" si="49"/>
        <v>4.6756906231076378</v>
      </c>
      <c r="U294">
        <f t="shared" si="50"/>
        <v>4.2171030226740954E-7</v>
      </c>
      <c r="V294">
        <f t="shared" si="51"/>
        <v>4.2171030226740954E-7</v>
      </c>
      <c r="W294">
        <f t="shared" si="52"/>
        <v>4.6756906231076378</v>
      </c>
      <c r="X294">
        <v>0</v>
      </c>
      <c r="Y294">
        <f t="shared" si="53"/>
        <v>4.2171030226740954E-7</v>
      </c>
      <c r="Z294">
        <f t="shared" si="54"/>
        <v>0</v>
      </c>
      <c r="AA294">
        <f t="shared" si="55"/>
        <v>0</v>
      </c>
      <c r="AB294">
        <f t="shared" si="56"/>
        <v>0</v>
      </c>
      <c r="AC294">
        <f t="shared" si="57"/>
        <v>0</v>
      </c>
      <c r="AD294">
        <v>4</v>
      </c>
      <c r="AE294">
        <v>3</v>
      </c>
      <c r="AF294">
        <f t="shared" si="58"/>
        <v>0</v>
      </c>
      <c r="AG294">
        <f t="shared" si="59"/>
        <v>0</v>
      </c>
    </row>
    <row r="295" spans="1:33" x14ac:dyDescent="0.3">
      <c r="A295">
        <v>260</v>
      </c>
      <c r="B295">
        <v>26</v>
      </c>
      <c r="C295">
        <v>6</v>
      </c>
      <c r="D295">
        <v>15</v>
      </c>
      <c r="E295">
        <v>4</v>
      </c>
      <c r="F295">
        <v>12</v>
      </c>
      <c r="G295">
        <v>0.1</v>
      </c>
      <c r="H295">
        <v>43.453432049276927</v>
      </c>
      <c r="I295">
        <v>131.87009191513059</v>
      </c>
      <c r="J295">
        <v>4</v>
      </c>
      <c r="K295">
        <v>43.329012131225163</v>
      </c>
      <c r="L295">
        <v>2</v>
      </c>
      <c r="M295">
        <v>41.263135337453583</v>
      </c>
      <c r="N295">
        <v>30.897169351577759</v>
      </c>
      <c r="O295">
        <v>8</v>
      </c>
      <c r="P295">
        <v>5</v>
      </c>
      <c r="Q295">
        <v>43.329012131225163</v>
      </c>
      <c r="R295">
        <v>40.298091640254043</v>
      </c>
      <c r="S295">
        <f t="shared" si="48"/>
        <v>0.28632932356337171</v>
      </c>
      <c r="T295">
        <f t="shared" si="49"/>
        <v>5.0405609143588697</v>
      </c>
      <c r="U295">
        <f t="shared" si="50"/>
        <v>0.28632932356337171</v>
      </c>
      <c r="V295">
        <f t="shared" si="51"/>
        <v>0.28632932356337171</v>
      </c>
      <c r="W295">
        <f t="shared" si="52"/>
        <v>7.2614296735978741</v>
      </c>
      <c r="X295">
        <v>0</v>
      </c>
      <c r="Y295">
        <f t="shared" si="53"/>
        <v>0.28632932356337171</v>
      </c>
      <c r="Z295">
        <f t="shared" si="54"/>
        <v>0</v>
      </c>
      <c r="AA295">
        <f t="shared" si="55"/>
        <v>2.3387551365336816</v>
      </c>
      <c r="AB295">
        <f t="shared" si="56"/>
        <v>0</v>
      </c>
      <c r="AC295">
        <f t="shared" si="57"/>
        <v>0</v>
      </c>
      <c r="AD295">
        <v>4</v>
      </c>
      <c r="AE295">
        <v>3</v>
      </c>
      <c r="AF295">
        <f t="shared" si="58"/>
        <v>0</v>
      </c>
      <c r="AG295">
        <f t="shared" si="59"/>
        <v>1</v>
      </c>
    </row>
    <row r="296" spans="1:33" x14ac:dyDescent="0.3">
      <c r="A296">
        <v>260</v>
      </c>
      <c r="B296">
        <v>26</v>
      </c>
      <c r="C296">
        <v>6</v>
      </c>
      <c r="D296">
        <v>15</v>
      </c>
      <c r="E296">
        <v>4</v>
      </c>
      <c r="F296">
        <v>12</v>
      </c>
      <c r="G296">
        <v>0.2</v>
      </c>
      <c r="H296">
        <v>41.346933715890543</v>
      </c>
      <c r="I296">
        <v>130.80696272850039</v>
      </c>
      <c r="J296">
        <v>4</v>
      </c>
      <c r="K296">
        <v>40.863585301834298</v>
      </c>
      <c r="L296">
        <v>2</v>
      </c>
      <c r="M296">
        <v>39.241277999548977</v>
      </c>
      <c r="N296">
        <v>30.349786996841431</v>
      </c>
      <c r="O296">
        <v>8</v>
      </c>
      <c r="P296">
        <v>5</v>
      </c>
      <c r="Q296">
        <v>40.704497596868542</v>
      </c>
      <c r="R296">
        <v>39.241277999548977</v>
      </c>
      <c r="S296">
        <f t="shared" si="48"/>
        <v>1.1690066726048012</v>
      </c>
      <c r="T296">
        <f t="shared" si="49"/>
        <v>5.0926526518514619</v>
      </c>
      <c r="U296">
        <f t="shared" si="50"/>
        <v>1.1690066726048012</v>
      </c>
      <c r="V296">
        <f t="shared" si="51"/>
        <v>1.5537696783911661</v>
      </c>
      <c r="W296">
        <f t="shared" si="52"/>
        <v>5.0926526518514619</v>
      </c>
      <c r="X296">
        <v>0</v>
      </c>
      <c r="Y296">
        <f t="shared" si="53"/>
        <v>1.5537696783911661</v>
      </c>
      <c r="Z296">
        <f t="shared" si="54"/>
        <v>0.40540908215982391</v>
      </c>
      <c r="AA296">
        <f t="shared" si="55"/>
        <v>0</v>
      </c>
      <c r="AB296">
        <f t="shared" si="56"/>
        <v>0.38931411375353603</v>
      </c>
      <c r="AC296">
        <f t="shared" si="57"/>
        <v>0</v>
      </c>
      <c r="AD296">
        <v>5</v>
      </c>
      <c r="AE296">
        <v>2</v>
      </c>
      <c r="AF296">
        <f t="shared" si="58"/>
        <v>1</v>
      </c>
      <c r="AG296">
        <f t="shared" si="59"/>
        <v>0</v>
      </c>
    </row>
    <row r="297" spans="1:33" x14ac:dyDescent="0.3">
      <c r="A297">
        <v>260</v>
      </c>
      <c r="B297">
        <v>26</v>
      </c>
      <c r="C297">
        <v>6</v>
      </c>
      <c r="D297">
        <v>15</v>
      </c>
      <c r="E297">
        <v>4</v>
      </c>
      <c r="F297">
        <v>12</v>
      </c>
      <c r="G297">
        <v>0.3</v>
      </c>
      <c r="H297">
        <v>39.056021603855868</v>
      </c>
      <c r="I297">
        <v>132.42490005493161</v>
      </c>
      <c r="J297">
        <v>5</v>
      </c>
      <c r="K297">
        <v>38.087595665839679</v>
      </c>
      <c r="L297">
        <v>2</v>
      </c>
      <c r="M297">
        <v>37.036238293210772</v>
      </c>
      <c r="N297">
        <v>33.413531303405762</v>
      </c>
      <c r="O297">
        <v>9</v>
      </c>
      <c r="P297">
        <v>5</v>
      </c>
      <c r="Q297">
        <v>37.916868302166648</v>
      </c>
      <c r="R297">
        <v>37.036238293210772</v>
      </c>
      <c r="S297">
        <f t="shared" si="48"/>
        <v>2.4795816323508477</v>
      </c>
      <c r="T297">
        <f t="shared" si="49"/>
        <v>5.1715029531981038</v>
      </c>
      <c r="U297">
        <f t="shared" si="50"/>
        <v>2.4795816323508477</v>
      </c>
      <c r="V297">
        <f t="shared" si="51"/>
        <v>2.9167161807815956</v>
      </c>
      <c r="W297">
        <f t="shared" si="52"/>
        <v>5.1715029531981038</v>
      </c>
      <c r="X297">
        <v>0</v>
      </c>
      <c r="Y297">
        <f t="shared" si="53"/>
        <v>2.9167161807815956</v>
      </c>
      <c r="Z297">
        <f t="shared" si="54"/>
        <v>0.46097382331705977</v>
      </c>
      <c r="AA297">
        <f t="shared" si="55"/>
        <v>0</v>
      </c>
      <c r="AB297">
        <f t="shared" si="56"/>
        <v>0.44824925461533938</v>
      </c>
      <c r="AC297">
        <f t="shared" si="57"/>
        <v>0</v>
      </c>
      <c r="AD297">
        <v>6</v>
      </c>
      <c r="AE297">
        <v>2</v>
      </c>
      <c r="AF297">
        <f t="shared" si="58"/>
        <v>1</v>
      </c>
      <c r="AG297">
        <f t="shared" si="59"/>
        <v>0</v>
      </c>
    </row>
    <row r="298" spans="1:33" x14ac:dyDescent="0.3">
      <c r="A298">
        <v>260</v>
      </c>
      <c r="B298">
        <v>26</v>
      </c>
      <c r="C298">
        <v>6</v>
      </c>
      <c r="D298">
        <v>15</v>
      </c>
      <c r="E298">
        <v>4</v>
      </c>
      <c r="F298">
        <v>14</v>
      </c>
      <c r="G298">
        <v>0</v>
      </c>
      <c r="H298">
        <v>61.112557481718618</v>
      </c>
      <c r="I298">
        <v>132.3721935749054</v>
      </c>
      <c r="J298">
        <v>5</v>
      </c>
      <c r="K298">
        <v>61.112557481716863</v>
      </c>
      <c r="L298">
        <v>4</v>
      </c>
      <c r="M298">
        <v>61.110461328948723</v>
      </c>
      <c r="N298">
        <v>32.579071283340447</v>
      </c>
      <c r="O298">
        <v>9</v>
      </c>
      <c r="P298">
        <v>5</v>
      </c>
      <c r="Q298">
        <v>61.112557481716863</v>
      </c>
      <c r="R298">
        <v>61.110461328948723</v>
      </c>
      <c r="S298">
        <f t="shared" si="48"/>
        <v>2.8718165785361796E-12</v>
      </c>
      <c r="T298">
        <f t="shared" si="49"/>
        <v>3.4299869883884946E-3</v>
      </c>
      <c r="U298">
        <f t="shared" si="50"/>
        <v>2.8718165785361796E-12</v>
      </c>
      <c r="V298">
        <f t="shared" si="51"/>
        <v>2.8718165785361796E-12</v>
      </c>
      <c r="W298">
        <f t="shared" si="52"/>
        <v>3.4299869883884946E-3</v>
      </c>
      <c r="X298">
        <v>0</v>
      </c>
      <c r="Y298">
        <f t="shared" si="53"/>
        <v>2.8718165785361796E-12</v>
      </c>
      <c r="Z298">
        <f t="shared" si="54"/>
        <v>0</v>
      </c>
      <c r="AA298">
        <f t="shared" si="55"/>
        <v>0</v>
      </c>
      <c r="AB298">
        <f t="shared" si="56"/>
        <v>0</v>
      </c>
      <c r="AC298">
        <f t="shared" si="57"/>
        <v>0</v>
      </c>
      <c r="AD298">
        <v>5</v>
      </c>
      <c r="AE298">
        <v>4</v>
      </c>
      <c r="AF298">
        <f t="shared" si="58"/>
        <v>0</v>
      </c>
      <c r="AG298">
        <f t="shared" si="59"/>
        <v>0</v>
      </c>
    </row>
    <row r="299" spans="1:33" x14ac:dyDescent="0.3">
      <c r="A299">
        <v>260</v>
      </c>
      <c r="B299">
        <v>26</v>
      </c>
      <c r="C299">
        <v>6</v>
      </c>
      <c r="D299">
        <v>15</v>
      </c>
      <c r="E299">
        <v>4</v>
      </c>
      <c r="F299">
        <v>14</v>
      </c>
      <c r="G299">
        <v>0.1</v>
      </c>
      <c r="H299">
        <v>58.854486169902977</v>
      </c>
      <c r="I299">
        <v>137.48808097839361</v>
      </c>
      <c r="J299">
        <v>6</v>
      </c>
      <c r="K299">
        <v>58.849337671786657</v>
      </c>
      <c r="L299">
        <v>4</v>
      </c>
      <c r="M299">
        <v>56.8829790434432</v>
      </c>
      <c r="N299">
        <v>30.6119704246521</v>
      </c>
      <c r="O299">
        <v>8</v>
      </c>
      <c r="P299">
        <v>5</v>
      </c>
      <c r="Q299">
        <v>58.834679712140797</v>
      </c>
      <c r="R299">
        <v>51.771398530564461</v>
      </c>
      <c r="S299">
        <f t="shared" si="48"/>
        <v>8.7478431150635715E-3</v>
      </c>
      <c r="T299">
        <f t="shared" si="49"/>
        <v>3.3497992332621309</v>
      </c>
      <c r="U299">
        <f t="shared" si="50"/>
        <v>8.7478431150635715E-3</v>
      </c>
      <c r="V299">
        <f t="shared" si="51"/>
        <v>3.3653267662555678E-2</v>
      </c>
      <c r="W299">
        <f t="shared" si="52"/>
        <v>12.034915433448583</v>
      </c>
      <c r="X299">
        <v>0</v>
      </c>
      <c r="Y299">
        <f t="shared" si="53"/>
        <v>3.3653267662555678E-2</v>
      </c>
      <c r="Z299">
        <f t="shared" si="54"/>
        <v>2.5768621637528251E-2</v>
      </c>
      <c r="AA299">
        <f t="shared" si="55"/>
        <v>8.9861336358190282</v>
      </c>
      <c r="AB299">
        <f t="shared" si="56"/>
        <v>2.4907603425563498E-2</v>
      </c>
      <c r="AC299">
        <f t="shared" si="57"/>
        <v>0</v>
      </c>
      <c r="AD299">
        <v>5</v>
      </c>
      <c r="AE299">
        <v>3</v>
      </c>
      <c r="AF299">
        <f t="shared" si="58"/>
        <v>1</v>
      </c>
      <c r="AG299">
        <f t="shared" si="59"/>
        <v>1</v>
      </c>
    </row>
    <row r="300" spans="1:33" x14ac:dyDescent="0.3">
      <c r="A300">
        <v>260</v>
      </c>
      <c r="B300">
        <v>26</v>
      </c>
      <c r="C300">
        <v>6</v>
      </c>
      <c r="D300">
        <v>15</v>
      </c>
      <c r="E300">
        <v>4</v>
      </c>
      <c r="F300">
        <v>14</v>
      </c>
      <c r="G300">
        <v>0.2</v>
      </c>
      <c r="H300">
        <v>56.534590759797993</v>
      </c>
      <c r="I300">
        <v>142.5197038650513</v>
      </c>
      <c r="J300">
        <v>6</v>
      </c>
      <c r="K300">
        <v>56.503022641797173</v>
      </c>
      <c r="L300">
        <v>4</v>
      </c>
      <c r="M300">
        <v>53.039813329347218</v>
      </c>
      <c r="N300">
        <v>31.179705858230591</v>
      </c>
      <c r="O300">
        <v>8</v>
      </c>
      <c r="P300">
        <v>5</v>
      </c>
      <c r="Q300">
        <v>56.409941020322627</v>
      </c>
      <c r="R300">
        <v>49.803238877602951</v>
      </c>
      <c r="S300">
        <f t="shared" si="48"/>
        <v>5.5838589395552952E-2</v>
      </c>
      <c r="T300">
        <f t="shared" si="49"/>
        <v>6.1816622062398068</v>
      </c>
      <c r="U300">
        <f t="shared" si="50"/>
        <v>5.5838589395552952E-2</v>
      </c>
      <c r="V300">
        <f t="shared" si="51"/>
        <v>0.22048402190611602</v>
      </c>
      <c r="W300">
        <f t="shared" si="52"/>
        <v>11.906607603820735</v>
      </c>
      <c r="X300">
        <v>0</v>
      </c>
      <c r="Y300">
        <f t="shared" si="53"/>
        <v>0.22048402190611602</v>
      </c>
      <c r="Z300">
        <f t="shared" si="54"/>
        <v>0.17549387079581533</v>
      </c>
      <c r="AA300">
        <f t="shared" si="55"/>
        <v>6.1021603368906527</v>
      </c>
      <c r="AB300">
        <f t="shared" si="56"/>
        <v>0.16473741956185306</v>
      </c>
      <c r="AC300">
        <f t="shared" si="57"/>
        <v>0</v>
      </c>
      <c r="AD300">
        <v>5</v>
      </c>
      <c r="AE300">
        <v>3</v>
      </c>
      <c r="AF300">
        <f t="shared" si="58"/>
        <v>1</v>
      </c>
      <c r="AG300">
        <f t="shared" si="59"/>
        <v>1</v>
      </c>
    </row>
    <row r="301" spans="1:33" x14ac:dyDescent="0.3">
      <c r="A301">
        <v>260</v>
      </c>
      <c r="B301">
        <v>26</v>
      </c>
      <c r="C301">
        <v>6</v>
      </c>
      <c r="D301">
        <v>15</v>
      </c>
      <c r="E301">
        <v>4</v>
      </c>
      <c r="F301">
        <v>14</v>
      </c>
      <c r="G301">
        <v>0.3</v>
      </c>
      <c r="H301">
        <v>54.153863696047573</v>
      </c>
      <c r="I301">
        <v>136.6965579986572</v>
      </c>
      <c r="J301">
        <v>7</v>
      </c>
      <c r="K301">
        <v>54.094719408688832</v>
      </c>
      <c r="L301">
        <v>4</v>
      </c>
      <c r="M301">
        <v>49.530835938216327</v>
      </c>
      <c r="N301">
        <v>30.830343008041378</v>
      </c>
      <c r="O301">
        <v>8</v>
      </c>
      <c r="P301">
        <v>5</v>
      </c>
      <c r="Q301">
        <v>54.031637386775373</v>
      </c>
      <c r="R301">
        <v>47.840401914150561</v>
      </c>
      <c r="S301">
        <f t="shared" si="48"/>
        <v>0.10921526798291545</v>
      </c>
      <c r="T301">
        <f t="shared" si="49"/>
        <v>8.5368382647250662</v>
      </c>
      <c r="U301">
        <f t="shared" si="50"/>
        <v>0.10921526798291545</v>
      </c>
      <c r="V301">
        <f t="shared" si="51"/>
        <v>0.22570191844154774</v>
      </c>
      <c r="W301">
        <f t="shared" si="52"/>
        <v>11.658377354814299</v>
      </c>
      <c r="X301">
        <v>0</v>
      </c>
      <c r="Y301">
        <f t="shared" si="53"/>
        <v>0.22570191844154774</v>
      </c>
      <c r="Z301">
        <f t="shared" si="54"/>
        <v>0.12735908998617801</v>
      </c>
      <c r="AA301">
        <f t="shared" si="55"/>
        <v>3.4128921752388277</v>
      </c>
      <c r="AB301">
        <f t="shared" si="56"/>
        <v>0.11661401076299277</v>
      </c>
      <c r="AC301">
        <f t="shared" si="57"/>
        <v>0</v>
      </c>
      <c r="AD301">
        <v>6</v>
      </c>
      <c r="AE301">
        <v>3</v>
      </c>
      <c r="AF301">
        <f t="shared" si="58"/>
        <v>1</v>
      </c>
      <c r="AG301">
        <f t="shared" si="59"/>
        <v>1</v>
      </c>
    </row>
    <row r="302" spans="1:33" x14ac:dyDescent="0.3">
      <c r="A302">
        <v>260</v>
      </c>
      <c r="B302">
        <v>26</v>
      </c>
      <c r="C302">
        <v>6</v>
      </c>
      <c r="D302">
        <v>15</v>
      </c>
      <c r="E302">
        <v>4</v>
      </c>
      <c r="F302">
        <v>16</v>
      </c>
      <c r="G302">
        <v>0</v>
      </c>
      <c r="H302">
        <v>64.930486313957147</v>
      </c>
      <c r="I302">
        <v>140.4967317581177</v>
      </c>
      <c r="J302">
        <v>5</v>
      </c>
      <c r="K302">
        <v>64.930486313957061</v>
      </c>
      <c r="L302">
        <v>4</v>
      </c>
      <c r="M302">
        <v>64.93048595014065</v>
      </c>
      <c r="N302">
        <v>32.963339567184448</v>
      </c>
      <c r="O302">
        <v>9</v>
      </c>
      <c r="P302">
        <v>5</v>
      </c>
      <c r="Q302">
        <v>64.930486313957061</v>
      </c>
      <c r="R302">
        <v>64.93048595014065</v>
      </c>
      <c r="S302">
        <f t="shared" si="48"/>
        <v>1.3131755686986723E-13</v>
      </c>
      <c r="T302">
        <f t="shared" si="49"/>
        <v>5.6031691364468334E-7</v>
      </c>
      <c r="U302">
        <f t="shared" si="50"/>
        <v>1.3131755686986723E-13</v>
      </c>
      <c r="V302">
        <f t="shared" si="51"/>
        <v>1.3131755686986723E-13</v>
      </c>
      <c r="W302">
        <f t="shared" si="52"/>
        <v>5.6031691364468334E-7</v>
      </c>
      <c r="X302">
        <v>0</v>
      </c>
      <c r="Y302">
        <f t="shared" si="53"/>
        <v>1.3131755686986723E-13</v>
      </c>
      <c r="Z302">
        <f t="shared" si="54"/>
        <v>0</v>
      </c>
      <c r="AA302">
        <f t="shared" si="55"/>
        <v>0</v>
      </c>
      <c r="AB302">
        <f t="shared" si="56"/>
        <v>0</v>
      </c>
      <c r="AC302">
        <f t="shared" si="57"/>
        <v>0</v>
      </c>
      <c r="AD302">
        <v>5</v>
      </c>
      <c r="AE302">
        <v>4</v>
      </c>
      <c r="AF302">
        <f t="shared" si="58"/>
        <v>0</v>
      </c>
      <c r="AG302">
        <f t="shared" si="59"/>
        <v>0</v>
      </c>
    </row>
    <row r="303" spans="1:33" x14ac:dyDescent="0.3">
      <c r="A303">
        <v>260</v>
      </c>
      <c r="B303">
        <v>26</v>
      </c>
      <c r="C303">
        <v>6</v>
      </c>
      <c r="D303">
        <v>15</v>
      </c>
      <c r="E303">
        <v>4</v>
      </c>
      <c r="F303">
        <v>16</v>
      </c>
      <c r="G303">
        <v>0.1</v>
      </c>
      <c r="H303">
        <v>63.720086708951797</v>
      </c>
      <c r="I303">
        <v>136.808717250824</v>
      </c>
      <c r="J303">
        <v>6</v>
      </c>
      <c r="K303">
        <v>63.719909285424563</v>
      </c>
      <c r="L303">
        <v>3</v>
      </c>
      <c r="M303">
        <v>63.464745585198997</v>
      </c>
      <c r="N303">
        <v>31.063003778457642</v>
      </c>
      <c r="O303">
        <v>8</v>
      </c>
      <c r="P303">
        <v>5</v>
      </c>
      <c r="Q303">
        <v>63.714947338136973</v>
      </c>
      <c r="R303">
        <v>61.394113603308718</v>
      </c>
      <c r="S303">
        <f t="shared" si="48"/>
        <v>2.7844206810954389E-4</v>
      </c>
      <c r="T303">
        <f t="shared" si="49"/>
        <v>0.40072312663210435</v>
      </c>
      <c r="U303">
        <f t="shared" si="50"/>
        <v>2.7844206810954389E-4</v>
      </c>
      <c r="V303">
        <f t="shared" si="51"/>
        <v>8.0655427201450306E-3</v>
      </c>
      <c r="W303">
        <f t="shared" si="52"/>
        <v>3.6502980861705456</v>
      </c>
      <c r="X303">
        <v>0</v>
      </c>
      <c r="Y303">
        <f t="shared" si="53"/>
        <v>8.0655427201450306E-3</v>
      </c>
      <c r="Z303">
        <f t="shared" si="54"/>
        <v>7.8184309128430021E-3</v>
      </c>
      <c r="AA303">
        <f t="shared" si="55"/>
        <v>3.2626491492202323</v>
      </c>
      <c r="AB303">
        <f t="shared" si="56"/>
        <v>7.7871223346599608E-3</v>
      </c>
      <c r="AC303">
        <f t="shared" si="57"/>
        <v>0</v>
      </c>
      <c r="AD303">
        <v>5</v>
      </c>
      <c r="AE303">
        <v>4</v>
      </c>
      <c r="AF303">
        <f t="shared" si="58"/>
        <v>1</v>
      </c>
      <c r="AG303">
        <f t="shared" si="59"/>
        <v>1</v>
      </c>
    </row>
    <row r="304" spans="1:33" x14ac:dyDescent="0.3">
      <c r="A304">
        <v>260</v>
      </c>
      <c r="B304">
        <v>26</v>
      </c>
      <c r="C304">
        <v>6</v>
      </c>
      <c r="D304">
        <v>15</v>
      </c>
      <c r="E304">
        <v>4</v>
      </c>
      <c r="F304">
        <v>16</v>
      </c>
      <c r="G304">
        <v>0.2</v>
      </c>
      <c r="H304">
        <v>62.502510404099418</v>
      </c>
      <c r="I304">
        <v>134.82739496231079</v>
      </c>
      <c r="J304">
        <v>6</v>
      </c>
      <c r="K304">
        <v>62.500570020034502</v>
      </c>
      <c r="L304">
        <v>3</v>
      </c>
      <c r="M304">
        <v>62.252690110965951</v>
      </c>
      <c r="N304">
        <v>30.98908519744873</v>
      </c>
      <c r="O304">
        <v>8</v>
      </c>
      <c r="P304">
        <v>5</v>
      </c>
      <c r="Q304">
        <v>62.500570020034502</v>
      </c>
      <c r="R304">
        <v>62.252690110965951</v>
      </c>
      <c r="S304">
        <f t="shared" si="48"/>
        <v>3.1044898074828035E-3</v>
      </c>
      <c r="T304">
        <f t="shared" si="49"/>
        <v>0.39969641462126326</v>
      </c>
      <c r="U304">
        <f t="shared" si="50"/>
        <v>3.1044898074828035E-3</v>
      </c>
      <c r="V304">
        <f t="shared" si="51"/>
        <v>3.1044898074828035E-3</v>
      </c>
      <c r="W304">
        <f t="shared" si="52"/>
        <v>0.39969641462126326</v>
      </c>
      <c r="X304">
        <v>0</v>
      </c>
      <c r="Y304">
        <f t="shared" si="53"/>
        <v>3.1044898074828035E-3</v>
      </c>
      <c r="Z304">
        <f t="shared" si="54"/>
        <v>0</v>
      </c>
      <c r="AA304">
        <f t="shared" si="55"/>
        <v>0</v>
      </c>
      <c r="AB304">
        <f t="shared" si="56"/>
        <v>0</v>
      </c>
      <c r="AC304">
        <f t="shared" si="57"/>
        <v>0</v>
      </c>
      <c r="AD304">
        <v>6</v>
      </c>
      <c r="AE304">
        <v>3</v>
      </c>
      <c r="AF304">
        <f t="shared" si="58"/>
        <v>0</v>
      </c>
      <c r="AG304">
        <f t="shared" si="59"/>
        <v>0</v>
      </c>
    </row>
    <row r="305" spans="1:33" x14ac:dyDescent="0.3">
      <c r="A305">
        <v>260</v>
      </c>
      <c r="B305">
        <v>26</v>
      </c>
      <c r="C305">
        <v>6</v>
      </c>
      <c r="D305">
        <v>15</v>
      </c>
      <c r="E305">
        <v>4</v>
      </c>
      <c r="F305">
        <v>16</v>
      </c>
      <c r="G305">
        <v>0.3</v>
      </c>
      <c r="H305">
        <v>61.278214850304053</v>
      </c>
      <c r="I305">
        <v>134.64384627342221</v>
      </c>
      <c r="J305">
        <v>7</v>
      </c>
      <c r="K305">
        <v>61.267377035155583</v>
      </c>
      <c r="L305">
        <v>3</v>
      </c>
      <c r="M305">
        <v>61.040035350976019</v>
      </c>
      <c r="N305">
        <v>32.081697463989258</v>
      </c>
      <c r="O305">
        <v>8</v>
      </c>
      <c r="P305">
        <v>5</v>
      </c>
      <c r="Q305">
        <v>61.266891836344733</v>
      </c>
      <c r="R305">
        <v>61.040035350976019</v>
      </c>
      <c r="S305">
        <f t="shared" si="48"/>
        <v>1.7686244899505696E-2</v>
      </c>
      <c r="T305">
        <f t="shared" si="49"/>
        <v>0.38868544051075915</v>
      </c>
      <c r="U305">
        <f t="shared" si="50"/>
        <v>1.7686244899505696E-2</v>
      </c>
      <c r="V305">
        <f t="shared" si="51"/>
        <v>1.847804148175787E-2</v>
      </c>
      <c r="W305">
        <f t="shared" si="52"/>
        <v>0.38868544051075915</v>
      </c>
      <c r="X305">
        <v>0</v>
      </c>
      <c r="Y305">
        <f t="shared" si="53"/>
        <v>1.847804148175787E-2</v>
      </c>
      <c r="Z305">
        <f t="shared" si="54"/>
        <v>7.9488618913798432E-4</v>
      </c>
      <c r="AA305">
        <f t="shared" si="55"/>
        <v>0</v>
      </c>
      <c r="AB305">
        <f t="shared" si="56"/>
        <v>7.9193664610685349E-4</v>
      </c>
      <c r="AC305">
        <f t="shared" si="57"/>
        <v>0</v>
      </c>
      <c r="AD305">
        <v>6</v>
      </c>
      <c r="AE305">
        <v>3</v>
      </c>
      <c r="AF305">
        <f t="shared" si="58"/>
        <v>1</v>
      </c>
      <c r="AG305">
        <f t="shared" si="59"/>
        <v>0</v>
      </c>
    </row>
    <row r="306" spans="1:33" x14ac:dyDescent="0.3">
      <c r="A306">
        <v>260</v>
      </c>
      <c r="B306">
        <v>26</v>
      </c>
      <c r="C306">
        <v>7</v>
      </c>
      <c r="D306">
        <v>15</v>
      </c>
      <c r="E306">
        <v>4</v>
      </c>
      <c r="F306">
        <v>10</v>
      </c>
      <c r="G306">
        <v>0</v>
      </c>
      <c r="H306">
        <v>40.298276106364298</v>
      </c>
      <c r="I306">
        <v>186.82845711708069</v>
      </c>
      <c r="J306">
        <v>3</v>
      </c>
      <c r="K306">
        <v>40.298190278287933</v>
      </c>
      <c r="L306">
        <v>4</v>
      </c>
      <c r="M306">
        <v>40.210762751157517</v>
      </c>
      <c r="N306">
        <v>72.355238676071167</v>
      </c>
      <c r="O306">
        <v>8</v>
      </c>
      <c r="P306">
        <v>4</v>
      </c>
      <c r="Q306">
        <v>40.298190278287933</v>
      </c>
      <c r="R306">
        <v>37.825966069568572</v>
      </c>
      <c r="S306">
        <f t="shared" si="48"/>
        <v>2.1298200483467239E-4</v>
      </c>
      <c r="T306">
        <f t="shared" si="49"/>
        <v>0.21716401708052188</v>
      </c>
      <c r="U306">
        <f t="shared" si="50"/>
        <v>2.1298200483467239E-4</v>
      </c>
      <c r="V306">
        <f t="shared" si="51"/>
        <v>2.1298200483467239E-4</v>
      </c>
      <c r="W306">
        <f t="shared" si="52"/>
        <v>6.1350267943726617</v>
      </c>
      <c r="X306">
        <v>0</v>
      </c>
      <c r="Y306">
        <f t="shared" si="53"/>
        <v>2.1298200483467239E-4</v>
      </c>
      <c r="Z306">
        <f t="shared" si="54"/>
        <v>0</v>
      </c>
      <c r="AA306">
        <f t="shared" si="55"/>
        <v>5.9307422153296399</v>
      </c>
      <c r="AB306">
        <f t="shared" si="56"/>
        <v>0</v>
      </c>
      <c r="AC306">
        <f t="shared" si="57"/>
        <v>0</v>
      </c>
      <c r="AD306">
        <v>3</v>
      </c>
      <c r="AE306">
        <v>3</v>
      </c>
      <c r="AF306">
        <f t="shared" si="58"/>
        <v>0</v>
      </c>
      <c r="AG306">
        <f t="shared" si="59"/>
        <v>1</v>
      </c>
    </row>
    <row r="307" spans="1:33" x14ac:dyDescent="0.3">
      <c r="A307">
        <v>260</v>
      </c>
      <c r="B307">
        <v>26</v>
      </c>
      <c r="C307">
        <v>7</v>
      </c>
      <c r="D307">
        <v>15</v>
      </c>
      <c r="E307">
        <v>4</v>
      </c>
      <c r="F307">
        <v>10</v>
      </c>
      <c r="G307">
        <v>0.1</v>
      </c>
      <c r="H307">
        <v>37.624703514893213</v>
      </c>
      <c r="I307">
        <v>187.59579944610601</v>
      </c>
      <c r="J307">
        <v>5</v>
      </c>
      <c r="K307">
        <v>37.448214126155378</v>
      </c>
      <c r="L307">
        <v>4</v>
      </c>
      <c r="M307">
        <v>36.13766308229188</v>
      </c>
      <c r="N307">
        <v>65.492273330688477</v>
      </c>
      <c r="O307">
        <v>7</v>
      </c>
      <c r="P307">
        <v>4</v>
      </c>
      <c r="Q307">
        <v>37.435693076047443</v>
      </c>
      <c r="R307">
        <v>35.346012553521888</v>
      </c>
      <c r="S307">
        <f t="shared" si="48"/>
        <v>0.46907848368286564</v>
      </c>
      <c r="T307">
        <f t="shared" si="49"/>
        <v>3.9522980746219267</v>
      </c>
      <c r="U307">
        <f t="shared" si="50"/>
        <v>0.46907848368286564</v>
      </c>
      <c r="V307">
        <f t="shared" si="51"/>
        <v>0.50235728441276073</v>
      </c>
      <c r="W307">
        <f t="shared" si="52"/>
        <v>6.0563692162234233</v>
      </c>
      <c r="X307">
        <v>0</v>
      </c>
      <c r="Y307">
        <f t="shared" si="53"/>
        <v>0.50235728441276073</v>
      </c>
      <c r="Z307">
        <f t="shared" si="54"/>
        <v>3.464820090724318E-2</v>
      </c>
      <c r="AA307">
        <f t="shared" si="55"/>
        <v>2.1906522482299509</v>
      </c>
      <c r="AB307">
        <f t="shared" si="56"/>
        <v>3.3435640123596497E-2</v>
      </c>
      <c r="AC307">
        <f t="shared" si="57"/>
        <v>0</v>
      </c>
      <c r="AD307">
        <v>4</v>
      </c>
      <c r="AE307">
        <v>3</v>
      </c>
      <c r="AF307">
        <f t="shared" si="58"/>
        <v>1</v>
      </c>
      <c r="AG307">
        <f t="shared" si="59"/>
        <v>1</v>
      </c>
    </row>
    <row r="308" spans="1:33" x14ac:dyDescent="0.3">
      <c r="A308">
        <v>260</v>
      </c>
      <c r="B308">
        <v>26</v>
      </c>
      <c r="C308">
        <v>7</v>
      </c>
      <c r="D308">
        <v>15</v>
      </c>
      <c r="E308">
        <v>4</v>
      </c>
      <c r="F308">
        <v>10</v>
      </c>
      <c r="G308">
        <v>0.2</v>
      </c>
      <c r="H308">
        <v>34.816301288633632</v>
      </c>
      <c r="I308">
        <v>185.95140361785889</v>
      </c>
      <c r="J308">
        <v>5</v>
      </c>
      <c r="K308">
        <v>34.2790223989808</v>
      </c>
      <c r="L308">
        <v>3</v>
      </c>
      <c r="M308">
        <v>32.767771584601483</v>
      </c>
      <c r="N308">
        <v>64.448265075683594</v>
      </c>
      <c r="O308">
        <v>7</v>
      </c>
      <c r="P308">
        <v>4</v>
      </c>
      <c r="Q308">
        <v>34.120311374110877</v>
      </c>
      <c r="R308">
        <v>32.767771584601483</v>
      </c>
      <c r="S308">
        <f t="shared" si="48"/>
        <v>1.5431819859286311</v>
      </c>
      <c r="T308">
        <f t="shared" si="49"/>
        <v>5.8838234626057924</v>
      </c>
      <c r="U308">
        <f t="shared" si="50"/>
        <v>1.5431819859286311</v>
      </c>
      <c r="V308">
        <f t="shared" si="51"/>
        <v>1.9990346152880201</v>
      </c>
      <c r="W308">
        <f t="shared" si="52"/>
        <v>5.8838234626057924</v>
      </c>
      <c r="X308">
        <v>0</v>
      </c>
      <c r="Y308">
        <f t="shared" si="53"/>
        <v>1.9990346152880201</v>
      </c>
      <c r="Z308">
        <f t="shared" si="54"/>
        <v>0.48435098633471352</v>
      </c>
      <c r="AA308">
        <f t="shared" si="55"/>
        <v>0</v>
      </c>
      <c r="AB308">
        <f t="shared" si="56"/>
        <v>0.46299752374105674</v>
      </c>
      <c r="AC308">
        <f t="shared" si="57"/>
        <v>0</v>
      </c>
      <c r="AD308">
        <v>4</v>
      </c>
      <c r="AE308">
        <v>3</v>
      </c>
      <c r="AF308">
        <f t="shared" si="58"/>
        <v>1</v>
      </c>
      <c r="AG308">
        <f t="shared" si="59"/>
        <v>0</v>
      </c>
    </row>
    <row r="309" spans="1:33" x14ac:dyDescent="0.3">
      <c r="A309">
        <v>260</v>
      </c>
      <c r="B309">
        <v>26</v>
      </c>
      <c r="C309">
        <v>7</v>
      </c>
      <c r="D309">
        <v>15</v>
      </c>
      <c r="E309">
        <v>4</v>
      </c>
      <c r="F309">
        <v>10</v>
      </c>
      <c r="G309">
        <v>0.3</v>
      </c>
      <c r="H309">
        <v>31.929208592497549</v>
      </c>
      <c r="I309">
        <v>184.3952457904816</v>
      </c>
      <c r="J309">
        <v>5</v>
      </c>
      <c r="K309">
        <v>30.642867952743281</v>
      </c>
      <c r="L309">
        <v>3</v>
      </c>
      <c r="M309">
        <v>30.150565847422449</v>
      </c>
      <c r="N309">
        <v>63.801023244857788</v>
      </c>
      <c r="O309">
        <v>7</v>
      </c>
      <c r="P309">
        <v>4</v>
      </c>
      <c r="Q309">
        <v>30.642867952743281</v>
      </c>
      <c r="R309">
        <v>30.150565847422449</v>
      </c>
      <c r="S309">
        <f t="shared" si="48"/>
        <v>4.0287269758904127</v>
      </c>
      <c r="T309">
        <f t="shared" si="49"/>
        <v>5.5705819952362674</v>
      </c>
      <c r="U309">
        <f t="shared" si="50"/>
        <v>4.0287269758904127</v>
      </c>
      <c r="V309">
        <f t="shared" si="51"/>
        <v>4.0287269758904127</v>
      </c>
      <c r="W309">
        <f t="shared" si="52"/>
        <v>5.5705819952362674</v>
      </c>
      <c r="X309">
        <v>1</v>
      </c>
      <c r="Y309">
        <f t="shared" si="53"/>
        <v>5.5705819952362674</v>
      </c>
      <c r="Z309">
        <f t="shared" si="54"/>
        <v>0</v>
      </c>
      <c r="AA309">
        <f t="shared" si="55"/>
        <v>0</v>
      </c>
      <c r="AB309">
        <f t="shared" si="56"/>
        <v>0</v>
      </c>
      <c r="AC309">
        <f t="shared" si="57"/>
        <v>0</v>
      </c>
      <c r="AD309">
        <v>5</v>
      </c>
      <c r="AE309">
        <v>3</v>
      </c>
      <c r="AF309">
        <f t="shared" si="58"/>
        <v>0</v>
      </c>
      <c r="AG309">
        <f t="shared" si="59"/>
        <v>0</v>
      </c>
    </row>
    <row r="310" spans="1:33" x14ac:dyDescent="0.3">
      <c r="A310">
        <v>260</v>
      </c>
      <c r="B310">
        <v>26</v>
      </c>
      <c r="C310">
        <v>7</v>
      </c>
      <c r="D310">
        <v>15</v>
      </c>
      <c r="E310">
        <v>4</v>
      </c>
      <c r="F310">
        <v>12</v>
      </c>
      <c r="G310">
        <v>0</v>
      </c>
      <c r="H310">
        <v>46.160363675781078</v>
      </c>
      <c r="I310">
        <v>190.76998472213751</v>
      </c>
      <c r="J310">
        <v>4</v>
      </c>
      <c r="K310">
        <v>46.16036367574651</v>
      </c>
      <c r="L310">
        <v>5</v>
      </c>
      <c r="M310">
        <v>44.571428571428292</v>
      </c>
      <c r="N310">
        <v>69.601543426513672</v>
      </c>
      <c r="O310">
        <v>8</v>
      </c>
      <c r="P310">
        <v>5</v>
      </c>
      <c r="Q310">
        <v>46.16036367574651</v>
      </c>
      <c r="R310">
        <v>43.3048302337506</v>
      </c>
      <c r="S310">
        <f t="shared" si="48"/>
        <v>7.4886550585964275E-11</v>
      </c>
      <c r="T310">
        <f t="shared" si="49"/>
        <v>3.4422066418563566</v>
      </c>
      <c r="U310">
        <f t="shared" si="50"/>
        <v>7.4886550585964275E-11</v>
      </c>
      <c r="V310">
        <f t="shared" si="51"/>
        <v>7.4886550585964275E-11</v>
      </c>
      <c r="W310">
        <f t="shared" si="52"/>
        <v>6.1861155646152071</v>
      </c>
      <c r="X310">
        <v>0</v>
      </c>
      <c r="Y310">
        <f t="shared" si="53"/>
        <v>7.4886550585964275E-11</v>
      </c>
      <c r="Z310">
        <f t="shared" si="54"/>
        <v>0</v>
      </c>
      <c r="AA310">
        <f t="shared" si="55"/>
        <v>2.8417270396615066</v>
      </c>
      <c r="AB310">
        <f t="shared" si="56"/>
        <v>0</v>
      </c>
      <c r="AC310">
        <f t="shared" si="57"/>
        <v>0</v>
      </c>
      <c r="AD310">
        <v>4</v>
      </c>
      <c r="AE310">
        <v>4</v>
      </c>
      <c r="AF310">
        <f t="shared" si="58"/>
        <v>0</v>
      </c>
      <c r="AG310">
        <f t="shared" si="59"/>
        <v>1</v>
      </c>
    </row>
    <row r="311" spans="1:33" x14ac:dyDescent="0.3">
      <c r="A311">
        <v>260</v>
      </c>
      <c r="B311">
        <v>26</v>
      </c>
      <c r="C311">
        <v>7</v>
      </c>
      <c r="D311">
        <v>15</v>
      </c>
      <c r="E311">
        <v>4</v>
      </c>
      <c r="F311">
        <v>12</v>
      </c>
      <c r="G311">
        <v>0.1</v>
      </c>
      <c r="H311">
        <v>44.936131855454732</v>
      </c>
      <c r="I311">
        <v>190.45936679840091</v>
      </c>
      <c r="J311">
        <v>4</v>
      </c>
      <c r="K311">
        <v>44.915216688180479</v>
      </c>
      <c r="L311">
        <v>3</v>
      </c>
      <c r="M311">
        <v>42.243598722967988</v>
      </c>
      <c r="N311">
        <v>63.961403846740723</v>
      </c>
      <c r="O311">
        <v>8</v>
      </c>
      <c r="P311">
        <v>4</v>
      </c>
      <c r="Q311">
        <v>44.915216688180479</v>
      </c>
      <c r="R311">
        <v>42.243598722967988</v>
      </c>
      <c r="S311">
        <f t="shared" si="48"/>
        <v>4.6544209326986642E-2</v>
      </c>
      <c r="T311">
        <f t="shared" si="49"/>
        <v>5.9919112333650979</v>
      </c>
      <c r="U311">
        <f t="shared" si="50"/>
        <v>4.6544209326986642E-2</v>
      </c>
      <c r="V311">
        <f t="shared" si="51"/>
        <v>4.6544209326986642E-2</v>
      </c>
      <c r="W311">
        <f t="shared" si="52"/>
        <v>5.9919112333650979</v>
      </c>
      <c r="X311">
        <v>0</v>
      </c>
      <c r="Y311">
        <f t="shared" si="53"/>
        <v>4.6544209326986642E-2</v>
      </c>
      <c r="Z311">
        <f t="shared" si="54"/>
        <v>0</v>
      </c>
      <c r="AA311">
        <f t="shared" si="55"/>
        <v>0</v>
      </c>
      <c r="AB311">
        <f t="shared" si="56"/>
        <v>0</v>
      </c>
      <c r="AC311">
        <f t="shared" si="57"/>
        <v>0</v>
      </c>
      <c r="AD311">
        <v>4</v>
      </c>
      <c r="AE311">
        <v>3</v>
      </c>
      <c r="AF311">
        <f t="shared" si="58"/>
        <v>0</v>
      </c>
      <c r="AG311">
        <f t="shared" si="59"/>
        <v>0</v>
      </c>
    </row>
    <row r="312" spans="1:33" x14ac:dyDescent="0.3">
      <c r="A312">
        <v>260</v>
      </c>
      <c r="B312">
        <v>26</v>
      </c>
      <c r="C312">
        <v>7</v>
      </c>
      <c r="D312">
        <v>15</v>
      </c>
      <c r="E312">
        <v>4</v>
      </c>
      <c r="F312">
        <v>12</v>
      </c>
      <c r="G312">
        <v>0.2</v>
      </c>
      <c r="H312">
        <v>43.52147122487532</v>
      </c>
      <c r="I312">
        <v>187.74323081970209</v>
      </c>
      <c r="J312">
        <v>4</v>
      </c>
      <c r="K312">
        <v>43.394382730188127</v>
      </c>
      <c r="L312">
        <v>3</v>
      </c>
      <c r="M312">
        <v>40.94378961823017</v>
      </c>
      <c r="N312">
        <v>65.596494197845459</v>
      </c>
      <c r="O312">
        <v>8</v>
      </c>
      <c r="P312">
        <v>4</v>
      </c>
      <c r="Q312">
        <v>43.096811089920202</v>
      </c>
      <c r="R312">
        <v>40.94378961823017</v>
      </c>
      <c r="S312">
        <f t="shared" si="48"/>
        <v>0.29201332379258776</v>
      </c>
      <c r="T312">
        <f t="shared" si="49"/>
        <v>5.9227814090343518</v>
      </c>
      <c r="U312">
        <f t="shared" si="50"/>
        <v>0.29201332379258776</v>
      </c>
      <c r="V312">
        <f t="shared" si="51"/>
        <v>0.97574857421731165</v>
      </c>
      <c r="W312">
        <f t="shared" si="52"/>
        <v>5.9227814090343518</v>
      </c>
      <c r="X312">
        <v>0</v>
      </c>
      <c r="Y312">
        <f t="shared" si="53"/>
        <v>0.97574857421731165</v>
      </c>
      <c r="Z312">
        <f t="shared" si="54"/>
        <v>0.7267808941052003</v>
      </c>
      <c r="AA312">
        <f t="shared" si="55"/>
        <v>0</v>
      </c>
      <c r="AB312">
        <f t="shared" si="56"/>
        <v>0.68573769586291178</v>
      </c>
      <c r="AC312">
        <f t="shared" si="57"/>
        <v>0</v>
      </c>
      <c r="AD312">
        <v>5</v>
      </c>
      <c r="AE312">
        <v>3</v>
      </c>
      <c r="AF312">
        <f t="shared" si="58"/>
        <v>1</v>
      </c>
      <c r="AG312">
        <f t="shared" si="59"/>
        <v>0</v>
      </c>
    </row>
    <row r="313" spans="1:33" x14ac:dyDescent="0.3">
      <c r="A313">
        <v>260</v>
      </c>
      <c r="B313">
        <v>26</v>
      </c>
      <c r="C313">
        <v>7</v>
      </c>
      <c r="D313">
        <v>15</v>
      </c>
      <c r="E313">
        <v>4</v>
      </c>
      <c r="F313">
        <v>12</v>
      </c>
      <c r="G313">
        <v>0.3</v>
      </c>
      <c r="H313">
        <v>41.906691848612347</v>
      </c>
      <c r="I313">
        <v>190.30106067657471</v>
      </c>
      <c r="J313">
        <v>5</v>
      </c>
      <c r="K313">
        <v>41.477839674150829</v>
      </c>
      <c r="L313">
        <v>3</v>
      </c>
      <c r="M313">
        <v>39.392962240577901</v>
      </c>
      <c r="N313">
        <v>60.813251733779907</v>
      </c>
      <c r="O313">
        <v>7</v>
      </c>
      <c r="P313">
        <v>4</v>
      </c>
      <c r="Q313">
        <v>41.477839674150829</v>
      </c>
      <c r="R313">
        <v>39.392962240577901</v>
      </c>
      <c r="S313">
        <f t="shared" si="48"/>
        <v>1.0233501036320019</v>
      </c>
      <c r="T313">
        <f t="shared" si="49"/>
        <v>5.9983966692366879</v>
      </c>
      <c r="U313">
        <f t="shared" si="50"/>
        <v>1.0233501036320019</v>
      </c>
      <c r="V313">
        <f t="shared" si="51"/>
        <v>1.0233501036320019</v>
      </c>
      <c r="W313">
        <f t="shared" si="52"/>
        <v>5.9983966692366879</v>
      </c>
      <c r="X313">
        <v>0</v>
      </c>
      <c r="Y313">
        <f t="shared" si="53"/>
        <v>1.0233501036320019</v>
      </c>
      <c r="Z313">
        <f t="shared" si="54"/>
        <v>0</v>
      </c>
      <c r="AA313">
        <f t="shared" si="55"/>
        <v>0</v>
      </c>
      <c r="AB313">
        <f t="shared" si="56"/>
        <v>0</v>
      </c>
      <c r="AC313">
        <f t="shared" si="57"/>
        <v>0</v>
      </c>
      <c r="AD313">
        <v>5</v>
      </c>
      <c r="AE313">
        <v>3</v>
      </c>
      <c r="AF313">
        <f t="shared" si="58"/>
        <v>0</v>
      </c>
      <c r="AG313">
        <f t="shared" si="59"/>
        <v>0</v>
      </c>
    </row>
    <row r="314" spans="1:33" x14ac:dyDescent="0.3">
      <c r="A314">
        <v>260</v>
      </c>
      <c r="B314">
        <v>26</v>
      </c>
      <c r="C314">
        <v>7</v>
      </c>
      <c r="D314">
        <v>15</v>
      </c>
      <c r="E314">
        <v>4</v>
      </c>
      <c r="F314">
        <v>14</v>
      </c>
      <c r="G314">
        <v>0</v>
      </c>
      <c r="H314">
        <v>62.246787538887681</v>
      </c>
      <c r="I314">
        <v>194.46617150306699</v>
      </c>
      <c r="J314">
        <v>5</v>
      </c>
      <c r="K314">
        <v>62.24678753888746</v>
      </c>
      <c r="L314">
        <v>5</v>
      </c>
      <c r="M314">
        <v>62.246216887841207</v>
      </c>
      <c r="N314">
        <v>75.59245753288269</v>
      </c>
      <c r="O314">
        <v>9</v>
      </c>
      <c r="P314">
        <v>5</v>
      </c>
      <c r="Q314">
        <v>62.24678753888746</v>
      </c>
      <c r="R314">
        <v>62.246216887841207</v>
      </c>
      <c r="S314">
        <f t="shared" si="48"/>
        <v>3.5386283661308946E-13</v>
      </c>
      <c r="T314">
        <f t="shared" si="49"/>
        <v>9.1675581830926334E-4</v>
      </c>
      <c r="U314">
        <f t="shared" si="50"/>
        <v>3.5386283661308946E-13</v>
      </c>
      <c r="V314">
        <f t="shared" si="51"/>
        <v>3.5386283661308946E-13</v>
      </c>
      <c r="W314">
        <f t="shared" si="52"/>
        <v>9.1675581830926334E-4</v>
      </c>
      <c r="X314">
        <v>0</v>
      </c>
      <c r="Y314">
        <f t="shared" si="53"/>
        <v>3.5386283661308946E-13</v>
      </c>
      <c r="Z314">
        <f t="shared" si="54"/>
        <v>0</v>
      </c>
      <c r="AA314">
        <f t="shared" si="55"/>
        <v>0</v>
      </c>
      <c r="AB314">
        <f t="shared" si="56"/>
        <v>0</v>
      </c>
      <c r="AC314">
        <f t="shared" si="57"/>
        <v>0</v>
      </c>
      <c r="AD314">
        <v>5</v>
      </c>
      <c r="AE314">
        <v>5</v>
      </c>
      <c r="AF314">
        <f t="shared" si="58"/>
        <v>0</v>
      </c>
      <c r="AG314">
        <f t="shared" si="59"/>
        <v>0</v>
      </c>
    </row>
    <row r="315" spans="1:33" x14ac:dyDescent="0.3">
      <c r="A315">
        <v>260</v>
      </c>
      <c r="B315">
        <v>26</v>
      </c>
      <c r="C315">
        <v>7</v>
      </c>
      <c r="D315">
        <v>15</v>
      </c>
      <c r="E315">
        <v>4</v>
      </c>
      <c r="F315">
        <v>14</v>
      </c>
      <c r="G315">
        <v>0.1</v>
      </c>
      <c r="H315">
        <v>60.399830750387878</v>
      </c>
      <c r="I315">
        <v>190.47056579589841</v>
      </c>
      <c r="J315">
        <v>5</v>
      </c>
      <c r="K315">
        <v>60.398969476398307</v>
      </c>
      <c r="L315">
        <v>5</v>
      </c>
      <c r="M315">
        <v>58.139254178896408</v>
      </c>
      <c r="N315">
        <v>72.447291612625122</v>
      </c>
      <c r="O315">
        <v>9</v>
      </c>
      <c r="P315">
        <v>5</v>
      </c>
      <c r="Q315">
        <v>60.398969476398307</v>
      </c>
      <c r="R315">
        <v>54.4432947185826</v>
      </c>
      <c r="S315">
        <f t="shared" si="48"/>
        <v>1.425954309591341E-3</v>
      </c>
      <c r="T315">
        <f t="shared" si="49"/>
        <v>3.742686930421494</v>
      </c>
      <c r="U315">
        <f t="shared" si="50"/>
        <v>1.425954309591341E-3</v>
      </c>
      <c r="V315">
        <f t="shared" si="51"/>
        <v>1.425954309591341E-3</v>
      </c>
      <c r="W315">
        <f t="shared" si="52"/>
        <v>9.8618422565149757</v>
      </c>
      <c r="X315">
        <v>0</v>
      </c>
      <c r="Y315">
        <f t="shared" si="53"/>
        <v>1.425954309591341E-3</v>
      </c>
      <c r="Z315">
        <f t="shared" si="54"/>
        <v>0</v>
      </c>
      <c r="AA315">
        <f t="shared" si="55"/>
        <v>6.3570809645084516</v>
      </c>
      <c r="AB315">
        <f t="shared" si="56"/>
        <v>0</v>
      </c>
      <c r="AC315">
        <f t="shared" si="57"/>
        <v>0</v>
      </c>
      <c r="AD315">
        <v>5</v>
      </c>
      <c r="AE315">
        <v>4</v>
      </c>
      <c r="AF315">
        <f t="shared" si="58"/>
        <v>0</v>
      </c>
      <c r="AG315">
        <f t="shared" si="59"/>
        <v>1</v>
      </c>
    </row>
    <row r="316" spans="1:33" x14ac:dyDescent="0.3">
      <c r="A316">
        <v>260</v>
      </c>
      <c r="B316">
        <v>26</v>
      </c>
      <c r="C316">
        <v>7</v>
      </c>
      <c r="D316">
        <v>15</v>
      </c>
      <c r="E316">
        <v>4</v>
      </c>
      <c r="F316">
        <v>14</v>
      </c>
      <c r="G316">
        <v>0.2</v>
      </c>
      <c r="H316">
        <v>58.521793664388191</v>
      </c>
      <c r="I316">
        <v>191.31498122215271</v>
      </c>
      <c r="J316">
        <v>6</v>
      </c>
      <c r="K316">
        <v>58.520103295036293</v>
      </c>
      <c r="L316">
        <v>5</v>
      </c>
      <c r="M316">
        <v>54.405651716219161</v>
      </c>
      <c r="N316">
        <v>68.640198469161987</v>
      </c>
      <c r="O316">
        <v>8</v>
      </c>
      <c r="P316">
        <v>5</v>
      </c>
      <c r="Q316">
        <v>58.496373085466189</v>
      </c>
      <c r="R316">
        <v>52.867583648155552</v>
      </c>
      <c r="S316">
        <f t="shared" si="48"/>
        <v>2.8884441949820071E-3</v>
      </c>
      <c r="T316">
        <f t="shared" si="49"/>
        <v>7.0335198059279476</v>
      </c>
      <c r="U316">
        <f t="shared" si="50"/>
        <v>2.8884441949820071E-3</v>
      </c>
      <c r="V316">
        <f t="shared" si="51"/>
        <v>4.3437798690492496E-2</v>
      </c>
      <c r="W316">
        <f t="shared" si="52"/>
        <v>9.6617168787725518</v>
      </c>
      <c r="X316">
        <v>0</v>
      </c>
      <c r="Y316">
        <f t="shared" si="53"/>
        <v>4.3437798690492496E-2</v>
      </c>
      <c r="Z316">
        <f t="shared" si="54"/>
        <v>4.3617177299669449E-2</v>
      </c>
      <c r="AA316">
        <f t="shared" si="55"/>
        <v>2.8270373013564822</v>
      </c>
      <c r="AB316">
        <f t="shared" si="56"/>
        <v>4.0550525774818269E-2</v>
      </c>
      <c r="AC316">
        <f t="shared" si="57"/>
        <v>0</v>
      </c>
      <c r="AD316">
        <v>5</v>
      </c>
      <c r="AE316">
        <v>4</v>
      </c>
      <c r="AF316">
        <f t="shared" si="58"/>
        <v>1</v>
      </c>
      <c r="AG316">
        <f t="shared" si="59"/>
        <v>1</v>
      </c>
    </row>
    <row r="317" spans="1:33" x14ac:dyDescent="0.3">
      <c r="A317">
        <v>260</v>
      </c>
      <c r="B317">
        <v>26</v>
      </c>
      <c r="C317">
        <v>7</v>
      </c>
      <c r="D317">
        <v>15</v>
      </c>
      <c r="E317">
        <v>4</v>
      </c>
      <c r="F317">
        <v>14</v>
      </c>
      <c r="G317">
        <v>0.3</v>
      </c>
      <c r="H317">
        <v>56.61789281062029</v>
      </c>
      <c r="I317">
        <v>191.24931526184079</v>
      </c>
      <c r="J317">
        <v>6</v>
      </c>
      <c r="K317">
        <v>56.608581520865243</v>
      </c>
      <c r="L317">
        <v>4</v>
      </c>
      <c r="M317">
        <v>51.277844808171309</v>
      </c>
      <c r="N317">
        <v>69.865811586380005</v>
      </c>
      <c r="O317">
        <v>8</v>
      </c>
      <c r="P317">
        <v>5</v>
      </c>
      <c r="Q317">
        <v>56.521878713456573</v>
      </c>
      <c r="R317">
        <v>51.277844808171309</v>
      </c>
      <c r="S317">
        <f t="shared" si="48"/>
        <v>1.644584298852662E-2</v>
      </c>
      <c r="T317">
        <f t="shared" si="49"/>
        <v>9.4317321563180894</v>
      </c>
      <c r="U317">
        <f t="shared" si="50"/>
        <v>1.644584298852662E-2</v>
      </c>
      <c r="V317">
        <f t="shared" si="51"/>
        <v>0.16958260436302774</v>
      </c>
      <c r="W317">
        <f t="shared" si="52"/>
        <v>9.4317321563180894</v>
      </c>
      <c r="X317">
        <v>0</v>
      </c>
      <c r="Y317">
        <f t="shared" si="53"/>
        <v>0.16958260436302774</v>
      </c>
      <c r="Z317">
        <f t="shared" si="54"/>
        <v>0.16908434379998361</v>
      </c>
      <c r="AA317">
        <f t="shared" si="55"/>
        <v>0</v>
      </c>
      <c r="AB317">
        <f t="shared" si="56"/>
        <v>0.15316195014834069</v>
      </c>
      <c r="AC317">
        <f t="shared" si="57"/>
        <v>0</v>
      </c>
      <c r="AD317">
        <v>5</v>
      </c>
      <c r="AE317">
        <v>4</v>
      </c>
      <c r="AF317">
        <f t="shared" si="58"/>
        <v>1</v>
      </c>
      <c r="AG317">
        <f t="shared" si="59"/>
        <v>0</v>
      </c>
    </row>
    <row r="318" spans="1:33" x14ac:dyDescent="0.3">
      <c r="A318">
        <v>260</v>
      </c>
      <c r="B318">
        <v>26</v>
      </c>
      <c r="C318">
        <v>7</v>
      </c>
      <c r="D318">
        <v>15</v>
      </c>
      <c r="E318">
        <v>4</v>
      </c>
      <c r="F318">
        <v>16</v>
      </c>
      <c r="G318">
        <v>0</v>
      </c>
      <c r="H318">
        <v>64.971896940427442</v>
      </c>
      <c r="I318">
        <v>204.1102805137634</v>
      </c>
      <c r="J318">
        <v>5</v>
      </c>
      <c r="K318">
        <v>64.971896940427527</v>
      </c>
      <c r="L318">
        <v>5</v>
      </c>
      <c r="M318">
        <v>64.971896881106261</v>
      </c>
      <c r="N318">
        <v>77.444491863250732</v>
      </c>
      <c r="O318">
        <v>9</v>
      </c>
      <c r="P318">
        <v>5</v>
      </c>
      <c r="Q318">
        <v>64.971896940427527</v>
      </c>
      <c r="R318">
        <v>64.971896881106261</v>
      </c>
      <c r="S318">
        <f t="shared" si="48"/>
        <v>-1.3123386003242509E-13</v>
      </c>
      <c r="T318">
        <f t="shared" si="49"/>
        <v>9.1302830377228981E-8</v>
      </c>
      <c r="U318">
        <f t="shared" si="50"/>
        <v>-1.3123386003242509E-13</v>
      </c>
      <c r="V318">
        <f t="shared" si="51"/>
        <v>-1.3123386003242509E-13</v>
      </c>
      <c r="W318">
        <f t="shared" si="52"/>
        <v>9.1302830377228981E-8</v>
      </c>
      <c r="X318">
        <v>0</v>
      </c>
      <c r="Y318">
        <f t="shared" si="53"/>
        <v>-1.3123386003242509E-13</v>
      </c>
      <c r="Z318">
        <f t="shared" si="54"/>
        <v>0</v>
      </c>
      <c r="AA318">
        <f t="shared" si="55"/>
        <v>0</v>
      </c>
      <c r="AB318">
        <f t="shared" si="56"/>
        <v>0</v>
      </c>
      <c r="AC318">
        <f t="shared" si="57"/>
        <v>0</v>
      </c>
      <c r="AD318">
        <v>5</v>
      </c>
      <c r="AE318">
        <v>5</v>
      </c>
      <c r="AF318">
        <f t="shared" si="58"/>
        <v>0</v>
      </c>
      <c r="AG318">
        <f t="shared" si="59"/>
        <v>0</v>
      </c>
    </row>
    <row r="319" spans="1:33" x14ac:dyDescent="0.3">
      <c r="A319">
        <v>260</v>
      </c>
      <c r="B319">
        <v>26</v>
      </c>
      <c r="C319">
        <v>7</v>
      </c>
      <c r="D319">
        <v>15</v>
      </c>
      <c r="E319">
        <v>4</v>
      </c>
      <c r="F319">
        <v>16</v>
      </c>
      <c r="G319">
        <v>0.1</v>
      </c>
      <c r="H319">
        <v>64.222846026540637</v>
      </c>
      <c r="I319">
        <v>193.24192333221441</v>
      </c>
      <c r="J319">
        <v>6</v>
      </c>
      <c r="K319">
        <v>64.22284512820508</v>
      </c>
      <c r="L319">
        <v>4</v>
      </c>
      <c r="M319">
        <v>64.115531742855211</v>
      </c>
      <c r="N319">
        <v>71.664609909057617</v>
      </c>
      <c r="O319">
        <v>8</v>
      </c>
      <c r="P319">
        <v>4</v>
      </c>
      <c r="Q319">
        <v>64.222429494020957</v>
      </c>
      <c r="R319">
        <v>61.633099070441162</v>
      </c>
      <c r="S319">
        <f t="shared" si="48"/>
        <v>1.398778803235063E-6</v>
      </c>
      <c r="T319">
        <f t="shared" si="49"/>
        <v>0.16709674255338577</v>
      </c>
      <c r="U319">
        <f t="shared" si="50"/>
        <v>1.398778803235063E-6</v>
      </c>
      <c r="V319">
        <f t="shared" si="51"/>
        <v>6.4857374820682966E-4</v>
      </c>
      <c r="W319">
        <f t="shared" si="52"/>
        <v>4.0324387913753315</v>
      </c>
      <c r="X319">
        <v>0</v>
      </c>
      <c r="Y319">
        <f t="shared" si="53"/>
        <v>6.4857374820682966E-4</v>
      </c>
      <c r="Z319">
        <f t="shared" si="54"/>
        <v>6.4825818771860799E-4</v>
      </c>
      <c r="AA319">
        <f t="shared" si="55"/>
        <v>3.8718117200840054</v>
      </c>
      <c r="AB319">
        <f t="shared" si="56"/>
        <v>6.4717497845614101E-4</v>
      </c>
      <c r="AC319">
        <f t="shared" si="57"/>
        <v>0</v>
      </c>
      <c r="AD319">
        <v>5</v>
      </c>
      <c r="AE319">
        <v>5</v>
      </c>
      <c r="AF319">
        <f t="shared" si="58"/>
        <v>1</v>
      </c>
      <c r="AG319">
        <f t="shared" si="59"/>
        <v>1</v>
      </c>
    </row>
    <row r="320" spans="1:33" x14ac:dyDescent="0.3">
      <c r="A320">
        <v>260</v>
      </c>
      <c r="B320">
        <v>26</v>
      </c>
      <c r="C320">
        <v>7</v>
      </c>
      <c r="D320">
        <v>15</v>
      </c>
      <c r="E320">
        <v>4</v>
      </c>
      <c r="F320">
        <v>16</v>
      </c>
      <c r="G320">
        <v>0.2</v>
      </c>
      <c r="H320">
        <v>63.472209687350542</v>
      </c>
      <c r="I320">
        <v>193.7626385688782</v>
      </c>
      <c r="J320">
        <v>6</v>
      </c>
      <c r="K320">
        <v>63.472197046284712</v>
      </c>
      <c r="L320">
        <v>4</v>
      </c>
      <c r="M320">
        <v>63.366648878622733</v>
      </c>
      <c r="N320">
        <v>92.161863803863525</v>
      </c>
      <c r="O320">
        <v>8</v>
      </c>
      <c r="P320">
        <v>4</v>
      </c>
      <c r="Q320">
        <v>63.468658037952551</v>
      </c>
      <c r="R320">
        <v>63.366648878622733</v>
      </c>
      <c r="S320">
        <f t="shared" si="48"/>
        <v>1.9915906334318493E-5</v>
      </c>
      <c r="T320">
        <f t="shared" si="49"/>
        <v>0.16631027854202179</v>
      </c>
      <c r="U320">
        <f t="shared" si="50"/>
        <v>1.9915906334318493E-5</v>
      </c>
      <c r="V320">
        <f t="shared" si="51"/>
        <v>5.5955975307710988E-3</v>
      </c>
      <c r="W320">
        <f t="shared" si="52"/>
        <v>0.16631027854202179</v>
      </c>
      <c r="X320">
        <v>0</v>
      </c>
      <c r="Y320">
        <f t="shared" si="53"/>
        <v>5.5955975307710988E-3</v>
      </c>
      <c r="Z320">
        <f t="shared" si="54"/>
        <v>5.5849700036062662E-3</v>
      </c>
      <c r="AA320">
        <f t="shared" si="55"/>
        <v>0</v>
      </c>
      <c r="AB320">
        <f t="shared" si="56"/>
        <v>5.575682734884531E-3</v>
      </c>
      <c r="AC320">
        <f t="shared" si="57"/>
        <v>0</v>
      </c>
      <c r="AD320">
        <v>5</v>
      </c>
      <c r="AE320">
        <v>4</v>
      </c>
      <c r="AF320">
        <f t="shared" si="58"/>
        <v>1</v>
      </c>
      <c r="AG320">
        <f t="shared" si="59"/>
        <v>0</v>
      </c>
    </row>
    <row r="321" spans="1:33" x14ac:dyDescent="0.3">
      <c r="A321">
        <v>260</v>
      </c>
      <c r="B321">
        <v>26</v>
      </c>
      <c r="C321">
        <v>7</v>
      </c>
      <c r="D321">
        <v>15</v>
      </c>
      <c r="E321">
        <v>4</v>
      </c>
      <c r="F321">
        <v>16</v>
      </c>
      <c r="G321">
        <v>0.3</v>
      </c>
      <c r="H321">
        <v>62.719210217177512</v>
      </c>
      <c r="I321">
        <v>191.80985426902771</v>
      </c>
      <c r="J321">
        <v>6</v>
      </c>
      <c r="K321">
        <v>62.719004779656053</v>
      </c>
      <c r="L321">
        <v>4</v>
      </c>
      <c r="M321">
        <v>62.61708547026182</v>
      </c>
      <c r="N321">
        <v>65.379944086074829</v>
      </c>
      <c r="O321">
        <v>8</v>
      </c>
      <c r="P321">
        <v>4</v>
      </c>
      <c r="Q321">
        <v>62.719004779656053</v>
      </c>
      <c r="R321">
        <v>62.61708547026182</v>
      </c>
      <c r="S321">
        <f t="shared" si="48"/>
        <v>3.2755119324213338E-4</v>
      </c>
      <c r="T321">
        <f t="shared" si="49"/>
        <v>0.16282849634436558</v>
      </c>
      <c r="U321">
        <f t="shared" si="50"/>
        <v>3.2755119324213338E-4</v>
      </c>
      <c r="V321">
        <f t="shared" si="51"/>
        <v>3.2755119324213338E-4</v>
      </c>
      <c r="W321">
        <f t="shared" si="52"/>
        <v>0.16282849634436558</v>
      </c>
      <c r="X321">
        <v>0</v>
      </c>
      <c r="Y321">
        <f t="shared" si="53"/>
        <v>3.2755119324213338E-4</v>
      </c>
      <c r="Z321">
        <f t="shared" si="54"/>
        <v>0</v>
      </c>
      <c r="AA321">
        <f t="shared" si="55"/>
        <v>0</v>
      </c>
      <c r="AB321">
        <f t="shared" si="56"/>
        <v>0</v>
      </c>
      <c r="AC321">
        <f t="shared" si="57"/>
        <v>0</v>
      </c>
      <c r="AD321">
        <v>6</v>
      </c>
      <c r="AE321">
        <v>4</v>
      </c>
      <c r="AF321">
        <f t="shared" si="58"/>
        <v>0</v>
      </c>
      <c r="AG321">
        <f t="shared" si="59"/>
        <v>0</v>
      </c>
    </row>
    <row r="322" spans="1:33" x14ac:dyDescent="0.3">
      <c r="A322">
        <v>260</v>
      </c>
      <c r="B322">
        <v>30</v>
      </c>
      <c r="C322">
        <v>4</v>
      </c>
      <c r="D322">
        <v>15</v>
      </c>
      <c r="E322">
        <v>4</v>
      </c>
      <c r="F322">
        <v>10</v>
      </c>
      <c r="G322">
        <v>0</v>
      </c>
      <c r="H322">
        <v>35.83333333333335</v>
      </c>
      <c r="I322">
        <v>63.227673053741462</v>
      </c>
      <c r="J322">
        <v>9</v>
      </c>
      <c r="K322">
        <v>35.389737672885772</v>
      </c>
      <c r="L322">
        <v>1</v>
      </c>
      <c r="M322">
        <v>35.8333333333333</v>
      </c>
      <c r="N322">
        <v>8.2241687774658203</v>
      </c>
      <c r="O322">
        <v>8</v>
      </c>
      <c r="P322">
        <v>4</v>
      </c>
      <c r="Q322">
        <v>34.295744284849206</v>
      </c>
      <c r="R322">
        <v>35.8333333333333</v>
      </c>
      <c r="S322">
        <f t="shared" si="48"/>
        <v>1.2379413779932396</v>
      </c>
      <c r="T322">
        <f t="shared" si="49"/>
        <v>1.3880369721825207E-13</v>
      </c>
      <c r="U322">
        <f t="shared" si="50"/>
        <v>1.3880369721825207E-13</v>
      </c>
      <c r="V322">
        <f t="shared" si="51"/>
        <v>4.2909461818162127</v>
      </c>
      <c r="W322">
        <f t="shared" si="52"/>
        <v>1.3880369721825207E-13</v>
      </c>
      <c r="X322">
        <v>1</v>
      </c>
      <c r="Y322">
        <f t="shared" si="53"/>
        <v>1.3880369721825207E-13</v>
      </c>
      <c r="Z322">
        <f t="shared" si="54"/>
        <v>3.0530048038229771</v>
      </c>
      <c r="AA322">
        <f t="shared" si="55"/>
        <v>0</v>
      </c>
      <c r="AB322">
        <f t="shared" si="56"/>
        <v>0</v>
      </c>
      <c r="AC322">
        <f t="shared" si="57"/>
        <v>1</v>
      </c>
      <c r="AD322">
        <v>6</v>
      </c>
      <c r="AE322">
        <v>1</v>
      </c>
      <c r="AF322">
        <f t="shared" si="58"/>
        <v>3</v>
      </c>
      <c r="AG322">
        <f t="shared" si="59"/>
        <v>0</v>
      </c>
    </row>
    <row r="323" spans="1:33" x14ac:dyDescent="0.3">
      <c r="A323">
        <v>260</v>
      </c>
      <c r="B323">
        <v>30</v>
      </c>
      <c r="C323">
        <v>4</v>
      </c>
      <c r="D323">
        <v>15</v>
      </c>
      <c r="E323">
        <v>4</v>
      </c>
      <c r="F323">
        <v>10</v>
      </c>
      <c r="G323">
        <v>0.1</v>
      </c>
      <c r="H323">
        <v>31.129032258064431</v>
      </c>
      <c r="I323">
        <v>61.275229692459114</v>
      </c>
      <c r="J323">
        <v>9</v>
      </c>
      <c r="K323">
        <v>30.00917949473433</v>
      </c>
      <c r="L323">
        <v>1</v>
      </c>
      <c r="M323">
        <v>31.129032258064409</v>
      </c>
      <c r="N323">
        <v>8.4132344722747803</v>
      </c>
      <c r="O323">
        <v>8</v>
      </c>
      <c r="P323">
        <v>4</v>
      </c>
      <c r="Q323">
        <v>29.266489099224419</v>
      </c>
      <c r="R323">
        <v>31.129032258064409</v>
      </c>
      <c r="S323">
        <f t="shared" ref="S323:S352" si="60">100*((H323-K323)/H323)</f>
        <v>3.5974544728739102</v>
      </c>
      <c r="T323">
        <f t="shared" ref="T323:T352" si="61">100*(($H323-M323)/$H323)</f>
        <v>6.8477175570662698E-14</v>
      </c>
      <c r="U323">
        <f t="shared" ref="U323:U352" si="62">MIN(S323:T323)</f>
        <v>6.8477175570662698E-14</v>
      </c>
      <c r="V323">
        <f t="shared" ref="V323:V352" si="63">100*((H323-Q323)/H323)</f>
        <v>5.9832992667399516</v>
      </c>
      <c r="W323">
        <f t="shared" ref="W323:W352" si="64">100*((H323-R323)/H323)</f>
        <v>6.8477175570662698E-14</v>
      </c>
      <c r="X323">
        <v>1</v>
      </c>
      <c r="Y323">
        <f t="shared" ref="Y323:Y386" si="65">IF(X323=1,W323,V323)</f>
        <v>6.8477175570662698E-14</v>
      </c>
      <c r="Z323">
        <f t="shared" ref="Z323:Z386" si="66">100*((K323 - Q323)/M323)</f>
        <v>2.3858447938660423</v>
      </c>
      <c r="AA323">
        <f t="shared" ref="AA323:AA386" si="67">100*((M323 - R323)/M323)</f>
        <v>0</v>
      </c>
      <c r="AB323">
        <f t="shared" ref="AB323:AB386" si="68">100*((MAX(K323,M323)-MAX(Q323,R323))/MAX(K323,M323))</f>
        <v>0</v>
      </c>
      <c r="AC323">
        <f t="shared" ref="AC323:AC386" si="69">IF(K323&gt;M323,0,1)</f>
        <v>1</v>
      </c>
      <c r="AD323">
        <v>7</v>
      </c>
      <c r="AE323">
        <v>1</v>
      </c>
      <c r="AF323">
        <f t="shared" ref="AF323:AF386" si="70">ABS(AD323-J323)</f>
        <v>2</v>
      </c>
      <c r="AG323">
        <f t="shared" ref="AG323:AG386" si="71">ABS(AE323-L323)</f>
        <v>0</v>
      </c>
    </row>
    <row r="324" spans="1:33" x14ac:dyDescent="0.3">
      <c r="A324">
        <v>260</v>
      </c>
      <c r="B324">
        <v>30</v>
      </c>
      <c r="C324">
        <v>4</v>
      </c>
      <c r="D324">
        <v>15</v>
      </c>
      <c r="E324">
        <v>4</v>
      </c>
      <c r="F324">
        <v>10</v>
      </c>
      <c r="G324">
        <v>0.2</v>
      </c>
      <c r="H324">
        <v>26.848958333333211</v>
      </c>
      <c r="I324">
        <v>60.801039934158332</v>
      </c>
      <c r="J324">
        <v>10</v>
      </c>
      <c r="K324">
        <v>25.001660613637139</v>
      </c>
      <c r="L324">
        <v>1</v>
      </c>
      <c r="M324">
        <v>26.848958333333311</v>
      </c>
      <c r="N324">
        <v>8.9643783569335938</v>
      </c>
      <c r="O324">
        <v>8</v>
      </c>
      <c r="P324">
        <v>4</v>
      </c>
      <c r="Q324">
        <v>24.32564449915958</v>
      </c>
      <c r="R324">
        <v>26.848958333333311</v>
      </c>
      <c r="S324">
        <f t="shared" si="60"/>
        <v>6.8803329230193517</v>
      </c>
      <c r="T324">
        <f t="shared" si="61"/>
        <v>-3.7050220634784829E-13</v>
      </c>
      <c r="U324">
        <f t="shared" si="62"/>
        <v>-3.7050220634784829E-13</v>
      </c>
      <c r="V324">
        <f t="shared" si="63"/>
        <v>9.3981814968252078</v>
      </c>
      <c r="W324">
        <f t="shared" si="64"/>
        <v>-3.7050220634784829E-13</v>
      </c>
      <c r="X324">
        <v>1</v>
      </c>
      <c r="Y324">
        <f t="shared" si="65"/>
        <v>-3.7050220634784829E-13</v>
      </c>
      <c r="Z324">
        <f t="shared" si="66"/>
        <v>2.5178485738058467</v>
      </c>
      <c r="AA324">
        <f t="shared" si="67"/>
        <v>0</v>
      </c>
      <c r="AB324">
        <f t="shared" si="68"/>
        <v>0</v>
      </c>
      <c r="AC324">
        <f t="shared" si="69"/>
        <v>1</v>
      </c>
      <c r="AD324">
        <v>7</v>
      </c>
      <c r="AE324">
        <v>1</v>
      </c>
      <c r="AF324">
        <f t="shared" si="70"/>
        <v>3</v>
      </c>
      <c r="AG324">
        <f t="shared" si="71"/>
        <v>0</v>
      </c>
    </row>
    <row r="325" spans="1:33" x14ac:dyDescent="0.3">
      <c r="A325">
        <v>260</v>
      </c>
      <c r="B325">
        <v>30</v>
      </c>
      <c r="C325">
        <v>4</v>
      </c>
      <c r="D325">
        <v>15</v>
      </c>
      <c r="E325">
        <v>4</v>
      </c>
      <c r="F325">
        <v>10</v>
      </c>
      <c r="G325">
        <v>0.3</v>
      </c>
      <c r="H325">
        <v>22.92540792540791</v>
      </c>
      <c r="I325">
        <v>60.509611845016479</v>
      </c>
      <c r="J325">
        <v>10</v>
      </c>
      <c r="K325">
        <v>20.307490875352158</v>
      </c>
      <c r="L325">
        <v>1</v>
      </c>
      <c r="M325">
        <v>22.925407925407882</v>
      </c>
      <c r="N325">
        <v>8.7454569339752197</v>
      </c>
      <c r="O325">
        <v>8</v>
      </c>
      <c r="P325">
        <v>4</v>
      </c>
      <c r="Q325">
        <v>20.048760871120901</v>
      </c>
      <c r="R325">
        <v>22.925407925407882</v>
      </c>
      <c r="S325">
        <f t="shared" si="60"/>
        <v>11.419282302734299</v>
      </c>
      <c r="T325">
        <f t="shared" si="61"/>
        <v>1.2397471627497029E-13</v>
      </c>
      <c r="U325">
        <f t="shared" si="62"/>
        <v>1.2397471627497029E-13</v>
      </c>
      <c r="V325">
        <f t="shared" si="63"/>
        <v>12.547855478282946</v>
      </c>
      <c r="W325">
        <f t="shared" si="64"/>
        <v>1.2397471627497029E-13</v>
      </c>
      <c r="X325">
        <v>1</v>
      </c>
      <c r="Y325">
        <f t="shared" si="65"/>
        <v>1.2397471627497029E-13</v>
      </c>
      <c r="Z325">
        <f t="shared" si="66"/>
        <v>1.1285731755486474</v>
      </c>
      <c r="AA325">
        <f t="shared" si="67"/>
        <v>0</v>
      </c>
      <c r="AB325">
        <f t="shared" si="68"/>
        <v>0</v>
      </c>
      <c r="AC325">
        <f t="shared" si="69"/>
        <v>1</v>
      </c>
      <c r="AD325">
        <v>8</v>
      </c>
      <c r="AE325">
        <v>1</v>
      </c>
      <c r="AF325">
        <f t="shared" si="70"/>
        <v>2</v>
      </c>
      <c r="AG325">
        <f t="shared" si="71"/>
        <v>0</v>
      </c>
    </row>
    <row r="326" spans="1:33" x14ac:dyDescent="0.3">
      <c r="A326">
        <v>260</v>
      </c>
      <c r="B326">
        <v>30</v>
      </c>
      <c r="C326">
        <v>4</v>
      </c>
      <c r="D326">
        <v>15</v>
      </c>
      <c r="E326">
        <v>4</v>
      </c>
      <c r="F326">
        <v>12</v>
      </c>
      <c r="G326">
        <v>0</v>
      </c>
      <c r="H326">
        <v>52.014688380460314</v>
      </c>
      <c r="I326">
        <v>65.112112522125244</v>
      </c>
      <c r="J326">
        <v>6</v>
      </c>
      <c r="K326">
        <v>51.539927788034063</v>
      </c>
      <c r="L326">
        <v>1</v>
      </c>
      <c r="M326">
        <v>52.014688380460328</v>
      </c>
      <c r="N326">
        <v>8.6600534915924072</v>
      </c>
      <c r="O326">
        <v>8</v>
      </c>
      <c r="P326">
        <v>4</v>
      </c>
      <c r="Q326">
        <v>51.291805119758159</v>
      </c>
      <c r="R326">
        <v>52.014688380460328</v>
      </c>
      <c r="S326">
        <f t="shared" si="60"/>
        <v>0.91274331772137918</v>
      </c>
      <c r="T326">
        <f t="shared" si="61"/>
        <v>-2.7320849470936006E-14</v>
      </c>
      <c r="U326">
        <f t="shared" si="62"/>
        <v>-2.7320849470936006E-14</v>
      </c>
      <c r="V326">
        <f t="shared" si="63"/>
        <v>1.3897675506861455</v>
      </c>
      <c r="W326">
        <f t="shared" si="64"/>
        <v>-2.7320849470936006E-14</v>
      </c>
      <c r="X326">
        <v>1</v>
      </c>
      <c r="Y326">
        <f t="shared" si="65"/>
        <v>-2.7320849470936006E-14</v>
      </c>
      <c r="Z326">
        <f t="shared" si="66"/>
        <v>0.47702423296476643</v>
      </c>
      <c r="AA326">
        <f t="shared" si="67"/>
        <v>0</v>
      </c>
      <c r="AB326">
        <f t="shared" si="68"/>
        <v>0</v>
      </c>
      <c r="AC326">
        <f t="shared" si="69"/>
        <v>1</v>
      </c>
      <c r="AD326">
        <v>7</v>
      </c>
      <c r="AE326">
        <v>1</v>
      </c>
      <c r="AF326">
        <f t="shared" si="70"/>
        <v>1</v>
      </c>
      <c r="AG326">
        <f t="shared" si="71"/>
        <v>0</v>
      </c>
    </row>
    <row r="327" spans="1:33" x14ac:dyDescent="0.3">
      <c r="A327">
        <v>260</v>
      </c>
      <c r="B327">
        <v>30</v>
      </c>
      <c r="C327">
        <v>4</v>
      </c>
      <c r="D327">
        <v>15</v>
      </c>
      <c r="E327">
        <v>4</v>
      </c>
      <c r="F327">
        <v>12</v>
      </c>
      <c r="G327">
        <v>0.1</v>
      </c>
      <c r="H327">
        <v>47.009989777531118</v>
      </c>
      <c r="I327">
        <v>62.995637178421021</v>
      </c>
      <c r="J327">
        <v>6</v>
      </c>
      <c r="K327">
        <v>45.255279563591543</v>
      </c>
      <c r="L327">
        <v>1</v>
      </c>
      <c r="M327">
        <v>47.009989777531068</v>
      </c>
      <c r="N327">
        <v>8.6866271495819092</v>
      </c>
      <c r="O327">
        <v>8</v>
      </c>
      <c r="P327">
        <v>4</v>
      </c>
      <c r="Q327">
        <v>44.517458341206812</v>
      </c>
      <c r="R327">
        <v>47.009989777531068</v>
      </c>
      <c r="S327">
        <f t="shared" si="60"/>
        <v>3.7326326217970283</v>
      </c>
      <c r="T327">
        <f t="shared" si="61"/>
        <v>1.0580302556666322E-13</v>
      </c>
      <c r="U327">
        <f t="shared" si="62"/>
        <v>1.0580302556666322E-13</v>
      </c>
      <c r="V327">
        <f t="shared" si="63"/>
        <v>5.3021314153010852</v>
      </c>
      <c r="W327">
        <f t="shared" si="64"/>
        <v>1.0580302556666322E-13</v>
      </c>
      <c r="X327">
        <v>1</v>
      </c>
      <c r="Y327">
        <f t="shared" si="65"/>
        <v>1.0580302556666322E-13</v>
      </c>
      <c r="Z327">
        <f t="shared" si="66"/>
        <v>1.5694987935040583</v>
      </c>
      <c r="AA327">
        <f t="shared" si="67"/>
        <v>0</v>
      </c>
      <c r="AB327">
        <f t="shared" si="68"/>
        <v>0</v>
      </c>
      <c r="AC327">
        <f t="shared" si="69"/>
        <v>1</v>
      </c>
      <c r="AD327">
        <v>8</v>
      </c>
      <c r="AE327">
        <v>1</v>
      </c>
      <c r="AF327">
        <f t="shared" si="70"/>
        <v>2</v>
      </c>
      <c r="AG327">
        <f t="shared" si="71"/>
        <v>0</v>
      </c>
    </row>
    <row r="328" spans="1:33" x14ac:dyDescent="0.3">
      <c r="A328">
        <v>260</v>
      </c>
      <c r="B328">
        <v>30</v>
      </c>
      <c r="C328">
        <v>4</v>
      </c>
      <c r="D328">
        <v>15</v>
      </c>
      <c r="E328">
        <v>4</v>
      </c>
      <c r="F328">
        <v>12</v>
      </c>
      <c r="G328">
        <v>0.2</v>
      </c>
      <c r="H328">
        <v>42.469808630567968</v>
      </c>
      <c r="I328">
        <v>63.260509014129639</v>
      </c>
      <c r="J328">
        <v>7</v>
      </c>
      <c r="K328">
        <v>39.380139189841657</v>
      </c>
      <c r="L328">
        <v>1</v>
      </c>
      <c r="M328">
        <v>42.469808630567911</v>
      </c>
      <c r="N328">
        <v>8.0042119026184082</v>
      </c>
      <c r="O328">
        <v>8</v>
      </c>
      <c r="P328">
        <v>4</v>
      </c>
      <c r="Q328">
        <v>38.30151351058894</v>
      </c>
      <c r="R328">
        <v>42.469808630567911</v>
      </c>
      <c r="S328">
        <f t="shared" si="60"/>
        <v>7.2749784855458426</v>
      </c>
      <c r="T328">
        <f t="shared" si="61"/>
        <v>1.3384430185516431E-13</v>
      </c>
      <c r="U328">
        <f t="shared" si="62"/>
        <v>1.3384430185516431E-13</v>
      </c>
      <c r="V328">
        <f t="shared" si="63"/>
        <v>9.8147254588259809</v>
      </c>
      <c r="W328">
        <f t="shared" si="64"/>
        <v>1.3384430185516431E-13</v>
      </c>
      <c r="X328">
        <v>1</v>
      </c>
      <c r="Y328">
        <f t="shared" si="65"/>
        <v>1.3384430185516431E-13</v>
      </c>
      <c r="Z328">
        <f t="shared" si="66"/>
        <v>2.5397469732801414</v>
      </c>
      <c r="AA328">
        <f t="shared" si="67"/>
        <v>0</v>
      </c>
      <c r="AB328">
        <f t="shared" si="68"/>
        <v>0</v>
      </c>
      <c r="AC328">
        <f t="shared" si="69"/>
        <v>1</v>
      </c>
      <c r="AD328">
        <v>9</v>
      </c>
      <c r="AE328">
        <v>1</v>
      </c>
      <c r="AF328">
        <f t="shared" si="70"/>
        <v>2</v>
      </c>
      <c r="AG328">
        <f t="shared" si="71"/>
        <v>0</v>
      </c>
    </row>
    <row r="329" spans="1:33" x14ac:dyDescent="0.3">
      <c r="A329">
        <v>260</v>
      </c>
      <c r="B329">
        <v>30</v>
      </c>
      <c r="C329">
        <v>4</v>
      </c>
      <c r="D329">
        <v>15</v>
      </c>
      <c r="E329">
        <v>4</v>
      </c>
      <c r="F329">
        <v>12</v>
      </c>
      <c r="G329">
        <v>0.3</v>
      </c>
      <c r="H329">
        <v>38.327837650999641</v>
      </c>
      <c r="I329">
        <v>62.820745468139648</v>
      </c>
      <c r="J329">
        <v>7</v>
      </c>
      <c r="K329">
        <v>33.925813541999403</v>
      </c>
      <c r="L329">
        <v>1</v>
      </c>
      <c r="M329">
        <v>38.317963902419827</v>
      </c>
      <c r="N329">
        <v>8.2214541435241699</v>
      </c>
      <c r="O329">
        <v>8</v>
      </c>
      <c r="P329">
        <v>4</v>
      </c>
      <c r="Q329">
        <v>32.841310567335817</v>
      </c>
      <c r="R329">
        <v>38.317963902419827</v>
      </c>
      <c r="S329">
        <f t="shared" si="60"/>
        <v>11.48518773504413</v>
      </c>
      <c r="T329">
        <f t="shared" si="61"/>
        <v>2.576129827547528E-2</v>
      </c>
      <c r="U329">
        <f t="shared" si="62"/>
        <v>2.576129827547528E-2</v>
      </c>
      <c r="V329">
        <f t="shared" si="63"/>
        <v>14.314731589144913</v>
      </c>
      <c r="W329">
        <f t="shared" si="64"/>
        <v>2.576129827547528E-2</v>
      </c>
      <c r="X329">
        <v>1</v>
      </c>
      <c r="Y329">
        <f t="shared" si="65"/>
        <v>2.576129827547528E-2</v>
      </c>
      <c r="Z329">
        <f t="shared" si="66"/>
        <v>2.8302729691623782</v>
      </c>
      <c r="AA329">
        <f t="shared" si="67"/>
        <v>0</v>
      </c>
      <c r="AB329">
        <f t="shared" si="68"/>
        <v>0</v>
      </c>
      <c r="AC329">
        <f t="shared" si="69"/>
        <v>1</v>
      </c>
      <c r="AD329">
        <v>10</v>
      </c>
      <c r="AE329">
        <v>1</v>
      </c>
      <c r="AF329">
        <f t="shared" si="70"/>
        <v>3</v>
      </c>
      <c r="AG329">
        <f t="shared" si="71"/>
        <v>0</v>
      </c>
    </row>
    <row r="330" spans="1:33" x14ac:dyDescent="0.3">
      <c r="A330">
        <v>260</v>
      </c>
      <c r="B330">
        <v>30</v>
      </c>
      <c r="C330">
        <v>4</v>
      </c>
      <c r="D330">
        <v>15</v>
      </c>
      <c r="E330">
        <v>4</v>
      </c>
      <c r="F330">
        <v>14</v>
      </c>
      <c r="G330">
        <v>0</v>
      </c>
      <c r="H330">
        <v>65.488291010752391</v>
      </c>
      <c r="I330">
        <v>64.528356790542603</v>
      </c>
      <c r="J330">
        <v>6</v>
      </c>
      <c r="K330">
        <v>65.479483404368139</v>
      </c>
      <c r="L330">
        <v>2</v>
      </c>
      <c r="M330">
        <v>64.749999999999943</v>
      </c>
      <c r="N330">
        <v>8.9394931793212891</v>
      </c>
      <c r="O330">
        <v>8</v>
      </c>
      <c r="P330">
        <v>4</v>
      </c>
      <c r="Q330">
        <v>65.246497907989266</v>
      </c>
      <c r="R330">
        <v>64.749999999999943</v>
      </c>
      <c r="S330">
        <f t="shared" si="60"/>
        <v>1.3449131513916052E-2</v>
      </c>
      <c r="T330">
        <f t="shared" si="61"/>
        <v>1.127363379556247</v>
      </c>
      <c r="U330">
        <f t="shared" si="62"/>
        <v>1.3449131513916052E-2</v>
      </c>
      <c r="V330">
        <f t="shared" si="63"/>
        <v>0.36921577740275124</v>
      </c>
      <c r="W330">
        <f t="shared" si="64"/>
        <v>1.127363379556247</v>
      </c>
      <c r="X330">
        <v>0</v>
      </c>
      <c r="Y330">
        <f t="shared" si="65"/>
        <v>0.36921577740275124</v>
      </c>
      <c r="Z330">
        <f t="shared" si="66"/>
        <v>0.35982316043069273</v>
      </c>
      <c r="AA330">
        <f t="shared" si="67"/>
        <v>0</v>
      </c>
      <c r="AB330">
        <f t="shared" si="68"/>
        <v>0.35581449984886543</v>
      </c>
      <c r="AC330">
        <f t="shared" si="69"/>
        <v>0</v>
      </c>
      <c r="AD330">
        <v>7</v>
      </c>
      <c r="AE330">
        <v>2</v>
      </c>
      <c r="AF330">
        <f t="shared" si="70"/>
        <v>1</v>
      </c>
      <c r="AG330">
        <f t="shared" si="71"/>
        <v>0</v>
      </c>
    </row>
    <row r="331" spans="1:33" x14ac:dyDescent="0.3">
      <c r="A331">
        <v>260</v>
      </c>
      <c r="B331">
        <v>30</v>
      </c>
      <c r="C331">
        <v>4</v>
      </c>
      <c r="D331">
        <v>15</v>
      </c>
      <c r="E331">
        <v>4</v>
      </c>
      <c r="F331">
        <v>14</v>
      </c>
      <c r="G331">
        <v>0.1</v>
      </c>
      <c r="H331">
        <v>61.196577801008708</v>
      </c>
      <c r="I331">
        <v>64.896489381790161</v>
      </c>
      <c r="J331">
        <v>15</v>
      </c>
      <c r="K331">
        <v>60.728825415602877</v>
      </c>
      <c r="L331">
        <v>2</v>
      </c>
      <c r="M331">
        <v>60.499999999999901</v>
      </c>
      <c r="N331">
        <v>8.9121766090393066</v>
      </c>
      <c r="O331">
        <v>9</v>
      </c>
      <c r="P331">
        <v>4</v>
      </c>
      <c r="Q331">
        <v>59.528582181902387</v>
      </c>
      <c r="R331">
        <v>60.499999999999901</v>
      </c>
      <c r="S331">
        <f t="shared" si="60"/>
        <v>0.76434402414920788</v>
      </c>
      <c r="T331">
        <f t="shared" si="61"/>
        <v>1.138262670951717</v>
      </c>
      <c r="U331">
        <f t="shared" si="62"/>
        <v>0.76434402414920788</v>
      </c>
      <c r="V331">
        <f t="shared" si="63"/>
        <v>2.725635450613102</v>
      </c>
      <c r="W331">
        <f t="shared" si="64"/>
        <v>1.138262670951717</v>
      </c>
      <c r="X331">
        <v>1</v>
      </c>
      <c r="Y331">
        <f t="shared" si="65"/>
        <v>1.138262670951717</v>
      </c>
      <c r="Z331">
        <f t="shared" si="66"/>
        <v>1.9838731135545331</v>
      </c>
      <c r="AA331">
        <f t="shared" si="67"/>
        <v>0</v>
      </c>
      <c r="AB331">
        <f t="shared" si="68"/>
        <v>0.37679868503464437</v>
      </c>
      <c r="AC331">
        <f t="shared" si="69"/>
        <v>0</v>
      </c>
      <c r="AD331">
        <v>8</v>
      </c>
      <c r="AE331">
        <v>2</v>
      </c>
      <c r="AF331">
        <f t="shared" si="70"/>
        <v>7</v>
      </c>
      <c r="AG331">
        <f t="shared" si="71"/>
        <v>0</v>
      </c>
    </row>
    <row r="332" spans="1:33" x14ac:dyDescent="0.3">
      <c r="A332">
        <v>260</v>
      </c>
      <c r="B332">
        <v>30</v>
      </c>
      <c r="C332">
        <v>4</v>
      </c>
      <c r="D332">
        <v>15</v>
      </c>
      <c r="E332">
        <v>4</v>
      </c>
      <c r="F332">
        <v>14</v>
      </c>
      <c r="G332">
        <v>0.2</v>
      </c>
      <c r="H332">
        <v>57.2151468594178</v>
      </c>
      <c r="I332">
        <v>63.97157883644104</v>
      </c>
      <c r="J332">
        <v>15</v>
      </c>
      <c r="K332">
        <v>56.664300643378198</v>
      </c>
      <c r="L332">
        <v>2</v>
      </c>
      <c r="M332">
        <v>56.636363636363647</v>
      </c>
      <c r="N332">
        <v>8.7035529613494873</v>
      </c>
      <c r="O332">
        <v>9</v>
      </c>
      <c r="P332">
        <v>4</v>
      </c>
      <c r="Q332">
        <v>53.989114556395293</v>
      </c>
      <c r="R332">
        <v>56.636363636363647</v>
      </c>
      <c r="S332">
        <f t="shared" si="60"/>
        <v>0.96276291554940074</v>
      </c>
      <c r="T332">
        <f t="shared" si="61"/>
        <v>1.0115909069957807</v>
      </c>
      <c r="U332">
        <f t="shared" si="62"/>
        <v>0.96276291554940074</v>
      </c>
      <c r="V332">
        <f t="shared" si="63"/>
        <v>5.638423529610308</v>
      </c>
      <c r="W332">
        <f t="shared" si="64"/>
        <v>1.0115909069957807</v>
      </c>
      <c r="X332">
        <v>1</v>
      </c>
      <c r="Y332">
        <f t="shared" si="65"/>
        <v>1.0115909069957807</v>
      </c>
      <c r="Z332">
        <f t="shared" si="66"/>
        <v>4.7234425291832975</v>
      </c>
      <c r="AA332">
        <f t="shared" si="67"/>
        <v>0</v>
      </c>
      <c r="AB332">
        <f t="shared" si="68"/>
        <v>4.9302659165202448E-2</v>
      </c>
      <c r="AC332">
        <f t="shared" si="69"/>
        <v>0</v>
      </c>
      <c r="AD332">
        <v>9</v>
      </c>
      <c r="AE332">
        <v>2</v>
      </c>
      <c r="AF332">
        <f t="shared" si="70"/>
        <v>6</v>
      </c>
      <c r="AG332">
        <f t="shared" si="71"/>
        <v>0</v>
      </c>
    </row>
    <row r="333" spans="1:33" x14ac:dyDescent="0.3">
      <c r="A333">
        <v>260</v>
      </c>
      <c r="B333">
        <v>30</v>
      </c>
      <c r="C333">
        <v>4</v>
      </c>
      <c r="D333">
        <v>15</v>
      </c>
      <c r="E333">
        <v>4</v>
      </c>
      <c r="F333">
        <v>14</v>
      </c>
      <c r="G333">
        <v>0.3</v>
      </c>
      <c r="H333">
        <v>53.367515990061662</v>
      </c>
      <c r="I333">
        <v>63.386359691619873</v>
      </c>
      <c r="J333">
        <v>15</v>
      </c>
      <c r="K333">
        <v>52.559480709420427</v>
      </c>
      <c r="L333">
        <v>2</v>
      </c>
      <c r="M333">
        <v>53.108695652173822</v>
      </c>
      <c r="N333">
        <v>8.8301568031311035</v>
      </c>
      <c r="O333">
        <v>9</v>
      </c>
      <c r="P333">
        <v>4</v>
      </c>
      <c r="Q333">
        <v>49.573071605659337</v>
      </c>
      <c r="R333">
        <v>53.108695652173822</v>
      </c>
      <c r="S333">
        <f t="shared" si="60"/>
        <v>1.5140957296789135</v>
      </c>
      <c r="T333">
        <f t="shared" si="61"/>
        <v>0.48497729955435648</v>
      </c>
      <c r="U333">
        <f t="shared" si="62"/>
        <v>0.48497729955435648</v>
      </c>
      <c r="V333">
        <f t="shared" si="63"/>
        <v>7.1100262285187563</v>
      </c>
      <c r="W333">
        <f t="shared" si="64"/>
        <v>0.48497729955435648</v>
      </c>
      <c r="X333">
        <v>1</v>
      </c>
      <c r="Y333">
        <f t="shared" si="65"/>
        <v>0.48497729955435648</v>
      </c>
      <c r="Z333">
        <f t="shared" si="66"/>
        <v>5.6232017508395575</v>
      </c>
      <c r="AA333">
        <f t="shared" si="67"/>
        <v>0</v>
      </c>
      <c r="AB333">
        <f t="shared" si="68"/>
        <v>0</v>
      </c>
      <c r="AC333">
        <f t="shared" si="69"/>
        <v>1</v>
      </c>
      <c r="AD333">
        <v>11</v>
      </c>
      <c r="AE333">
        <v>2</v>
      </c>
      <c r="AF333">
        <f t="shared" si="70"/>
        <v>4</v>
      </c>
      <c r="AG333">
        <f t="shared" si="71"/>
        <v>0</v>
      </c>
    </row>
    <row r="334" spans="1:33" x14ac:dyDescent="0.3">
      <c r="A334">
        <v>260</v>
      </c>
      <c r="B334">
        <v>30</v>
      </c>
      <c r="C334">
        <v>4</v>
      </c>
      <c r="D334">
        <v>15</v>
      </c>
      <c r="E334">
        <v>4</v>
      </c>
      <c r="F334">
        <v>16</v>
      </c>
      <c r="G334">
        <v>0</v>
      </c>
      <c r="H334">
        <v>83.595831321858896</v>
      </c>
      <c r="I334">
        <v>65.31720757484436</v>
      </c>
      <c r="J334">
        <v>8</v>
      </c>
      <c r="K334">
        <v>83.595830863137238</v>
      </c>
      <c r="L334">
        <v>2</v>
      </c>
      <c r="M334">
        <v>83.59575530444269</v>
      </c>
      <c r="N334">
        <v>9.0287990570068359</v>
      </c>
      <c r="O334">
        <v>9</v>
      </c>
      <c r="P334">
        <v>4</v>
      </c>
      <c r="Q334">
        <v>83.59295039007678</v>
      </c>
      <c r="R334">
        <v>83.59575530444269</v>
      </c>
      <c r="S334">
        <f t="shared" si="60"/>
        <v>5.487374797744879E-7</v>
      </c>
      <c r="T334">
        <f t="shared" si="61"/>
        <v>9.0934458098336398E-5</v>
      </c>
      <c r="U334">
        <f t="shared" si="62"/>
        <v>5.487374797744879E-7</v>
      </c>
      <c r="V334">
        <f t="shared" si="63"/>
        <v>3.44626249486482E-3</v>
      </c>
      <c r="W334">
        <f t="shared" si="64"/>
        <v>9.0934458098336398E-5</v>
      </c>
      <c r="X334">
        <v>0</v>
      </c>
      <c r="Y334">
        <f t="shared" si="65"/>
        <v>3.44626249486482E-3</v>
      </c>
      <c r="Z334">
        <f t="shared" si="66"/>
        <v>3.445716890729028E-3</v>
      </c>
      <c r="AA334">
        <f t="shared" si="67"/>
        <v>0</v>
      </c>
      <c r="AB334">
        <f t="shared" si="68"/>
        <v>9.0385721114542248E-5</v>
      </c>
      <c r="AC334">
        <f t="shared" si="69"/>
        <v>0</v>
      </c>
      <c r="AD334">
        <v>7</v>
      </c>
      <c r="AE334">
        <v>2</v>
      </c>
      <c r="AF334">
        <f t="shared" si="70"/>
        <v>1</v>
      </c>
      <c r="AG334">
        <f t="shared" si="71"/>
        <v>0</v>
      </c>
    </row>
    <row r="335" spans="1:33" x14ac:dyDescent="0.3">
      <c r="A335">
        <v>260</v>
      </c>
      <c r="B335">
        <v>30</v>
      </c>
      <c r="C335">
        <v>4</v>
      </c>
      <c r="D335">
        <v>15</v>
      </c>
      <c r="E335">
        <v>4</v>
      </c>
      <c r="F335">
        <v>16</v>
      </c>
      <c r="G335">
        <v>0.1</v>
      </c>
      <c r="H335">
        <v>79.23618407778622</v>
      </c>
      <c r="I335">
        <v>65.079056739807129</v>
      </c>
      <c r="J335">
        <v>13</v>
      </c>
      <c r="K335">
        <v>79.029143589837915</v>
      </c>
      <c r="L335">
        <v>2</v>
      </c>
      <c r="M335">
        <v>79.23405267089781</v>
      </c>
      <c r="N335">
        <v>8.4582991600036621</v>
      </c>
      <c r="O335">
        <v>8</v>
      </c>
      <c r="P335">
        <v>4</v>
      </c>
      <c r="Q335">
        <v>77.637689202222461</v>
      </c>
      <c r="R335">
        <v>79.23405267089781</v>
      </c>
      <c r="S335">
        <f t="shared" si="60"/>
        <v>0.26129537957690285</v>
      </c>
      <c r="T335">
        <f t="shared" si="61"/>
        <v>2.6899413610290863E-3</v>
      </c>
      <c r="U335">
        <f t="shared" si="62"/>
        <v>2.6899413610290863E-3</v>
      </c>
      <c r="V335">
        <f t="shared" si="63"/>
        <v>2.0173799308590068</v>
      </c>
      <c r="W335">
        <f t="shared" si="64"/>
        <v>2.6899413610290863E-3</v>
      </c>
      <c r="X335">
        <v>1</v>
      </c>
      <c r="Y335">
        <f t="shared" si="65"/>
        <v>2.6899413610290863E-3</v>
      </c>
      <c r="Z335">
        <f t="shared" si="66"/>
        <v>1.7561317901974824</v>
      </c>
      <c r="AA335">
        <f t="shared" si="67"/>
        <v>0</v>
      </c>
      <c r="AB335">
        <f t="shared" si="68"/>
        <v>0</v>
      </c>
      <c r="AC335">
        <f t="shared" si="69"/>
        <v>1</v>
      </c>
      <c r="AD335">
        <v>8</v>
      </c>
      <c r="AE335">
        <v>2</v>
      </c>
      <c r="AF335">
        <f t="shared" si="70"/>
        <v>5</v>
      </c>
      <c r="AG335">
        <f t="shared" si="71"/>
        <v>0</v>
      </c>
    </row>
    <row r="336" spans="1:33" x14ac:dyDescent="0.3">
      <c r="A336">
        <v>260</v>
      </c>
      <c r="B336">
        <v>30</v>
      </c>
      <c r="C336">
        <v>4</v>
      </c>
      <c r="D336">
        <v>15</v>
      </c>
      <c r="E336">
        <v>4</v>
      </c>
      <c r="F336">
        <v>16</v>
      </c>
      <c r="G336">
        <v>0.2</v>
      </c>
      <c r="H336">
        <v>75.268876522415837</v>
      </c>
      <c r="I336">
        <v>65.045084714889526</v>
      </c>
      <c r="J336">
        <v>13</v>
      </c>
      <c r="K336">
        <v>74.421671347191875</v>
      </c>
      <c r="L336">
        <v>2</v>
      </c>
      <c r="M336">
        <v>75.268868458584251</v>
      </c>
      <c r="N336">
        <v>7.9747965335845947</v>
      </c>
      <c r="O336">
        <v>8</v>
      </c>
      <c r="P336">
        <v>4</v>
      </c>
      <c r="Q336">
        <v>72.828788280841295</v>
      </c>
      <c r="R336">
        <v>75.268868458584251</v>
      </c>
      <c r="S336">
        <f t="shared" si="60"/>
        <v>1.125571702895892</v>
      </c>
      <c r="T336">
        <f t="shared" si="61"/>
        <v>1.0713367807565799E-5</v>
      </c>
      <c r="U336">
        <f t="shared" si="62"/>
        <v>1.0713367807565799E-5</v>
      </c>
      <c r="V336">
        <f t="shared" si="63"/>
        <v>3.241828966117037</v>
      </c>
      <c r="W336">
        <f t="shared" si="64"/>
        <v>1.0713367807565799E-5</v>
      </c>
      <c r="X336">
        <v>1</v>
      </c>
      <c r="Y336">
        <f t="shared" si="65"/>
        <v>1.0713367807565799E-5</v>
      </c>
      <c r="Z336">
        <f t="shared" si="66"/>
        <v>2.1162574899435938</v>
      </c>
      <c r="AA336">
        <f t="shared" si="67"/>
        <v>0</v>
      </c>
      <c r="AB336">
        <f t="shared" si="68"/>
        <v>0</v>
      </c>
      <c r="AC336">
        <f t="shared" si="69"/>
        <v>1</v>
      </c>
      <c r="AD336">
        <v>10</v>
      </c>
      <c r="AE336">
        <v>2</v>
      </c>
      <c r="AF336">
        <f t="shared" si="70"/>
        <v>3</v>
      </c>
      <c r="AG336">
        <f t="shared" si="71"/>
        <v>0</v>
      </c>
    </row>
    <row r="337" spans="1:33" x14ac:dyDescent="0.3">
      <c r="A337">
        <v>260</v>
      </c>
      <c r="B337">
        <v>30</v>
      </c>
      <c r="C337">
        <v>4</v>
      </c>
      <c r="D337">
        <v>15</v>
      </c>
      <c r="E337">
        <v>4</v>
      </c>
      <c r="F337">
        <v>16</v>
      </c>
      <c r="G337">
        <v>0.3</v>
      </c>
      <c r="H337">
        <v>71.648490568202973</v>
      </c>
      <c r="I337">
        <v>64.764104127883911</v>
      </c>
      <c r="J337">
        <v>13</v>
      </c>
      <c r="K337">
        <v>69.776012250325294</v>
      </c>
      <c r="L337">
        <v>2</v>
      </c>
      <c r="M337">
        <v>71.648482873428335</v>
      </c>
      <c r="N337">
        <v>7.7863836288452148</v>
      </c>
      <c r="O337">
        <v>8</v>
      </c>
      <c r="P337">
        <v>4</v>
      </c>
      <c r="Q337">
        <v>68.302003013161112</v>
      </c>
      <c r="R337">
        <v>71.648482873428335</v>
      </c>
      <c r="S337">
        <f t="shared" si="60"/>
        <v>2.6134232599014022</v>
      </c>
      <c r="T337">
        <f t="shared" si="61"/>
        <v>1.0739618625443569E-5</v>
      </c>
      <c r="U337">
        <f t="shared" si="62"/>
        <v>1.0739618625443569E-5</v>
      </c>
      <c r="V337">
        <f t="shared" si="63"/>
        <v>4.6707021020300541</v>
      </c>
      <c r="W337">
        <f t="shared" si="64"/>
        <v>1.0739618625443569E-5</v>
      </c>
      <c r="X337">
        <v>1</v>
      </c>
      <c r="Y337">
        <f t="shared" si="65"/>
        <v>1.0739618625443569E-5</v>
      </c>
      <c r="Z337">
        <f t="shared" si="66"/>
        <v>2.0572790630725772</v>
      </c>
      <c r="AA337">
        <f t="shared" si="67"/>
        <v>0</v>
      </c>
      <c r="AB337">
        <f t="shared" si="68"/>
        <v>0</v>
      </c>
      <c r="AC337">
        <f t="shared" si="69"/>
        <v>1</v>
      </c>
      <c r="AD337">
        <v>11</v>
      </c>
      <c r="AE337">
        <v>2</v>
      </c>
      <c r="AF337">
        <f t="shared" si="70"/>
        <v>2</v>
      </c>
      <c r="AG337">
        <f t="shared" si="71"/>
        <v>0</v>
      </c>
    </row>
    <row r="338" spans="1:33" x14ac:dyDescent="0.3">
      <c r="A338">
        <v>260</v>
      </c>
      <c r="B338">
        <v>30</v>
      </c>
      <c r="C338">
        <v>5</v>
      </c>
      <c r="D338">
        <v>15</v>
      </c>
      <c r="E338">
        <v>4</v>
      </c>
      <c r="F338">
        <v>10</v>
      </c>
      <c r="G338">
        <v>0</v>
      </c>
      <c r="H338">
        <v>41.720420937929269</v>
      </c>
      <c r="I338">
        <v>101.5273540019989</v>
      </c>
      <c r="J338">
        <v>7</v>
      </c>
      <c r="K338">
        <v>41.424012617809929</v>
      </c>
      <c r="L338">
        <v>2</v>
      </c>
      <c r="M338">
        <v>41.333333333333208</v>
      </c>
      <c r="N338">
        <v>19.071019172668461</v>
      </c>
      <c r="O338">
        <v>8</v>
      </c>
      <c r="P338">
        <v>4</v>
      </c>
      <c r="Q338">
        <v>41.412355163014823</v>
      </c>
      <c r="R338">
        <v>41.333333333333208</v>
      </c>
      <c r="S338">
        <f t="shared" si="60"/>
        <v>0.71046339767360023</v>
      </c>
      <c r="T338">
        <f t="shared" si="61"/>
        <v>0.92781327679306458</v>
      </c>
      <c r="U338">
        <f t="shared" si="62"/>
        <v>0.71046339767360023</v>
      </c>
      <c r="V338">
        <f t="shared" si="63"/>
        <v>0.73840524133919916</v>
      </c>
      <c r="W338">
        <f t="shared" si="64"/>
        <v>0.92781327679306458</v>
      </c>
      <c r="X338">
        <v>1</v>
      </c>
      <c r="Y338">
        <f t="shared" si="65"/>
        <v>0.92781327679306458</v>
      </c>
      <c r="Z338">
        <f t="shared" si="66"/>
        <v>2.8203519665579234E-2</v>
      </c>
      <c r="AA338">
        <f t="shared" si="67"/>
        <v>0</v>
      </c>
      <c r="AB338">
        <f t="shared" si="68"/>
        <v>2.8141780717047232E-2</v>
      </c>
      <c r="AC338">
        <f t="shared" si="69"/>
        <v>0</v>
      </c>
      <c r="AD338">
        <v>6</v>
      </c>
      <c r="AE338">
        <v>2</v>
      </c>
      <c r="AF338">
        <f t="shared" si="70"/>
        <v>1</v>
      </c>
      <c r="AG338">
        <f t="shared" si="71"/>
        <v>0</v>
      </c>
    </row>
    <row r="339" spans="1:33" x14ac:dyDescent="0.3">
      <c r="A339">
        <v>260</v>
      </c>
      <c r="B339">
        <v>30</v>
      </c>
      <c r="C339">
        <v>5</v>
      </c>
      <c r="D339">
        <v>15</v>
      </c>
      <c r="E339">
        <v>4</v>
      </c>
      <c r="F339">
        <v>10</v>
      </c>
      <c r="G339">
        <v>0.1</v>
      </c>
      <c r="H339">
        <v>37.09092695233867</v>
      </c>
      <c r="I339">
        <v>100.3312811851501</v>
      </c>
      <c r="J339">
        <v>9</v>
      </c>
      <c r="K339">
        <v>35.845432995434393</v>
      </c>
      <c r="L339">
        <v>2</v>
      </c>
      <c r="M339">
        <v>36.967741935483751</v>
      </c>
      <c r="N339">
        <v>18.89236044883728</v>
      </c>
      <c r="O339">
        <v>8</v>
      </c>
      <c r="P339">
        <v>4</v>
      </c>
      <c r="Q339">
        <v>35.632539413500993</v>
      </c>
      <c r="R339">
        <v>36.967741935483751</v>
      </c>
      <c r="S339">
        <f t="shared" si="60"/>
        <v>3.3579477765673502</v>
      </c>
      <c r="T339">
        <f t="shared" si="61"/>
        <v>0.33211630707749562</v>
      </c>
      <c r="U339">
        <f t="shared" si="62"/>
        <v>0.33211630707749562</v>
      </c>
      <c r="V339">
        <f t="shared" si="63"/>
        <v>3.9319252945920833</v>
      </c>
      <c r="W339">
        <f t="shared" si="64"/>
        <v>0.33211630707749562</v>
      </c>
      <c r="X339">
        <v>1</v>
      </c>
      <c r="Y339">
        <f t="shared" si="65"/>
        <v>0.33211630707749562</v>
      </c>
      <c r="Z339">
        <f t="shared" si="66"/>
        <v>0.57589014310082309</v>
      </c>
      <c r="AA339">
        <f t="shared" si="67"/>
        <v>0</v>
      </c>
      <c r="AB339">
        <f t="shared" si="68"/>
        <v>0</v>
      </c>
      <c r="AC339">
        <f t="shared" si="69"/>
        <v>1</v>
      </c>
      <c r="AD339">
        <v>7</v>
      </c>
      <c r="AE339">
        <v>2</v>
      </c>
      <c r="AF339">
        <f t="shared" si="70"/>
        <v>2</v>
      </c>
      <c r="AG339">
        <f t="shared" si="71"/>
        <v>0</v>
      </c>
    </row>
    <row r="340" spans="1:33" x14ac:dyDescent="0.3">
      <c r="A340">
        <v>260</v>
      </c>
      <c r="B340">
        <v>30</v>
      </c>
      <c r="C340">
        <v>5</v>
      </c>
      <c r="D340">
        <v>15</v>
      </c>
      <c r="E340">
        <v>4</v>
      </c>
      <c r="F340">
        <v>10</v>
      </c>
      <c r="G340">
        <v>0.2</v>
      </c>
      <c r="H340">
        <v>33.173796263342233</v>
      </c>
      <c r="I340">
        <v>100.31762051582341</v>
      </c>
      <c r="J340">
        <v>9</v>
      </c>
      <c r="K340">
        <v>30.504224800294509</v>
      </c>
      <c r="L340">
        <v>2</v>
      </c>
      <c r="M340">
        <v>32.979166666666607</v>
      </c>
      <c r="N340">
        <v>18.306399345397949</v>
      </c>
      <c r="O340">
        <v>8</v>
      </c>
      <c r="P340">
        <v>4</v>
      </c>
      <c r="Q340">
        <v>30.30030505926155</v>
      </c>
      <c r="R340">
        <v>32.979166666666607</v>
      </c>
      <c r="S340">
        <f t="shared" si="60"/>
        <v>8.0472293308127014</v>
      </c>
      <c r="T340">
        <f t="shared" si="61"/>
        <v>0.58669678661617408</v>
      </c>
      <c r="U340">
        <f t="shared" si="62"/>
        <v>0.58669678661617408</v>
      </c>
      <c r="V340">
        <f t="shared" si="63"/>
        <v>8.6619305830124524</v>
      </c>
      <c r="W340">
        <f t="shared" si="64"/>
        <v>0.58669678661617408</v>
      </c>
      <c r="X340">
        <v>1</v>
      </c>
      <c r="Y340">
        <f t="shared" si="65"/>
        <v>0.58669678661617408</v>
      </c>
      <c r="Z340">
        <f t="shared" si="66"/>
        <v>0.61832896838799911</v>
      </c>
      <c r="AA340">
        <f t="shared" si="67"/>
        <v>0</v>
      </c>
      <c r="AB340">
        <f t="shared" si="68"/>
        <v>0</v>
      </c>
      <c r="AC340">
        <f t="shared" si="69"/>
        <v>1</v>
      </c>
      <c r="AD340">
        <v>8</v>
      </c>
      <c r="AE340">
        <v>2</v>
      </c>
      <c r="AF340">
        <f t="shared" si="70"/>
        <v>1</v>
      </c>
      <c r="AG340">
        <f t="shared" si="71"/>
        <v>0</v>
      </c>
    </row>
    <row r="341" spans="1:33" x14ac:dyDescent="0.3">
      <c r="A341">
        <v>260</v>
      </c>
      <c r="B341">
        <v>30</v>
      </c>
      <c r="C341">
        <v>5</v>
      </c>
      <c r="D341">
        <v>15</v>
      </c>
      <c r="E341">
        <v>4</v>
      </c>
      <c r="F341">
        <v>10</v>
      </c>
      <c r="G341">
        <v>0.3</v>
      </c>
      <c r="H341">
        <v>29.642811419804961</v>
      </c>
      <c r="I341">
        <v>101.4103014469147</v>
      </c>
      <c r="J341">
        <v>10</v>
      </c>
      <c r="K341">
        <v>25.561531680970909</v>
      </c>
      <c r="L341">
        <v>2</v>
      </c>
      <c r="M341">
        <v>29.310023310023229</v>
      </c>
      <c r="N341">
        <v>18.596448183059689</v>
      </c>
      <c r="O341">
        <v>8</v>
      </c>
      <c r="P341">
        <v>4</v>
      </c>
      <c r="Q341">
        <v>25.561531680970909</v>
      </c>
      <c r="R341">
        <v>29.310023310023229</v>
      </c>
      <c r="S341">
        <f t="shared" si="60"/>
        <v>13.768193849883167</v>
      </c>
      <c r="T341">
        <f t="shared" si="61"/>
        <v>1.1226604152647568</v>
      </c>
      <c r="U341">
        <f t="shared" si="62"/>
        <v>1.1226604152647568</v>
      </c>
      <c r="V341">
        <f t="shared" si="63"/>
        <v>13.768193849883167</v>
      </c>
      <c r="W341">
        <f t="shared" si="64"/>
        <v>1.1226604152647568</v>
      </c>
      <c r="X341">
        <v>1</v>
      </c>
      <c r="Y341">
        <f t="shared" si="65"/>
        <v>1.1226604152647568</v>
      </c>
      <c r="Z341">
        <f t="shared" si="66"/>
        <v>0</v>
      </c>
      <c r="AA341">
        <f t="shared" si="67"/>
        <v>0</v>
      </c>
      <c r="AB341">
        <f t="shared" si="68"/>
        <v>0</v>
      </c>
      <c r="AC341">
        <f t="shared" si="69"/>
        <v>1</v>
      </c>
      <c r="AD341">
        <v>10</v>
      </c>
      <c r="AE341">
        <v>2</v>
      </c>
      <c r="AF341">
        <f t="shared" si="70"/>
        <v>0</v>
      </c>
      <c r="AG341">
        <f t="shared" si="71"/>
        <v>0</v>
      </c>
    </row>
    <row r="342" spans="1:33" x14ac:dyDescent="0.3">
      <c r="A342">
        <v>260</v>
      </c>
      <c r="B342">
        <v>30</v>
      </c>
      <c r="C342">
        <v>5</v>
      </c>
      <c r="D342">
        <v>15</v>
      </c>
      <c r="E342">
        <v>4</v>
      </c>
      <c r="F342">
        <v>12</v>
      </c>
      <c r="G342">
        <v>0</v>
      </c>
      <c r="H342">
        <v>57.545206563302827</v>
      </c>
      <c r="I342">
        <v>108.0739376544952</v>
      </c>
      <c r="J342">
        <v>5</v>
      </c>
      <c r="K342">
        <v>57.478017096698977</v>
      </c>
      <c r="L342">
        <v>2</v>
      </c>
      <c r="M342">
        <v>57.545206563302777</v>
      </c>
      <c r="N342">
        <v>20.652615070343021</v>
      </c>
      <c r="O342">
        <v>9</v>
      </c>
      <c r="P342">
        <v>4</v>
      </c>
      <c r="Q342">
        <v>57.388429465220682</v>
      </c>
      <c r="R342">
        <v>57.545206563302777</v>
      </c>
      <c r="S342">
        <f t="shared" si="60"/>
        <v>0.11675944985954251</v>
      </c>
      <c r="T342">
        <f t="shared" si="61"/>
        <v>8.6432901146149413E-14</v>
      </c>
      <c r="U342">
        <f t="shared" si="62"/>
        <v>8.6432901146149413E-14</v>
      </c>
      <c r="V342">
        <f t="shared" si="63"/>
        <v>0.27244162884302403</v>
      </c>
      <c r="W342">
        <f t="shared" si="64"/>
        <v>8.6432901146149413E-14</v>
      </c>
      <c r="X342">
        <v>0</v>
      </c>
      <c r="Y342">
        <f t="shared" si="65"/>
        <v>0.27244162884302403</v>
      </c>
      <c r="Z342">
        <f t="shared" si="66"/>
        <v>0.15568217898348169</v>
      </c>
      <c r="AA342">
        <f t="shared" si="67"/>
        <v>0</v>
      </c>
      <c r="AB342">
        <f t="shared" si="68"/>
        <v>0</v>
      </c>
      <c r="AC342">
        <f t="shared" si="69"/>
        <v>1</v>
      </c>
      <c r="AD342">
        <v>6</v>
      </c>
      <c r="AE342">
        <v>2</v>
      </c>
      <c r="AF342">
        <f t="shared" si="70"/>
        <v>1</v>
      </c>
      <c r="AG342">
        <f t="shared" si="71"/>
        <v>0</v>
      </c>
    </row>
    <row r="343" spans="1:33" x14ac:dyDescent="0.3">
      <c r="A343">
        <v>260</v>
      </c>
      <c r="B343">
        <v>30</v>
      </c>
      <c r="C343">
        <v>5</v>
      </c>
      <c r="D343">
        <v>15</v>
      </c>
      <c r="E343">
        <v>4</v>
      </c>
      <c r="F343">
        <v>12</v>
      </c>
      <c r="G343">
        <v>0.1</v>
      </c>
      <c r="H343">
        <v>53.075548296160747</v>
      </c>
      <c r="I343">
        <v>105.85563182830811</v>
      </c>
      <c r="J343">
        <v>6</v>
      </c>
      <c r="K343">
        <v>50.934535804258203</v>
      </c>
      <c r="L343">
        <v>2</v>
      </c>
      <c r="M343">
        <v>53.075548296160783</v>
      </c>
      <c r="N343">
        <v>18.97724270820618</v>
      </c>
      <c r="O343">
        <v>8</v>
      </c>
      <c r="P343">
        <v>4</v>
      </c>
      <c r="Q343">
        <v>50.600471290968308</v>
      </c>
      <c r="R343">
        <v>53.075548296160783</v>
      </c>
      <c r="S343">
        <f t="shared" si="60"/>
        <v>4.0338961360431487</v>
      </c>
      <c r="T343">
        <f t="shared" si="61"/>
        <v>-6.6936919030518778E-14</v>
      </c>
      <c r="U343">
        <f t="shared" si="62"/>
        <v>-6.6936919030518778E-14</v>
      </c>
      <c r="V343">
        <f t="shared" si="63"/>
        <v>4.6633093479911825</v>
      </c>
      <c r="W343">
        <f t="shared" si="64"/>
        <v>-6.6936919030518778E-14</v>
      </c>
      <c r="X343">
        <v>1</v>
      </c>
      <c r="Y343">
        <f t="shared" si="65"/>
        <v>-6.6936919030518778E-14</v>
      </c>
      <c r="Z343">
        <f t="shared" si="66"/>
        <v>0.62941321194803401</v>
      </c>
      <c r="AA343">
        <f t="shared" si="67"/>
        <v>0</v>
      </c>
      <c r="AB343">
        <f t="shared" si="68"/>
        <v>0</v>
      </c>
      <c r="AC343">
        <f t="shared" si="69"/>
        <v>1</v>
      </c>
      <c r="AD343">
        <v>7</v>
      </c>
      <c r="AE343">
        <v>2</v>
      </c>
      <c r="AF343">
        <f t="shared" si="70"/>
        <v>1</v>
      </c>
      <c r="AG343">
        <f t="shared" si="71"/>
        <v>0</v>
      </c>
    </row>
    <row r="344" spans="1:33" x14ac:dyDescent="0.3">
      <c r="A344">
        <v>260</v>
      </c>
      <c r="B344">
        <v>30</v>
      </c>
      <c r="C344">
        <v>5</v>
      </c>
      <c r="D344">
        <v>15</v>
      </c>
      <c r="E344">
        <v>4</v>
      </c>
      <c r="F344">
        <v>12</v>
      </c>
      <c r="G344">
        <v>0.2</v>
      </c>
      <c r="H344">
        <v>48.990525960913509</v>
      </c>
      <c r="I344">
        <v>103.3621263504028</v>
      </c>
      <c r="J344">
        <v>7</v>
      </c>
      <c r="K344">
        <v>44.803584869662991</v>
      </c>
      <c r="L344">
        <v>2</v>
      </c>
      <c r="M344">
        <v>48.990525960913637</v>
      </c>
      <c r="N344">
        <v>18.452824354171749</v>
      </c>
      <c r="O344">
        <v>8</v>
      </c>
      <c r="P344">
        <v>4</v>
      </c>
      <c r="Q344">
        <v>43.667094242813178</v>
      </c>
      <c r="R344">
        <v>48.990525960913637</v>
      </c>
      <c r="S344">
        <f t="shared" si="60"/>
        <v>8.5464301701741618</v>
      </c>
      <c r="T344">
        <f t="shared" si="61"/>
        <v>-2.6106617540472955E-13</v>
      </c>
      <c r="U344">
        <f t="shared" si="62"/>
        <v>-2.6106617540472955E-13</v>
      </c>
      <c r="V344">
        <f t="shared" si="63"/>
        <v>10.866247327794696</v>
      </c>
      <c r="W344">
        <f t="shared" si="64"/>
        <v>-2.6106617540472955E-13</v>
      </c>
      <c r="X344">
        <v>1</v>
      </c>
      <c r="Y344">
        <f t="shared" si="65"/>
        <v>-2.6106617540472955E-13</v>
      </c>
      <c r="Z344">
        <f t="shared" si="66"/>
        <v>2.3198171576205273</v>
      </c>
      <c r="AA344">
        <f t="shared" si="67"/>
        <v>0</v>
      </c>
      <c r="AB344">
        <f t="shared" si="68"/>
        <v>0</v>
      </c>
      <c r="AC344">
        <f t="shared" si="69"/>
        <v>1</v>
      </c>
      <c r="AD344">
        <v>9</v>
      </c>
      <c r="AE344">
        <v>2</v>
      </c>
      <c r="AF344">
        <f t="shared" si="70"/>
        <v>2</v>
      </c>
      <c r="AG344">
        <f t="shared" si="71"/>
        <v>0</v>
      </c>
    </row>
    <row r="345" spans="1:33" x14ac:dyDescent="0.3">
      <c r="A345">
        <v>260</v>
      </c>
      <c r="B345">
        <v>30</v>
      </c>
      <c r="C345">
        <v>5</v>
      </c>
      <c r="D345">
        <v>15</v>
      </c>
      <c r="E345">
        <v>4</v>
      </c>
      <c r="F345">
        <v>12</v>
      </c>
      <c r="G345">
        <v>0.3</v>
      </c>
      <c r="H345">
        <v>45.247357033923521</v>
      </c>
      <c r="I345">
        <v>101.3103370666504</v>
      </c>
      <c r="J345">
        <v>17</v>
      </c>
      <c r="K345">
        <v>40.853818762324863</v>
      </c>
      <c r="L345">
        <v>2</v>
      </c>
      <c r="M345">
        <v>45.231612981330542</v>
      </c>
      <c r="N345">
        <v>19.019822597503659</v>
      </c>
      <c r="O345">
        <v>9</v>
      </c>
      <c r="P345">
        <v>4</v>
      </c>
      <c r="Q345">
        <v>39.573977161226502</v>
      </c>
      <c r="R345">
        <v>45.231612981330542</v>
      </c>
      <c r="S345">
        <f t="shared" si="60"/>
        <v>9.7100439884359844</v>
      </c>
      <c r="T345">
        <f t="shared" si="61"/>
        <v>3.4795518733115739E-2</v>
      </c>
      <c r="U345">
        <f t="shared" si="62"/>
        <v>3.4795518733115739E-2</v>
      </c>
      <c r="V345">
        <f t="shared" si="63"/>
        <v>12.538588427261042</v>
      </c>
      <c r="W345">
        <f t="shared" si="64"/>
        <v>3.4795518733115739E-2</v>
      </c>
      <c r="X345">
        <v>1</v>
      </c>
      <c r="Y345">
        <f t="shared" si="65"/>
        <v>3.4795518733115739E-2</v>
      </c>
      <c r="Z345">
        <f t="shared" si="66"/>
        <v>2.8295289881141739</v>
      </c>
      <c r="AA345">
        <f t="shared" si="67"/>
        <v>0</v>
      </c>
      <c r="AB345">
        <f t="shared" si="68"/>
        <v>0</v>
      </c>
      <c r="AC345">
        <f t="shared" si="69"/>
        <v>1</v>
      </c>
      <c r="AD345">
        <v>11</v>
      </c>
      <c r="AE345">
        <v>2</v>
      </c>
      <c r="AF345">
        <f t="shared" si="70"/>
        <v>6</v>
      </c>
      <c r="AG345">
        <f t="shared" si="71"/>
        <v>0</v>
      </c>
    </row>
    <row r="346" spans="1:33" x14ac:dyDescent="0.3">
      <c r="A346">
        <v>260</v>
      </c>
      <c r="B346">
        <v>30</v>
      </c>
      <c r="C346">
        <v>5</v>
      </c>
      <c r="D346">
        <v>15</v>
      </c>
      <c r="E346">
        <v>4</v>
      </c>
      <c r="F346">
        <v>14</v>
      </c>
      <c r="G346">
        <v>0</v>
      </c>
      <c r="H346">
        <v>69.14716416302889</v>
      </c>
      <c r="I346">
        <v>105.0262820720673</v>
      </c>
      <c r="J346">
        <v>6</v>
      </c>
      <c r="K346">
        <v>69.147049772979855</v>
      </c>
      <c r="L346">
        <v>3</v>
      </c>
      <c r="M346">
        <v>68.599999999999994</v>
      </c>
      <c r="N346">
        <v>17.962268352508541</v>
      </c>
      <c r="O346">
        <v>8</v>
      </c>
      <c r="P346">
        <v>4</v>
      </c>
      <c r="Q346">
        <v>69.147049772979855</v>
      </c>
      <c r="R346">
        <v>68.599999999999994</v>
      </c>
      <c r="S346">
        <f t="shared" si="60"/>
        <v>1.6542984867043504E-4</v>
      </c>
      <c r="T346">
        <f t="shared" si="61"/>
        <v>0.79130383675437777</v>
      </c>
      <c r="U346">
        <f t="shared" si="62"/>
        <v>1.6542984867043504E-4</v>
      </c>
      <c r="V346">
        <f t="shared" si="63"/>
        <v>1.6542984867043504E-4</v>
      </c>
      <c r="W346">
        <f t="shared" si="64"/>
        <v>0.79130383675437777</v>
      </c>
      <c r="X346">
        <v>0</v>
      </c>
      <c r="Y346">
        <f t="shared" si="65"/>
        <v>1.6542984867043504E-4</v>
      </c>
      <c r="Z346">
        <f t="shared" si="66"/>
        <v>0</v>
      </c>
      <c r="AA346">
        <f t="shared" si="67"/>
        <v>0</v>
      </c>
      <c r="AB346">
        <f t="shared" si="68"/>
        <v>0</v>
      </c>
      <c r="AC346">
        <f t="shared" si="69"/>
        <v>0</v>
      </c>
      <c r="AD346">
        <v>6</v>
      </c>
      <c r="AE346">
        <v>3</v>
      </c>
      <c r="AF346">
        <f t="shared" si="70"/>
        <v>0</v>
      </c>
      <c r="AG346">
        <f t="shared" si="71"/>
        <v>0</v>
      </c>
    </row>
    <row r="347" spans="1:33" x14ac:dyDescent="0.3">
      <c r="A347">
        <v>260</v>
      </c>
      <c r="B347">
        <v>30</v>
      </c>
      <c r="C347">
        <v>5</v>
      </c>
      <c r="D347">
        <v>15</v>
      </c>
      <c r="E347">
        <v>4</v>
      </c>
      <c r="F347">
        <v>14</v>
      </c>
      <c r="G347">
        <v>0.1</v>
      </c>
      <c r="H347">
        <v>65.847613056124942</v>
      </c>
      <c r="I347">
        <v>106.800323009491</v>
      </c>
      <c r="J347">
        <v>15</v>
      </c>
      <c r="K347">
        <v>65.510226308581863</v>
      </c>
      <c r="L347">
        <v>3</v>
      </c>
      <c r="M347">
        <v>64.533333333333431</v>
      </c>
      <c r="N347">
        <v>19.229401350021359</v>
      </c>
      <c r="O347">
        <v>9</v>
      </c>
      <c r="P347">
        <v>4</v>
      </c>
      <c r="Q347">
        <v>64.939633774782081</v>
      </c>
      <c r="R347">
        <v>64.533333333333431</v>
      </c>
      <c r="S347">
        <f t="shared" si="60"/>
        <v>0.51237506096919305</v>
      </c>
      <c r="T347">
        <f t="shared" si="61"/>
        <v>1.9959413284598337</v>
      </c>
      <c r="U347">
        <f t="shared" si="62"/>
        <v>0.51237506096919305</v>
      </c>
      <c r="V347">
        <f t="shared" si="63"/>
        <v>1.3789099394824664</v>
      </c>
      <c r="W347">
        <f t="shared" si="64"/>
        <v>1.9959413284598337</v>
      </c>
      <c r="X347">
        <v>0</v>
      </c>
      <c r="Y347">
        <f t="shared" si="65"/>
        <v>1.3789099394824664</v>
      </c>
      <c r="Z347">
        <f t="shared" si="66"/>
        <v>0.88418264535090141</v>
      </c>
      <c r="AA347">
        <f t="shared" si="67"/>
        <v>0</v>
      </c>
      <c r="AB347">
        <f t="shared" si="68"/>
        <v>0.87099765327025702</v>
      </c>
      <c r="AC347">
        <f t="shared" si="69"/>
        <v>0</v>
      </c>
      <c r="AD347">
        <v>8</v>
      </c>
      <c r="AE347">
        <v>3</v>
      </c>
      <c r="AF347">
        <f t="shared" si="70"/>
        <v>7</v>
      </c>
      <c r="AG347">
        <f t="shared" si="71"/>
        <v>0</v>
      </c>
    </row>
    <row r="348" spans="1:33" x14ac:dyDescent="0.3">
      <c r="A348">
        <v>260</v>
      </c>
      <c r="B348">
        <v>30</v>
      </c>
      <c r="C348">
        <v>5</v>
      </c>
      <c r="D348">
        <v>15</v>
      </c>
      <c r="E348">
        <v>4</v>
      </c>
      <c r="F348">
        <v>14</v>
      </c>
      <c r="G348">
        <v>0.2</v>
      </c>
      <c r="H348">
        <v>62.616703041843166</v>
      </c>
      <c r="I348">
        <v>106.3653547763824</v>
      </c>
      <c r="J348">
        <v>15</v>
      </c>
      <c r="K348">
        <v>62.413327443531323</v>
      </c>
      <c r="L348">
        <v>3</v>
      </c>
      <c r="M348">
        <v>60.836363636363593</v>
      </c>
      <c r="N348">
        <v>19.030811786651611</v>
      </c>
      <c r="O348">
        <v>9</v>
      </c>
      <c r="P348">
        <v>4</v>
      </c>
      <c r="Q348">
        <v>61.204746057894923</v>
      </c>
      <c r="R348">
        <v>60.836363636363593</v>
      </c>
      <c r="S348">
        <f t="shared" si="60"/>
        <v>0.32479448522854937</v>
      </c>
      <c r="T348">
        <f t="shared" si="61"/>
        <v>2.8432340238192899</v>
      </c>
      <c r="U348">
        <f t="shared" si="62"/>
        <v>0.32479448522854937</v>
      </c>
      <c r="V348">
        <f t="shared" si="63"/>
        <v>2.2549206766838452</v>
      </c>
      <c r="W348">
        <f t="shared" si="64"/>
        <v>2.8432340238192899</v>
      </c>
      <c r="X348">
        <v>0</v>
      </c>
      <c r="Y348">
        <f t="shared" si="65"/>
        <v>2.2549206766838452</v>
      </c>
      <c r="Z348">
        <f t="shared" si="66"/>
        <v>1.986610167662942</v>
      </c>
      <c r="AA348">
        <f t="shared" si="67"/>
        <v>0</v>
      </c>
      <c r="AB348">
        <f t="shared" si="68"/>
        <v>1.936415562413121</v>
      </c>
      <c r="AC348">
        <f t="shared" si="69"/>
        <v>0</v>
      </c>
      <c r="AD348">
        <v>9</v>
      </c>
      <c r="AE348">
        <v>3</v>
      </c>
      <c r="AF348">
        <f t="shared" si="70"/>
        <v>6</v>
      </c>
      <c r="AG348">
        <f t="shared" si="71"/>
        <v>0</v>
      </c>
    </row>
    <row r="349" spans="1:33" x14ac:dyDescent="0.3">
      <c r="A349">
        <v>260</v>
      </c>
      <c r="B349">
        <v>30</v>
      </c>
      <c r="C349">
        <v>5</v>
      </c>
      <c r="D349">
        <v>15</v>
      </c>
      <c r="E349">
        <v>4</v>
      </c>
      <c r="F349">
        <v>14</v>
      </c>
      <c r="G349">
        <v>0.3</v>
      </c>
      <c r="H349">
        <v>59.482339914705463</v>
      </c>
      <c r="I349">
        <v>104.1760945320129</v>
      </c>
      <c r="J349">
        <v>15</v>
      </c>
      <c r="K349">
        <v>59.307334578954674</v>
      </c>
      <c r="L349">
        <v>3</v>
      </c>
      <c r="M349">
        <v>57.460869565217337</v>
      </c>
      <c r="N349">
        <v>17.890035390853878</v>
      </c>
      <c r="O349">
        <v>9</v>
      </c>
      <c r="P349">
        <v>4</v>
      </c>
      <c r="Q349">
        <v>57.689276936047143</v>
      </c>
      <c r="R349">
        <v>57.460869565217337</v>
      </c>
      <c r="S349">
        <f t="shared" si="60"/>
        <v>0.29421393980421401</v>
      </c>
      <c r="T349">
        <f t="shared" si="61"/>
        <v>3.3984378428737139</v>
      </c>
      <c r="U349">
        <f t="shared" si="62"/>
        <v>0.29421393980421401</v>
      </c>
      <c r="V349">
        <f t="shared" si="63"/>
        <v>3.014445936776323</v>
      </c>
      <c r="W349">
        <f t="shared" si="64"/>
        <v>3.3984378428737139</v>
      </c>
      <c r="X349">
        <v>0</v>
      </c>
      <c r="Y349">
        <f t="shared" si="65"/>
        <v>3.014445936776323</v>
      </c>
      <c r="Z349">
        <f t="shared" si="66"/>
        <v>2.815929614624185</v>
      </c>
      <c r="AA349">
        <f t="shared" si="67"/>
        <v>0</v>
      </c>
      <c r="AB349">
        <f t="shared" si="68"/>
        <v>2.7282589150140311</v>
      </c>
      <c r="AC349">
        <f t="shared" si="69"/>
        <v>0</v>
      </c>
      <c r="AD349">
        <v>10</v>
      </c>
      <c r="AE349">
        <v>3</v>
      </c>
      <c r="AF349">
        <f t="shared" si="70"/>
        <v>5</v>
      </c>
      <c r="AG349">
        <f t="shared" si="71"/>
        <v>0</v>
      </c>
    </row>
    <row r="350" spans="1:33" x14ac:dyDescent="0.3">
      <c r="A350">
        <v>260</v>
      </c>
      <c r="B350">
        <v>30</v>
      </c>
      <c r="C350">
        <v>5</v>
      </c>
      <c r="D350">
        <v>15</v>
      </c>
      <c r="E350">
        <v>4</v>
      </c>
      <c r="F350">
        <v>16</v>
      </c>
      <c r="G350">
        <v>0</v>
      </c>
      <c r="H350">
        <v>87.471239192774547</v>
      </c>
      <c r="I350">
        <v>107.04941201210021</v>
      </c>
      <c r="J350">
        <v>8</v>
      </c>
      <c r="K350">
        <v>87.471239191973666</v>
      </c>
      <c r="L350">
        <v>3</v>
      </c>
      <c r="M350">
        <v>87.471132576854899</v>
      </c>
      <c r="N350">
        <v>19.638404607772831</v>
      </c>
      <c r="O350">
        <v>9</v>
      </c>
      <c r="P350">
        <v>4</v>
      </c>
      <c r="Q350">
        <v>87.471029192692384</v>
      </c>
      <c r="R350">
        <v>87.471132576854899</v>
      </c>
      <c r="S350">
        <f t="shared" si="60"/>
        <v>9.1559368150668094E-10</v>
      </c>
      <c r="T350">
        <f t="shared" si="61"/>
        <v>1.2188682889625844E-4</v>
      </c>
      <c r="U350">
        <f t="shared" si="62"/>
        <v>9.1559368150668094E-10</v>
      </c>
      <c r="V350">
        <f t="shared" si="63"/>
        <v>2.4007900665492268E-4</v>
      </c>
      <c r="W350">
        <f t="shared" si="64"/>
        <v>1.2188682889625844E-4</v>
      </c>
      <c r="X350">
        <v>0</v>
      </c>
      <c r="Y350">
        <f t="shared" si="65"/>
        <v>2.4007900665492268E-4</v>
      </c>
      <c r="Z350">
        <f t="shared" si="66"/>
        <v>2.4007838368516994E-4</v>
      </c>
      <c r="AA350">
        <f t="shared" si="67"/>
        <v>0</v>
      </c>
      <c r="AB350">
        <f t="shared" si="68"/>
        <v>1.2188591330369292E-4</v>
      </c>
      <c r="AC350">
        <f t="shared" si="69"/>
        <v>0</v>
      </c>
      <c r="AD350">
        <v>7</v>
      </c>
      <c r="AE350">
        <v>3</v>
      </c>
      <c r="AF350">
        <f t="shared" si="70"/>
        <v>1</v>
      </c>
      <c r="AG350">
        <f t="shared" si="71"/>
        <v>0</v>
      </c>
    </row>
    <row r="351" spans="1:33" x14ac:dyDescent="0.3">
      <c r="A351">
        <v>260</v>
      </c>
      <c r="B351">
        <v>30</v>
      </c>
      <c r="C351">
        <v>5</v>
      </c>
      <c r="D351">
        <v>15</v>
      </c>
      <c r="E351">
        <v>4</v>
      </c>
      <c r="F351">
        <v>16</v>
      </c>
      <c r="G351">
        <v>0.1</v>
      </c>
      <c r="H351">
        <v>84.04399492134182</v>
      </c>
      <c r="I351">
        <v>108.27979063987731</v>
      </c>
      <c r="J351">
        <v>13</v>
      </c>
      <c r="K351">
        <v>84.031387941978167</v>
      </c>
      <c r="L351">
        <v>3</v>
      </c>
      <c r="M351">
        <v>83.343935787480959</v>
      </c>
      <c r="N351">
        <v>17.571171760559078</v>
      </c>
      <c r="O351">
        <v>8</v>
      </c>
      <c r="P351">
        <v>4</v>
      </c>
      <c r="Q351">
        <v>83.62632228899389</v>
      </c>
      <c r="R351">
        <v>83.343935787480959</v>
      </c>
      <c r="S351">
        <f t="shared" si="60"/>
        <v>1.500045229341164E-2</v>
      </c>
      <c r="T351">
        <f t="shared" si="61"/>
        <v>0.83296746485701756</v>
      </c>
      <c r="U351">
        <f t="shared" si="62"/>
        <v>1.500045229341164E-2</v>
      </c>
      <c r="V351">
        <f t="shared" si="63"/>
        <v>0.49696903715588114</v>
      </c>
      <c r="W351">
        <f t="shared" si="64"/>
        <v>0.83296746485701756</v>
      </c>
      <c r="X351">
        <v>0</v>
      </c>
      <c r="Y351">
        <f t="shared" si="65"/>
        <v>0.49696903715588114</v>
      </c>
      <c r="Z351">
        <f t="shared" si="66"/>
        <v>0.48601694791226974</v>
      </c>
      <c r="AA351">
        <f t="shared" si="67"/>
        <v>0</v>
      </c>
      <c r="AB351">
        <f t="shared" si="68"/>
        <v>0.48204089317668519</v>
      </c>
      <c r="AC351">
        <f t="shared" si="69"/>
        <v>0</v>
      </c>
      <c r="AD351">
        <v>8</v>
      </c>
      <c r="AE351">
        <v>3</v>
      </c>
      <c r="AF351">
        <f t="shared" si="70"/>
        <v>5</v>
      </c>
      <c r="AG351">
        <f t="shared" si="71"/>
        <v>0</v>
      </c>
    </row>
    <row r="352" spans="1:33" x14ac:dyDescent="0.3">
      <c r="A352">
        <v>260</v>
      </c>
      <c r="B352">
        <v>30</v>
      </c>
      <c r="C352">
        <v>5</v>
      </c>
      <c r="D352">
        <v>15</v>
      </c>
      <c r="E352">
        <v>4</v>
      </c>
      <c r="F352">
        <v>16</v>
      </c>
      <c r="G352">
        <v>0.2</v>
      </c>
      <c r="H352">
        <v>80.616776610157643</v>
      </c>
      <c r="I352">
        <v>110.29618716239931</v>
      </c>
      <c r="J352">
        <v>13</v>
      </c>
      <c r="K352">
        <v>80.586215844189937</v>
      </c>
      <c r="L352">
        <v>3</v>
      </c>
      <c r="M352">
        <v>79.591938706231602</v>
      </c>
      <c r="N352">
        <v>20.284317255020142</v>
      </c>
      <c r="O352">
        <v>8</v>
      </c>
      <c r="P352">
        <v>4</v>
      </c>
      <c r="Q352">
        <v>79.991638250603344</v>
      </c>
      <c r="R352">
        <v>79.591938706231602</v>
      </c>
      <c r="S352">
        <f t="shared" si="60"/>
        <v>3.7908692523754277E-2</v>
      </c>
      <c r="T352">
        <f t="shared" si="61"/>
        <v>1.2712464415215934</v>
      </c>
      <c r="U352">
        <f t="shared" si="62"/>
        <v>3.7908692523754277E-2</v>
      </c>
      <c r="V352">
        <f t="shared" si="63"/>
        <v>0.77544449907406998</v>
      </c>
      <c r="W352">
        <f t="shared" si="64"/>
        <v>1.2712464415215934</v>
      </c>
      <c r="X352">
        <v>0</v>
      </c>
      <c r="Y352">
        <f t="shared" si="65"/>
        <v>0.77544449907406998</v>
      </c>
      <c r="Z352">
        <f t="shared" si="66"/>
        <v>0.74703242973027406</v>
      </c>
      <c r="AA352">
        <f t="shared" si="67"/>
        <v>0</v>
      </c>
      <c r="AB352">
        <f t="shared" si="68"/>
        <v>0.73781550276064989</v>
      </c>
      <c r="AC352">
        <f t="shared" si="69"/>
        <v>0</v>
      </c>
      <c r="AD352">
        <v>9</v>
      </c>
      <c r="AE352">
        <v>3</v>
      </c>
      <c r="AF352">
        <f t="shared" si="70"/>
        <v>4</v>
      </c>
      <c r="AG352">
        <f t="shared" si="71"/>
        <v>0</v>
      </c>
    </row>
    <row r="353" spans="1:33" x14ac:dyDescent="0.3">
      <c r="A353">
        <v>260</v>
      </c>
      <c r="B353">
        <v>30</v>
      </c>
      <c r="C353">
        <v>5</v>
      </c>
      <c r="D353">
        <v>15</v>
      </c>
      <c r="E353">
        <v>4</v>
      </c>
      <c r="F353">
        <v>16</v>
      </c>
      <c r="G353">
        <v>0.3</v>
      </c>
      <c r="H353">
        <v>77.189589200155638</v>
      </c>
      <c r="I353">
        <v>123.8792297840118</v>
      </c>
      <c r="J353">
        <v>13</v>
      </c>
      <c r="K353">
        <v>77.133882656642768</v>
      </c>
      <c r="L353">
        <v>3</v>
      </c>
      <c r="M353">
        <v>76.166202240743104</v>
      </c>
      <c r="N353">
        <v>21.58918213844299</v>
      </c>
      <c r="O353">
        <v>8</v>
      </c>
      <c r="P353">
        <v>4</v>
      </c>
      <c r="Q353">
        <v>76.543333436904902</v>
      </c>
      <c r="R353">
        <v>76.166202240743104</v>
      </c>
      <c r="S353">
        <f t="shared" ref="S353:S416" si="72">100*((H353-K353)/H353)</f>
        <v>7.216846739321274E-2</v>
      </c>
      <c r="T353">
        <f t="shared" ref="T353:T416" si="73">100*(($H353-M353)/$H353)</f>
        <v>1.3258095683847353</v>
      </c>
      <c r="U353">
        <f t="shared" ref="U353:U416" si="74">MIN(S353:T353)</f>
        <v>7.216846739321274E-2</v>
      </c>
      <c r="V353">
        <f t="shared" ref="V353:V416" si="75">100*((H353-Q353)/H353)</f>
        <v>0.83723176913789354</v>
      </c>
      <c r="W353">
        <f t="shared" ref="W353:W416" si="76">100*((H353-R353)/H353)</f>
        <v>1.3258095683847353</v>
      </c>
      <c r="X353">
        <v>0</v>
      </c>
      <c r="Y353">
        <f t="shared" si="65"/>
        <v>0.83723176913789354</v>
      </c>
      <c r="Z353">
        <f t="shared" si="66"/>
        <v>0.77534287172581062</v>
      </c>
      <c r="AA353">
        <f t="shared" si="67"/>
        <v>0</v>
      </c>
      <c r="AB353">
        <f t="shared" si="68"/>
        <v>0.76561583495889041</v>
      </c>
      <c r="AC353">
        <f t="shared" si="69"/>
        <v>0</v>
      </c>
      <c r="AD353">
        <v>10</v>
      </c>
      <c r="AE353">
        <v>3</v>
      </c>
      <c r="AF353">
        <f t="shared" si="70"/>
        <v>3</v>
      </c>
      <c r="AG353">
        <f t="shared" si="71"/>
        <v>0</v>
      </c>
    </row>
    <row r="354" spans="1:33" x14ac:dyDescent="0.3">
      <c r="A354">
        <v>260</v>
      </c>
      <c r="B354">
        <v>30</v>
      </c>
      <c r="C354">
        <v>6</v>
      </c>
      <c r="D354">
        <v>15</v>
      </c>
      <c r="E354">
        <v>4</v>
      </c>
      <c r="F354">
        <v>10</v>
      </c>
      <c r="G354">
        <v>0</v>
      </c>
      <c r="H354">
        <v>46.099592045667869</v>
      </c>
      <c r="I354">
        <v>177.04807591438291</v>
      </c>
      <c r="J354">
        <v>4</v>
      </c>
      <c r="K354">
        <v>45.97115113978532</v>
      </c>
      <c r="L354">
        <v>3</v>
      </c>
      <c r="M354">
        <v>44.999999999999993</v>
      </c>
      <c r="N354">
        <v>60.623847246170037</v>
      </c>
      <c r="O354">
        <v>9</v>
      </c>
      <c r="P354">
        <v>5</v>
      </c>
      <c r="Q354">
        <v>45.91936320237312</v>
      </c>
      <c r="R354">
        <v>44.849557570894213</v>
      </c>
      <c r="S354">
        <f t="shared" si="72"/>
        <v>0.27861614427153891</v>
      </c>
      <c r="T354">
        <f t="shared" si="73"/>
        <v>2.3852533110891345</v>
      </c>
      <c r="U354">
        <f t="shared" si="74"/>
        <v>0.27861614427153891</v>
      </c>
      <c r="V354">
        <f t="shared" si="75"/>
        <v>0.3909553974278302</v>
      </c>
      <c r="W354">
        <f t="shared" si="76"/>
        <v>2.7115955246096934</v>
      </c>
      <c r="X354">
        <v>0</v>
      </c>
      <c r="Y354">
        <f t="shared" si="65"/>
        <v>0.3909553974278302</v>
      </c>
      <c r="Z354">
        <f t="shared" si="66"/>
        <v>0.11508430536044521</v>
      </c>
      <c r="AA354">
        <f t="shared" si="67"/>
        <v>0.33431650912395605</v>
      </c>
      <c r="AB354">
        <f t="shared" si="68"/>
        <v>0.11265312294383885</v>
      </c>
      <c r="AC354">
        <f t="shared" si="69"/>
        <v>0</v>
      </c>
      <c r="AD354">
        <v>5</v>
      </c>
      <c r="AE354">
        <v>2</v>
      </c>
      <c r="AF354">
        <f t="shared" si="70"/>
        <v>1</v>
      </c>
      <c r="AG354">
        <f t="shared" si="71"/>
        <v>1</v>
      </c>
    </row>
    <row r="355" spans="1:33" x14ac:dyDescent="0.3">
      <c r="A355">
        <v>260</v>
      </c>
      <c r="B355">
        <v>30</v>
      </c>
      <c r="C355">
        <v>6</v>
      </c>
      <c r="D355">
        <v>15</v>
      </c>
      <c r="E355">
        <v>4</v>
      </c>
      <c r="F355">
        <v>10</v>
      </c>
      <c r="G355">
        <v>0.1</v>
      </c>
      <c r="H355">
        <v>42.036676340304737</v>
      </c>
      <c r="I355">
        <v>173.02497744560239</v>
      </c>
      <c r="J355">
        <v>9</v>
      </c>
      <c r="K355">
        <v>40.616225428946997</v>
      </c>
      <c r="L355">
        <v>2</v>
      </c>
      <c r="M355">
        <v>40.912451163428749</v>
      </c>
      <c r="N355">
        <v>68.635493516921997</v>
      </c>
      <c r="O355">
        <v>8</v>
      </c>
      <c r="P355">
        <v>5</v>
      </c>
      <c r="Q355">
        <v>40.20497641158623</v>
      </c>
      <c r="R355">
        <v>40.912451163428749</v>
      </c>
      <c r="S355">
        <f t="shared" si="72"/>
        <v>3.3790752148399821</v>
      </c>
      <c r="T355">
        <f t="shared" si="73"/>
        <v>2.6743912096544182</v>
      </c>
      <c r="U355">
        <f t="shared" si="74"/>
        <v>2.6743912096544182</v>
      </c>
      <c r="V355">
        <f t="shared" si="75"/>
        <v>4.3573852363829113</v>
      </c>
      <c r="W355">
        <f t="shared" si="76"/>
        <v>2.6743912096544182</v>
      </c>
      <c r="X355">
        <v>1</v>
      </c>
      <c r="Y355">
        <f t="shared" si="65"/>
        <v>2.6743912096544182</v>
      </c>
      <c r="Z355">
        <f t="shared" si="66"/>
        <v>1.0051928096852296</v>
      </c>
      <c r="AA355">
        <f t="shared" si="67"/>
        <v>0</v>
      </c>
      <c r="AB355">
        <f t="shared" si="68"/>
        <v>0</v>
      </c>
      <c r="AC355">
        <f t="shared" si="69"/>
        <v>1</v>
      </c>
      <c r="AD355">
        <v>7</v>
      </c>
      <c r="AE355">
        <v>2</v>
      </c>
      <c r="AF355">
        <f t="shared" si="70"/>
        <v>2</v>
      </c>
      <c r="AG355">
        <f t="shared" si="71"/>
        <v>0</v>
      </c>
    </row>
    <row r="356" spans="1:33" x14ac:dyDescent="0.3">
      <c r="A356">
        <v>260</v>
      </c>
      <c r="B356">
        <v>30</v>
      </c>
      <c r="C356">
        <v>6</v>
      </c>
      <c r="D356">
        <v>15</v>
      </c>
      <c r="E356">
        <v>4</v>
      </c>
      <c r="F356">
        <v>10</v>
      </c>
      <c r="G356">
        <v>0.2</v>
      </c>
      <c r="H356">
        <v>38.276793090126858</v>
      </c>
      <c r="I356">
        <v>173.83538627624509</v>
      </c>
      <c r="J356">
        <v>9</v>
      </c>
      <c r="K356">
        <v>35.958972857246749</v>
      </c>
      <c r="L356">
        <v>2</v>
      </c>
      <c r="M356">
        <v>37.255994601631762</v>
      </c>
      <c r="N356">
        <v>56.815878391265869</v>
      </c>
      <c r="O356">
        <v>8</v>
      </c>
      <c r="P356">
        <v>5</v>
      </c>
      <c r="Q356">
        <v>35.478871536660371</v>
      </c>
      <c r="R356">
        <v>37.255994601631762</v>
      </c>
      <c r="S356">
        <f t="shared" si="72"/>
        <v>6.0554190823211087</v>
      </c>
      <c r="T356">
        <f t="shared" si="73"/>
        <v>2.6668861367030288</v>
      </c>
      <c r="U356">
        <f t="shared" si="74"/>
        <v>2.6668861367030288</v>
      </c>
      <c r="V356">
        <f t="shared" si="75"/>
        <v>7.3097073385392495</v>
      </c>
      <c r="W356">
        <f t="shared" si="76"/>
        <v>2.6668861367030288</v>
      </c>
      <c r="X356">
        <v>1</v>
      </c>
      <c r="Y356">
        <f t="shared" si="65"/>
        <v>2.6668861367030288</v>
      </c>
      <c r="Z356">
        <f t="shared" si="66"/>
        <v>1.288655223729688</v>
      </c>
      <c r="AA356">
        <f t="shared" si="67"/>
        <v>0</v>
      </c>
      <c r="AB356">
        <f t="shared" si="68"/>
        <v>0</v>
      </c>
      <c r="AC356">
        <f t="shared" si="69"/>
        <v>1</v>
      </c>
      <c r="AD356">
        <v>8</v>
      </c>
      <c r="AE356">
        <v>2</v>
      </c>
      <c r="AF356">
        <f t="shared" si="70"/>
        <v>1</v>
      </c>
      <c r="AG356">
        <f t="shared" si="71"/>
        <v>0</v>
      </c>
    </row>
    <row r="357" spans="1:33" x14ac:dyDescent="0.3">
      <c r="A357">
        <v>260</v>
      </c>
      <c r="B357">
        <v>30</v>
      </c>
      <c r="C357">
        <v>6</v>
      </c>
      <c r="D357">
        <v>15</v>
      </c>
      <c r="E357">
        <v>4</v>
      </c>
      <c r="F357">
        <v>10</v>
      </c>
      <c r="G357">
        <v>0.3</v>
      </c>
      <c r="H357">
        <v>34.742786136743568</v>
      </c>
      <c r="I357">
        <v>165.288325548172</v>
      </c>
      <c r="J357">
        <v>10</v>
      </c>
      <c r="K357">
        <v>31.288135442869351</v>
      </c>
      <c r="L357">
        <v>2</v>
      </c>
      <c r="M357">
        <v>33.846259655454823</v>
      </c>
      <c r="N357">
        <v>51.200275421142578</v>
      </c>
      <c r="O357">
        <v>8</v>
      </c>
      <c r="P357">
        <v>5</v>
      </c>
      <c r="Q357">
        <v>31.288135442869351</v>
      </c>
      <c r="R357">
        <v>33.846259655454823</v>
      </c>
      <c r="S357">
        <f t="shared" si="72"/>
        <v>9.9435050495867365</v>
      </c>
      <c r="T357">
        <f t="shared" si="73"/>
        <v>2.5804680078336877</v>
      </c>
      <c r="U357">
        <f t="shared" si="74"/>
        <v>2.5804680078336877</v>
      </c>
      <c r="V357">
        <f t="shared" si="75"/>
        <v>9.9435050495867365</v>
      </c>
      <c r="W357">
        <f t="shared" si="76"/>
        <v>2.5804680078336877</v>
      </c>
      <c r="X357">
        <v>1</v>
      </c>
      <c r="Y357">
        <f t="shared" si="65"/>
        <v>2.5804680078336877</v>
      </c>
      <c r="Z357">
        <f t="shared" si="66"/>
        <v>0</v>
      </c>
      <c r="AA357">
        <f t="shared" si="67"/>
        <v>0</v>
      </c>
      <c r="AB357">
        <f t="shared" si="68"/>
        <v>0</v>
      </c>
      <c r="AC357">
        <f t="shared" si="69"/>
        <v>1</v>
      </c>
      <c r="AD357">
        <v>10</v>
      </c>
      <c r="AE357">
        <v>2</v>
      </c>
      <c r="AF357">
        <f t="shared" si="70"/>
        <v>0</v>
      </c>
      <c r="AG357">
        <f t="shared" si="71"/>
        <v>0</v>
      </c>
    </row>
    <row r="358" spans="1:33" x14ac:dyDescent="0.3">
      <c r="A358">
        <v>260</v>
      </c>
      <c r="B358">
        <v>30</v>
      </c>
      <c r="C358">
        <v>6</v>
      </c>
      <c r="D358">
        <v>15</v>
      </c>
      <c r="E358">
        <v>4</v>
      </c>
      <c r="F358">
        <v>12</v>
      </c>
      <c r="G358">
        <v>0</v>
      </c>
      <c r="H358">
        <v>60.337876294188028</v>
      </c>
      <c r="I358">
        <v>175.05893468856809</v>
      </c>
      <c r="J358">
        <v>5</v>
      </c>
      <c r="K358">
        <v>60.335103059585947</v>
      </c>
      <c r="L358">
        <v>3</v>
      </c>
      <c r="M358">
        <v>60.336166818257112</v>
      </c>
      <c r="N358">
        <v>66.078153133392334</v>
      </c>
      <c r="O358">
        <v>9</v>
      </c>
      <c r="P358">
        <v>5</v>
      </c>
      <c r="Q358">
        <v>60.15635918431137</v>
      </c>
      <c r="R358">
        <v>60.336166818257112</v>
      </c>
      <c r="S358">
        <f t="shared" si="72"/>
        <v>4.5961753585091955E-3</v>
      </c>
      <c r="T358">
        <f t="shared" si="73"/>
        <v>2.8331721895234066E-3</v>
      </c>
      <c r="U358">
        <f t="shared" si="74"/>
        <v>2.8331721895234066E-3</v>
      </c>
      <c r="V358">
        <f t="shared" si="75"/>
        <v>0.30083443605412868</v>
      </c>
      <c r="W358">
        <f t="shared" si="76"/>
        <v>2.8331721895234066E-3</v>
      </c>
      <c r="X358">
        <v>0</v>
      </c>
      <c r="Y358">
        <f t="shared" si="65"/>
        <v>0.30083443605412868</v>
      </c>
      <c r="Z358">
        <f t="shared" si="66"/>
        <v>0.29624665387342947</v>
      </c>
      <c r="AA358">
        <f t="shared" si="67"/>
        <v>0</v>
      </c>
      <c r="AB358">
        <f t="shared" si="68"/>
        <v>0</v>
      </c>
      <c r="AC358">
        <f t="shared" si="69"/>
        <v>1</v>
      </c>
      <c r="AD358">
        <v>6</v>
      </c>
      <c r="AE358">
        <v>3</v>
      </c>
      <c r="AF358">
        <f t="shared" si="70"/>
        <v>1</v>
      </c>
      <c r="AG358">
        <f t="shared" si="71"/>
        <v>0</v>
      </c>
    </row>
    <row r="359" spans="1:33" x14ac:dyDescent="0.3">
      <c r="A359">
        <v>260</v>
      </c>
      <c r="B359">
        <v>30</v>
      </c>
      <c r="C359">
        <v>6</v>
      </c>
      <c r="D359">
        <v>15</v>
      </c>
      <c r="E359">
        <v>4</v>
      </c>
      <c r="F359">
        <v>12</v>
      </c>
      <c r="G359">
        <v>0.1</v>
      </c>
      <c r="H359">
        <v>56.561969855407703</v>
      </c>
      <c r="I359">
        <v>175.91845798492429</v>
      </c>
      <c r="J359">
        <v>6</v>
      </c>
      <c r="K359">
        <v>55.62927750665289</v>
      </c>
      <c r="L359">
        <v>3</v>
      </c>
      <c r="M359">
        <v>56.330938549786147</v>
      </c>
      <c r="N359">
        <v>52.377743721008301</v>
      </c>
      <c r="O359">
        <v>8</v>
      </c>
      <c r="P359">
        <v>5</v>
      </c>
      <c r="Q359">
        <v>54.935800761570867</v>
      </c>
      <c r="R359">
        <v>56.330938549786147</v>
      </c>
      <c r="S359">
        <f t="shared" si="72"/>
        <v>1.6489743040051514</v>
      </c>
      <c r="T359">
        <f t="shared" si="73"/>
        <v>0.4084569653641017</v>
      </c>
      <c r="U359">
        <f t="shared" si="74"/>
        <v>0.4084569653641017</v>
      </c>
      <c r="V359">
        <f t="shared" si="75"/>
        <v>2.8750220298088918</v>
      </c>
      <c r="W359">
        <f t="shared" si="76"/>
        <v>0.4084569653641017</v>
      </c>
      <c r="X359">
        <v>0</v>
      </c>
      <c r="Y359">
        <f t="shared" si="65"/>
        <v>2.8750220298088918</v>
      </c>
      <c r="Z359">
        <f t="shared" si="66"/>
        <v>1.231076142054899</v>
      </c>
      <c r="AA359">
        <f t="shared" si="67"/>
        <v>0</v>
      </c>
      <c r="AB359">
        <f t="shared" si="68"/>
        <v>0</v>
      </c>
      <c r="AC359">
        <f t="shared" si="69"/>
        <v>1</v>
      </c>
      <c r="AD359">
        <v>7</v>
      </c>
      <c r="AE359">
        <v>3</v>
      </c>
      <c r="AF359">
        <f t="shared" si="70"/>
        <v>1</v>
      </c>
      <c r="AG359">
        <f t="shared" si="71"/>
        <v>0</v>
      </c>
    </row>
    <row r="360" spans="1:33" x14ac:dyDescent="0.3">
      <c r="A360">
        <v>260</v>
      </c>
      <c r="B360">
        <v>30</v>
      </c>
      <c r="C360">
        <v>6</v>
      </c>
      <c r="D360">
        <v>15</v>
      </c>
      <c r="E360">
        <v>4</v>
      </c>
      <c r="F360">
        <v>12</v>
      </c>
      <c r="G360">
        <v>0.2</v>
      </c>
      <c r="H360">
        <v>52.872571262803412</v>
      </c>
      <c r="I360">
        <v>165.46430635452271</v>
      </c>
      <c r="J360">
        <v>6</v>
      </c>
      <c r="K360">
        <v>50.701388899511571</v>
      </c>
      <c r="L360">
        <v>3</v>
      </c>
      <c r="M360">
        <v>52.637630326763308</v>
      </c>
      <c r="N360">
        <v>54.561774015426643</v>
      </c>
      <c r="O360">
        <v>8</v>
      </c>
      <c r="P360">
        <v>5</v>
      </c>
      <c r="Q360">
        <v>49.695429802375699</v>
      </c>
      <c r="R360">
        <v>52.637630326763308</v>
      </c>
      <c r="S360">
        <f t="shared" si="72"/>
        <v>4.1064436841930139</v>
      </c>
      <c r="T360">
        <f t="shared" si="73"/>
        <v>0.44435315027962002</v>
      </c>
      <c r="U360">
        <f t="shared" si="74"/>
        <v>0.44435315027962002</v>
      </c>
      <c r="V360">
        <f t="shared" si="75"/>
        <v>6.0090541930251762</v>
      </c>
      <c r="W360">
        <f t="shared" si="76"/>
        <v>0.44435315027962002</v>
      </c>
      <c r="X360">
        <v>1</v>
      </c>
      <c r="Y360">
        <f t="shared" si="65"/>
        <v>0.44435315027962002</v>
      </c>
      <c r="Z360">
        <f t="shared" si="66"/>
        <v>1.9111025532325254</v>
      </c>
      <c r="AA360">
        <f t="shared" si="67"/>
        <v>0</v>
      </c>
      <c r="AB360">
        <f t="shared" si="68"/>
        <v>0</v>
      </c>
      <c r="AC360">
        <f t="shared" si="69"/>
        <v>1</v>
      </c>
      <c r="AD360">
        <v>8</v>
      </c>
      <c r="AE360">
        <v>3</v>
      </c>
      <c r="AF360">
        <f t="shared" si="70"/>
        <v>2</v>
      </c>
      <c r="AG360">
        <f t="shared" si="71"/>
        <v>0</v>
      </c>
    </row>
    <row r="361" spans="1:33" x14ac:dyDescent="0.3">
      <c r="A361">
        <v>260</v>
      </c>
      <c r="B361">
        <v>30</v>
      </c>
      <c r="C361">
        <v>6</v>
      </c>
      <c r="D361">
        <v>15</v>
      </c>
      <c r="E361">
        <v>4</v>
      </c>
      <c r="F361">
        <v>12</v>
      </c>
      <c r="G361">
        <v>0.3</v>
      </c>
      <c r="H361">
        <v>49.374323503675058</v>
      </c>
      <c r="I361">
        <v>169.4771435260773</v>
      </c>
      <c r="J361">
        <v>7</v>
      </c>
      <c r="K361">
        <v>45.912887315857148</v>
      </c>
      <c r="L361">
        <v>3</v>
      </c>
      <c r="M361">
        <v>49.214102670109831</v>
      </c>
      <c r="N361">
        <v>52.779434442520142</v>
      </c>
      <c r="O361">
        <v>8</v>
      </c>
      <c r="P361">
        <v>5</v>
      </c>
      <c r="Q361">
        <v>44.952455344190668</v>
      </c>
      <c r="R361">
        <v>49.214102670109831</v>
      </c>
      <c r="S361">
        <f t="shared" si="72"/>
        <v>7.0105997250985448</v>
      </c>
      <c r="T361">
        <f t="shared" si="73"/>
        <v>0.32450233683363938</v>
      </c>
      <c r="U361">
        <f t="shared" si="74"/>
        <v>0.32450233683363938</v>
      </c>
      <c r="V361">
        <f t="shared" si="75"/>
        <v>8.9558050535219156</v>
      </c>
      <c r="W361">
        <f t="shared" si="76"/>
        <v>0.32450233683363938</v>
      </c>
      <c r="X361">
        <v>1</v>
      </c>
      <c r="Y361">
        <f t="shared" si="65"/>
        <v>0.32450233683363938</v>
      </c>
      <c r="Z361">
        <f t="shared" si="66"/>
        <v>1.9515381152114319</v>
      </c>
      <c r="AA361">
        <f t="shared" si="67"/>
        <v>0</v>
      </c>
      <c r="AB361">
        <f t="shared" si="68"/>
        <v>0</v>
      </c>
      <c r="AC361">
        <f t="shared" si="69"/>
        <v>1</v>
      </c>
      <c r="AD361">
        <v>10</v>
      </c>
      <c r="AE361">
        <v>3</v>
      </c>
      <c r="AF361">
        <f t="shared" si="70"/>
        <v>3</v>
      </c>
      <c r="AG361">
        <f t="shared" si="71"/>
        <v>0</v>
      </c>
    </row>
    <row r="362" spans="1:33" x14ac:dyDescent="0.3">
      <c r="A362">
        <v>260</v>
      </c>
      <c r="B362">
        <v>30</v>
      </c>
      <c r="C362">
        <v>6</v>
      </c>
      <c r="D362">
        <v>15</v>
      </c>
      <c r="E362">
        <v>4</v>
      </c>
      <c r="F362">
        <v>14</v>
      </c>
      <c r="G362">
        <v>0</v>
      </c>
      <c r="H362">
        <v>71.435052177005161</v>
      </c>
      <c r="I362">
        <v>167.10552191734311</v>
      </c>
      <c r="J362">
        <v>6</v>
      </c>
      <c r="K362">
        <v>71.435050815765223</v>
      </c>
      <c r="L362">
        <v>4</v>
      </c>
      <c r="M362">
        <v>71.166666666666814</v>
      </c>
      <c r="N362">
        <v>56.349205017089837</v>
      </c>
      <c r="O362">
        <v>8</v>
      </c>
      <c r="P362">
        <v>5</v>
      </c>
      <c r="Q362">
        <v>71.435050815765223</v>
      </c>
      <c r="R362">
        <v>71.166666666666814</v>
      </c>
      <c r="S362">
        <f t="shared" si="72"/>
        <v>1.9055630213212241E-6</v>
      </c>
      <c r="T362">
        <f t="shared" si="73"/>
        <v>0.37570562652257822</v>
      </c>
      <c r="U362">
        <f t="shared" si="74"/>
        <v>1.9055630213212241E-6</v>
      </c>
      <c r="V362">
        <f t="shared" si="75"/>
        <v>1.9055630213212241E-6</v>
      </c>
      <c r="W362">
        <f t="shared" si="76"/>
        <v>0.37570562652257822</v>
      </c>
      <c r="X362">
        <v>0</v>
      </c>
      <c r="Y362">
        <f t="shared" si="65"/>
        <v>1.9055630213212241E-6</v>
      </c>
      <c r="Z362">
        <f t="shared" si="66"/>
        <v>0</v>
      </c>
      <c r="AA362">
        <f t="shared" si="67"/>
        <v>0</v>
      </c>
      <c r="AB362">
        <f t="shared" si="68"/>
        <v>0</v>
      </c>
      <c r="AC362">
        <f t="shared" si="69"/>
        <v>0</v>
      </c>
      <c r="AD362">
        <v>6</v>
      </c>
      <c r="AE362">
        <v>4</v>
      </c>
      <c r="AF362">
        <f t="shared" si="70"/>
        <v>0</v>
      </c>
      <c r="AG362">
        <f t="shared" si="71"/>
        <v>0</v>
      </c>
    </row>
    <row r="363" spans="1:33" x14ac:dyDescent="0.3">
      <c r="A363">
        <v>260</v>
      </c>
      <c r="B363">
        <v>30</v>
      </c>
      <c r="C363">
        <v>6</v>
      </c>
      <c r="D363">
        <v>15</v>
      </c>
      <c r="E363">
        <v>4</v>
      </c>
      <c r="F363">
        <v>14</v>
      </c>
      <c r="G363">
        <v>0.1</v>
      </c>
      <c r="H363">
        <v>68.839180840748725</v>
      </c>
      <c r="I363">
        <v>166.81154847145081</v>
      </c>
      <c r="J363">
        <v>7</v>
      </c>
      <c r="K363">
        <v>68.717729387964994</v>
      </c>
      <c r="L363">
        <v>4</v>
      </c>
      <c r="M363">
        <v>67.222222222222371</v>
      </c>
      <c r="N363">
        <v>52.33464789390564</v>
      </c>
      <c r="O363">
        <v>8</v>
      </c>
      <c r="P363">
        <v>5</v>
      </c>
      <c r="Q363">
        <v>68.717729387964994</v>
      </c>
      <c r="R363">
        <v>67.222222222222371</v>
      </c>
      <c r="S363">
        <f t="shared" si="72"/>
        <v>0.17642780070944547</v>
      </c>
      <c r="T363">
        <f t="shared" si="73"/>
        <v>2.3488928816090882</v>
      </c>
      <c r="U363">
        <f t="shared" si="74"/>
        <v>0.17642780070944547</v>
      </c>
      <c r="V363">
        <f t="shared" si="75"/>
        <v>0.17642780070944547</v>
      </c>
      <c r="W363">
        <f t="shared" si="76"/>
        <v>2.3488928816090882</v>
      </c>
      <c r="X363">
        <v>0</v>
      </c>
      <c r="Y363">
        <f t="shared" si="65"/>
        <v>0.17642780070944547</v>
      </c>
      <c r="Z363">
        <f t="shared" si="66"/>
        <v>0</v>
      </c>
      <c r="AA363">
        <f t="shared" si="67"/>
        <v>0</v>
      </c>
      <c r="AB363">
        <f t="shared" si="68"/>
        <v>0</v>
      </c>
      <c r="AC363">
        <f t="shared" si="69"/>
        <v>0</v>
      </c>
      <c r="AD363">
        <v>7</v>
      </c>
      <c r="AE363">
        <v>4</v>
      </c>
      <c r="AF363">
        <f t="shared" si="70"/>
        <v>0</v>
      </c>
      <c r="AG363">
        <f t="shared" si="71"/>
        <v>0</v>
      </c>
    </row>
    <row r="364" spans="1:33" x14ac:dyDescent="0.3">
      <c r="A364">
        <v>260</v>
      </c>
      <c r="B364">
        <v>30</v>
      </c>
      <c r="C364">
        <v>6</v>
      </c>
      <c r="D364">
        <v>15</v>
      </c>
      <c r="E364">
        <v>4</v>
      </c>
      <c r="F364">
        <v>14</v>
      </c>
      <c r="G364">
        <v>0.2</v>
      </c>
      <c r="H364">
        <v>66.13287459500819</v>
      </c>
      <c r="I364">
        <v>169.87557291984561</v>
      </c>
      <c r="J364">
        <v>14</v>
      </c>
      <c r="K364">
        <v>66.033529448051439</v>
      </c>
      <c r="L364">
        <v>4</v>
      </c>
      <c r="M364">
        <v>63.636363636363697</v>
      </c>
      <c r="N364">
        <v>57.268899440765381</v>
      </c>
      <c r="O364">
        <v>9</v>
      </c>
      <c r="P364">
        <v>5</v>
      </c>
      <c r="Q364">
        <v>65.886710467323852</v>
      </c>
      <c r="R364">
        <v>58.528828753458377</v>
      </c>
      <c r="S364">
        <f t="shared" si="72"/>
        <v>0.15022051825983845</v>
      </c>
      <c r="T364">
        <f t="shared" si="73"/>
        <v>3.7749923527941318</v>
      </c>
      <c r="U364">
        <f t="shared" si="74"/>
        <v>0.15022051825983845</v>
      </c>
      <c r="V364">
        <f t="shared" si="75"/>
        <v>0.37222656536832122</v>
      </c>
      <c r="W364">
        <f t="shared" si="76"/>
        <v>11.498132945401677</v>
      </c>
      <c r="X364">
        <v>0</v>
      </c>
      <c r="Y364">
        <f t="shared" si="65"/>
        <v>0.37222656536832122</v>
      </c>
      <c r="Z364">
        <f t="shared" si="66"/>
        <v>0.23071554114335188</v>
      </c>
      <c r="AA364">
        <f t="shared" si="67"/>
        <v>8.0261262445654946</v>
      </c>
      <c r="AB364">
        <f t="shared" si="68"/>
        <v>0.22234004748010652</v>
      </c>
      <c r="AC364">
        <f t="shared" si="69"/>
        <v>0</v>
      </c>
      <c r="AD364">
        <v>8</v>
      </c>
      <c r="AE364">
        <v>3</v>
      </c>
      <c r="AF364">
        <f t="shared" si="70"/>
        <v>6</v>
      </c>
      <c r="AG364">
        <f t="shared" si="71"/>
        <v>1</v>
      </c>
    </row>
    <row r="365" spans="1:33" x14ac:dyDescent="0.3">
      <c r="A365">
        <v>260</v>
      </c>
      <c r="B365">
        <v>30</v>
      </c>
      <c r="C365">
        <v>6</v>
      </c>
      <c r="D365">
        <v>15</v>
      </c>
      <c r="E365">
        <v>4</v>
      </c>
      <c r="F365">
        <v>14</v>
      </c>
      <c r="G365">
        <v>0.3</v>
      </c>
      <c r="H365">
        <v>63.523646907213262</v>
      </c>
      <c r="I365">
        <v>167.08179616928101</v>
      </c>
      <c r="J365">
        <v>15</v>
      </c>
      <c r="K365">
        <v>63.465436306194782</v>
      </c>
      <c r="L365">
        <v>4</v>
      </c>
      <c r="M365">
        <v>60.36231884057964</v>
      </c>
      <c r="N365">
        <v>55.186743974685669</v>
      </c>
      <c r="O365">
        <v>9</v>
      </c>
      <c r="P365">
        <v>5</v>
      </c>
      <c r="Q365">
        <v>63.011622218802529</v>
      </c>
      <c r="R365">
        <v>56.19674492928052</v>
      </c>
      <c r="S365">
        <f t="shared" si="72"/>
        <v>9.1636113246939918E-2</v>
      </c>
      <c r="T365">
        <f t="shared" si="73"/>
        <v>4.9766161430423885</v>
      </c>
      <c r="U365">
        <f t="shared" si="74"/>
        <v>9.1636113246939918E-2</v>
      </c>
      <c r="V365">
        <f t="shared" si="75"/>
        <v>0.8060379297155742</v>
      </c>
      <c r="W365">
        <f t="shared" si="76"/>
        <v>11.5341330900521</v>
      </c>
      <c r="X365">
        <v>0</v>
      </c>
      <c r="Y365">
        <f t="shared" si="65"/>
        <v>0.8060379297155742</v>
      </c>
      <c r="Z365">
        <f t="shared" si="66"/>
        <v>0.75181685546375721</v>
      </c>
      <c r="AA365">
        <f t="shared" si="67"/>
        <v>6.9009507774223193</v>
      </c>
      <c r="AB365">
        <f t="shared" si="68"/>
        <v>0.7150570669723052</v>
      </c>
      <c r="AC365">
        <f t="shared" si="69"/>
        <v>0</v>
      </c>
      <c r="AD365">
        <v>9</v>
      </c>
      <c r="AE365">
        <v>3</v>
      </c>
      <c r="AF365">
        <f t="shared" si="70"/>
        <v>6</v>
      </c>
      <c r="AG365">
        <f t="shared" si="71"/>
        <v>1</v>
      </c>
    </row>
    <row r="366" spans="1:33" x14ac:dyDescent="0.3">
      <c r="A366">
        <v>260</v>
      </c>
      <c r="B366">
        <v>30</v>
      </c>
      <c r="C366">
        <v>6</v>
      </c>
      <c r="D366">
        <v>15</v>
      </c>
      <c r="E366">
        <v>4</v>
      </c>
      <c r="F366">
        <v>16</v>
      </c>
      <c r="G366">
        <v>0</v>
      </c>
      <c r="H366">
        <v>89.786439964548478</v>
      </c>
      <c r="I366">
        <v>171.78047466278079</v>
      </c>
      <c r="J366">
        <v>8</v>
      </c>
      <c r="K366">
        <v>89.786439964545977</v>
      </c>
      <c r="L366">
        <v>4</v>
      </c>
      <c r="M366">
        <v>89.786419595466896</v>
      </c>
      <c r="N366">
        <v>55.526505470275879</v>
      </c>
      <c r="O366">
        <v>9</v>
      </c>
      <c r="P366">
        <v>5</v>
      </c>
      <c r="Q366">
        <v>89.786383060954222</v>
      </c>
      <c r="R366">
        <v>89.786419595466896</v>
      </c>
      <c r="S366">
        <f t="shared" si="72"/>
        <v>2.7856215602969645E-12</v>
      </c>
      <c r="T366">
        <f t="shared" si="73"/>
        <v>2.2686144578579041E-5</v>
      </c>
      <c r="U366">
        <f t="shared" si="74"/>
        <v>2.7856215602969645E-12</v>
      </c>
      <c r="V366">
        <f t="shared" si="75"/>
        <v>6.3376601498633099E-5</v>
      </c>
      <c r="W366">
        <f t="shared" si="76"/>
        <v>2.2686144578579041E-5</v>
      </c>
      <c r="X366">
        <v>0</v>
      </c>
      <c r="Y366">
        <f t="shared" si="65"/>
        <v>6.3376601498633099E-5</v>
      </c>
      <c r="Z366">
        <f t="shared" si="66"/>
        <v>6.3376613090721607E-5</v>
      </c>
      <c r="AA366">
        <f t="shared" si="67"/>
        <v>0</v>
      </c>
      <c r="AB366">
        <f t="shared" si="68"/>
        <v>2.2686141792958111E-5</v>
      </c>
      <c r="AC366">
        <f t="shared" si="69"/>
        <v>0</v>
      </c>
      <c r="AD366">
        <v>7</v>
      </c>
      <c r="AE366">
        <v>4</v>
      </c>
      <c r="AF366">
        <f t="shared" si="70"/>
        <v>1</v>
      </c>
      <c r="AG366">
        <f t="shared" si="71"/>
        <v>0</v>
      </c>
    </row>
    <row r="367" spans="1:33" x14ac:dyDescent="0.3">
      <c r="A367">
        <v>260</v>
      </c>
      <c r="B367">
        <v>30</v>
      </c>
      <c r="C367">
        <v>6</v>
      </c>
      <c r="D367">
        <v>15</v>
      </c>
      <c r="E367">
        <v>4</v>
      </c>
      <c r="F367">
        <v>16</v>
      </c>
      <c r="G367">
        <v>0.1</v>
      </c>
      <c r="H367">
        <v>87.00719158715826</v>
      </c>
      <c r="I367">
        <v>170.35484313964841</v>
      </c>
      <c r="J367">
        <v>13</v>
      </c>
      <c r="K367">
        <v>87.006796739870794</v>
      </c>
      <c r="L367">
        <v>4</v>
      </c>
      <c r="M367">
        <v>85.828336122666897</v>
      </c>
      <c r="N367">
        <v>50.044969797134399</v>
      </c>
      <c r="O367">
        <v>8</v>
      </c>
      <c r="P367">
        <v>5</v>
      </c>
      <c r="Q367">
        <v>86.948825029401931</v>
      </c>
      <c r="R367">
        <v>85.828336122666897</v>
      </c>
      <c r="S367">
        <f t="shared" si="72"/>
        <v>4.5380994405655158E-4</v>
      </c>
      <c r="T367">
        <f t="shared" si="73"/>
        <v>1.3548942828598955</v>
      </c>
      <c r="U367">
        <f t="shared" si="74"/>
        <v>4.5380994405655158E-4</v>
      </c>
      <c r="V367">
        <f t="shared" si="75"/>
        <v>6.7082452256675348E-2</v>
      </c>
      <c r="W367">
        <f t="shared" si="76"/>
        <v>1.3548942828598955</v>
      </c>
      <c r="X367">
        <v>0</v>
      </c>
      <c r="Y367">
        <f t="shared" si="65"/>
        <v>6.7082452256675348E-2</v>
      </c>
      <c r="Z367">
        <f t="shared" si="66"/>
        <v>6.7543789251615874E-2</v>
      </c>
      <c r="AA367">
        <f t="shared" si="67"/>
        <v>0</v>
      </c>
      <c r="AB367">
        <f t="shared" si="68"/>
        <v>6.6628944681395366E-2</v>
      </c>
      <c r="AC367">
        <f t="shared" si="69"/>
        <v>0</v>
      </c>
      <c r="AD367">
        <v>8</v>
      </c>
      <c r="AE367">
        <v>4</v>
      </c>
      <c r="AF367">
        <f t="shared" si="70"/>
        <v>5</v>
      </c>
      <c r="AG367">
        <f t="shared" si="71"/>
        <v>0</v>
      </c>
    </row>
    <row r="368" spans="1:33" x14ac:dyDescent="0.3">
      <c r="A368">
        <v>260</v>
      </c>
      <c r="B368">
        <v>30</v>
      </c>
      <c r="C368">
        <v>6</v>
      </c>
      <c r="D368">
        <v>15</v>
      </c>
      <c r="E368">
        <v>4</v>
      </c>
      <c r="F368">
        <v>16</v>
      </c>
      <c r="G368">
        <v>0.2</v>
      </c>
      <c r="H368">
        <v>84.22794496316267</v>
      </c>
      <c r="I368">
        <v>176.45468091964719</v>
      </c>
      <c r="J368">
        <v>13</v>
      </c>
      <c r="K368">
        <v>84.226661115708055</v>
      </c>
      <c r="L368">
        <v>4</v>
      </c>
      <c r="M368">
        <v>82.230078420121345</v>
      </c>
      <c r="N368">
        <v>51.525500774383538</v>
      </c>
      <c r="O368">
        <v>8</v>
      </c>
      <c r="P368">
        <v>5</v>
      </c>
      <c r="Q368">
        <v>84.045536521758166</v>
      </c>
      <c r="R368">
        <v>82.230078420121345</v>
      </c>
      <c r="S368">
        <f t="shared" si="72"/>
        <v>1.5242535659361425E-3</v>
      </c>
      <c r="T368">
        <f t="shared" si="73"/>
        <v>2.3719758850997712</v>
      </c>
      <c r="U368">
        <f t="shared" si="74"/>
        <v>1.5242535659361425E-3</v>
      </c>
      <c r="V368">
        <f t="shared" si="75"/>
        <v>0.21656522842185152</v>
      </c>
      <c r="W368">
        <f t="shared" si="76"/>
        <v>2.3719758850997712</v>
      </c>
      <c r="X368">
        <v>0</v>
      </c>
      <c r="Y368">
        <f t="shared" si="65"/>
        <v>0.21656522842185152</v>
      </c>
      <c r="Z368">
        <f t="shared" si="66"/>
        <v>0.22026562230003718</v>
      </c>
      <c r="AA368">
        <f t="shared" si="67"/>
        <v>0</v>
      </c>
      <c r="AB368">
        <f t="shared" si="68"/>
        <v>0.21504425267560515</v>
      </c>
      <c r="AC368">
        <f t="shared" si="69"/>
        <v>0</v>
      </c>
      <c r="AD368">
        <v>8</v>
      </c>
      <c r="AE368">
        <v>4</v>
      </c>
      <c r="AF368">
        <f t="shared" si="70"/>
        <v>5</v>
      </c>
      <c r="AG368">
        <f t="shared" si="71"/>
        <v>0</v>
      </c>
    </row>
    <row r="369" spans="1:33" x14ac:dyDescent="0.3">
      <c r="A369">
        <v>260</v>
      </c>
      <c r="B369">
        <v>30</v>
      </c>
      <c r="C369">
        <v>6</v>
      </c>
      <c r="D369">
        <v>15</v>
      </c>
      <c r="E369">
        <v>4</v>
      </c>
      <c r="F369">
        <v>16</v>
      </c>
      <c r="G369">
        <v>0.3</v>
      </c>
      <c r="H369">
        <v>81.448701823902212</v>
      </c>
      <c r="I369">
        <v>171.04497003555301</v>
      </c>
      <c r="J369">
        <v>13</v>
      </c>
      <c r="K369">
        <v>81.445939262627007</v>
      </c>
      <c r="L369">
        <v>4</v>
      </c>
      <c r="M369">
        <v>78.944712691710237</v>
      </c>
      <c r="N369">
        <v>50.789541482925422</v>
      </c>
      <c r="O369">
        <v>8</v>
      </c>
      <c r="P369">
        <v>5</v>
      </c>
      <c r="Q369">
        <v>81.271057355416275</v>
      </c>
      <c r="R369">
        <v>78.944712691710237</v>
      </c>
      <c r="S369">
        <f t="shared" si="72"/>
        <v>3.3917806095639684E-3</v>
      </c>
      <c r="T369">
        <f t="shared" si="73"/>
        <v>3.0743143550719507</v>
      </c>
      <c r="U369">
        <f t="shared" si="74"/>
        <v>3.3917806095639684E-3</v>
      </c>
      <c r="V369">
        <f t="shared" si="75"/>
        <v>0.21810595443254188</v>
      </c>
      <c r="W369">
        <f t="shared" si="76"/>
        <v>3.0743143550719507</v>
      </c>
      <c r="X369">
        <v>0</v>
      </c>
      <c r="Y369">
        <f t="shared" si="65"/>
        <v>0.21810595443254188</v>
      </c>
      <c r="Z369">
        <f t="shared" si="66"/>
        <v>0.22152453438353731</v>
      </c>
      <c r="AA369">
        <f t="shared" si="67"/>
        <v>0</v>
      </c>
      <c r="AB369">
        <f t="shared" si="68"/>
        <v>0.21472145670371096</v>
      </c>
      <c r="AC369">
        <f t="shared" si="69"/>
        <v>0</v>
      </c>
      <c r="AD369">
        <v>9</v>
      </c>
      <c r="AE369">
        <v>4</v>
      </c>
      <c r="AF369">
        <f t="shared" si="70"/>
        <v>4</v>
      </c>
      <c r="AG369">
        <f t="shared" si="71"/>
        <v>0</v>
      </c>
    </row>
    <row r="370" spans="1:33" x14ac:dyDescent="0.3">
      <c r="A370">
        <v>260</v>
      </c>
      <c r="B370">
        <v>30</v>
      </c>
      <c r="C370">
        <v>7</v>
      </c>
      <c r="D370">
        <v>15</v>
      </c>
      <c r="E370">
        <v>4</v>
      </c>
      <c r="F370">
        <v>10</v>
      </c>
      <c r="G370">
        <v>0</v>
      </c>
      <c r="H370">
        <v>48.673627394724527</v>
      </c>
      <c r="I370">
        <v>237.59046602249151</v>
      </c>
      <c r="J370">
        <v>4</v>
      </c>
      <c r="K370">
        <v>48.662136669129339</v>
      </c>
      <c r="L370">
        <v>4</v>
      </c>
      <c r="M370">
        <v>47.61904761904745</v>
      </c>
      <c r="N370">
        <v>138.31167817115781</v>
      </c>
      <c r="O370">
        <v>9</v>
      </c>
      <c r="P370">
        <v>4</v>
      </c>
      <c r="Q370">
        <v>48.506027744004527</v>
      </c>
      <c r="R370">
        <v>46.467023810006687</v>
      </c>
      <c r="S370">
        <f t="shared" si="72"/>
        <v>2.3607703411957191E-2</v>
      </c>
      <c r="T370">
        <f t="shared" si="73"/>
        <v>2.1666348536648758</v>
      </c>
      <c r="U370">
        <f t="shared" si="74"/>
        <v>2.3607703411957191E-2</v>
      </c>
      <c r="V370">
        <f t="shared" si="75"/>
        <v>0.34433359437304839</v>
      </c>
      <c r="W370">
        <f t="shared" si="76"/>
        <v>4.5334685389751783</v>
      </c>
      <c r="X370">
        <v>0</v>
      </c>
      <c r="Y370">
        <f t="shared" si="65"/>
        <v>0.34433359437304839</v>
      </c>
      <c r="Z370">
        <f t="shared" si="66"/>
        <v>0.32782874276210633</v>
      </c>
      <c r="AA370">
        <f t="shared" si="67"/>
        <v>2.4192499989856109</v>
      </c>
      <c r="AB370">
        <f t="shared" si="68"/>
        <v>0.32080162485722824</v>
      </c>
      <c r="AC370">
        <f t="shared" si="69"/>
        <v>0</v>
      </c>
      <c r="AD370">
        <v>5</v>
      </c>
      <c r="AE370">
        <v>3</v>
      </c>
      <c r="AF370">
        <f t="shared" si="70"/>
        <v>1</v>
      </c>
      <c r="AG370">
        <f t="shared" si="71"/>
        <v>1</v>
      </c>
    </row>
    <row r="371" spans="1:33" x14ac:dyDescent="0.3">
      <c r="A371">
        <v>260</v>
      </c>
      <c r="B371">
        <v>30</v>
      </c>
      <c r="C371">
        <v>7</v>
      </c>
      <c r="D371">
        <v>15</v>
      </c>
      <c r="E371">
        <v>4</v>
      </c>
      <c r="F371">
        <v>10</v>
      </c>
      <c r="G371">
        <v>0.1</v>
      </c>
      <c r="H371">
        <v>45.181306633275227</v>
      </c>
      <c r="I371">
        <v>232.66977167129519</v>
      </c>
      <c r="J371">
        <v>9</v>
      </c>
      <c r="K371">
        <v>44.265827515722187</v>
      </c>
      <c r="L371">
        <v>4</v>
      </c>
      <c r="M371">
        <v>43.640552995391737</v>
      </c>
      <c r="N371">
        <v>119.43372893333439</v>
      </c>
      <c r="O371">
        <v>8</v>
      </c>
      <c r="P371">
        <v>4</v>
      </c>
      <c r="Q371">
        <v>44.129786167255489</v>
      </c>
      <c r="R371">
        <v>43.248591725873652</v>
      </c>
      <c r="S371">
        <f t="shared" si="72"/>
        <v>2.0262342676004117</v>
      </c>
      <c r="T371">
        <f t="shared" si="73"/>
        <v>3.4101573254385542</v>
      </c>
      <c r="U371">
        <f t="shared" si="74"/>
        <v>2.0262342676004117</v>
      </c>
      <c r="V371">
        <f t="shared" si="75"/>
        <v>2.3273352286038409</v>
      </c>
      <c r="W371">
        <f t="shared" si="76"/>
        <v>4.2776870600244328</v>
      </c>
      <c r="X371">
        <v>0</v>
      </c>
      <c r="Y371">
        <f t="shared" si="65"/>
        <v>2.3273352286038409</v>
      </c>
      <c r="Z371">
        <f t="shared" si="66"/>
        <v>0.31173149543055334</v>
      </c>
      <c r="AA371">
        <f t="shared" si="67"/>
        <v>0.89815834725896804</v>
      </c>
      <c r="AB371">
        <f t="shared" si="68"/>
        <v>0.30732814927808383</v>
      </c>
      <c r="AC371">
        <f t="shared" si="69"/>
        <v>0</v>
      </c>
      <c r="AD371">
        <v>6</v>
      </c>
      <c r="AE371">
        <v>3</v>
      </c>
      <c r="AF371">
        <f t="shared" si="70"/>
        <v>3</v>
      </c>
      <c r="AG371">
        <f t="shared" si="71"/>
        <v>1</v>
      </c>
    </row>
    <row r="372" spans="1:33" x14ac:dyDescent="0.3">
      <c r="A372">
        <v>260</v>
      </c>
      <c r="B372">
        <v>30</v>
      </c>
      <c r="C372">
        <v>7</v>
      </c>
      <c r="D372">
        <v>15</v>
      </c>
      <c r="E372">
        <v>4</v>
      </c>
      <c r="F372">
        <v>10</v>
      </c>
      <c r="G372">
        <v>0.2</v>
      </c>
      <c r="H372">
        <v>41.845929332128009</v>
      </c>
      <c r="I372">
        <v>230.14982438087461</v>
      </c>
      <c r="J372">
        <v>9</v>
      </c>
      <c r="K372">
        <v>40.500246757487702</v>
      </c>
      <c r="L372">
        <v>3</v>
      </c>
      <c r="M372">
        <v>40.156581114910907</v>
      </c>
      <c r="N372">
        <v>110.62250423431399</v>
      </c>
      <c r="O372">
        <v>8</v>
      </c>
      <c r="P372">
        <v>4</v>
      </c>
      <c r="Q372">
        <v>40.220654256262463</v>
      </c>
      <c r="R372">
        <v>40.156581114910907</v>
      </c>
      <c r="S372">
        <f t="shared" si="72"/>
        <v>3.2158028179030871</v>
      </c>
      <c r="T372">
        <f t="shared" si="73"/>
        <v>4.0370670317986521</v>
      </c>
      <c r="U372">
        <f t="shared" si="74"/>
        <v>3.2158028179030871</v>
      </c>
      <c r="V372">
        <f t="shared" si="75"/>
        <v>3.8839502475040248</v>
      </c>
      <c r="W372">
        <f t="shared" si="76"/>
        <v>4.0370670317986521</v>
      </c>
      <c r="X372">
        <v>1</v>
      </c>
      <c r="Y372">
        <f t="shared" si="65"/>
        <v>4.0370670317986521</v>
      </c>
      <c r="Z372">
        <f t="shared" si="66"/>
        <v>0.6962557405600952</v>
      </c>
      <c r="AA372">
        <f t="shared" si="67"/>
        <v>0</v>
      </c>
      <c r="AB372">
        <f t="shared" si="68"/>
        <v>0.69034764874252796</v>
      </c>
      <c r="AC372">
        <f t="shared" si="69"/>
        <v>0</v>
      </c>
      <c r="AD372">
        <v>8</v>
      </c>
      <c r="AE372">
        <v>3</v>
      </c>
      <c r="AF372">
        <f t="shared" si="70"/>
        <v>1</v>
      </c>
      <c r="AG372">
        <f t="shared" si="71"/>
        <v>0</v>
      </c>
    </row>
    <row r="373" spans="1:33" x14ac:dyDescent="0.3">
      <c r="A373">
        <v>260</v>
      </c>
      <c r="B373">
        <v>30</v>
      </c>
      <c r="C373">
        <v>7</v>
      </c>
      <c r="D373">
        <v>15</v>
      </c>
      <c r="E373">
        <v>4</v>
      </c>
      <c r="F373">
        <v>10</v>
      </c>
      <c r="G373">
        <v>0.3</v>
      </c>
      <c r="H373">
        <v>38.69028866869094</v>
      </c>
      <c r="I373">
        <v>232.0609142780304</v>
      </c>
      <c r="J373">
        <v>9</v>
      </c>
      <c r="K373">
        <v>36.276726768264062</v>
      </c>
      <c r="L373">
        <v>3</v>
      </c>
      <c r="M373">
        <v>37.200602609328662</v>
      </c>
      <c r="N373">
        <v>111.8412704467773</v>
      </c>
      <c r="O373">
        <v>8</v>
      </c>
      <c r="P373">
        <v>4</v>
      </c>
      <c r="Q373">
        <v>36.276726768264062</v>
      </c>
      <c r="R373">
        <v>37.200602609328662</v>
      </c>
      <c r="S373">
        <f t="shared" si="72"/>
        <v>6.2381594541577732</v>
      </c>
      <c r="T373">
        <f t="shared" si="73"/>
        <v>3.8502841685122018</v>
      </c>
      <c r="U373">
        <f t="shared" si="74"/>
        <v>3.8502841685122018</v>
      </c>
      <c r="V373">
        <f t="shared" si="75"/>
        <v>6.2381594541577732</v>
      </c>
      <c r="W373">
        <f t="shared" si="76"/>
        <v>3.8502841685122018</v>
      </c>
      <c r="X373">
        <v>1</v>
      </c>
      <c r="Y373">
        <f t="shared" si="65"/>
        <v>3.8502841685122018</v>
      </c>
      <c r="Z373">
        <f t="shared" si="66"/>
        <v>0</v>
      </c>
      <c r="AA373">
        <f t="shared" si="67"/>
        <v>0</v>
      </c>
      <c r="AB373">
        <f t="shared" si="68"/>
        <v>0</v>
      </c>
      <c r="AC373">
        <f t="shared" si="69"/>
        <v>1</v>
      </c>
      <c r="AD373">
        <v>9</v>
      </c>
      <c r="AE373">
        <v>3</v>
      </c>
      <c r="AF373">
        <f t="shared" si="70"/>
        <v>0</v>
      </c>
      <c r="AG373">
        <f t="shared" si="71"/>
        <v>0</v>
      </c>
    </row>
    <row r="374" spans="1:33" x14ac:dyDescent="0.3">
      <c r="A374">
        <v>260</v>
      </c>
      <c r="B374">
        <v>30</v>
      </c>
      <c r="C374">
        <v>7</v>
      </c>
      <c r="D374">
        <v>15</v>
      </c>
      <c r="E374">
        <v>4</v>
      </c>
      <c r="F374">
        <v>12</v>
      </c>
      <c r="G374">
        <v>0</v>
      </c>
      <c r="H374">
        <v>61.738464795098722</v>
      </c>
      <c r="I374">
        <v>243.6245174407959</v>
      </c>
      <c r="J374">
        <v>5</v>
      </c>
      <c r="K374">
        <v>61.738462187591693</v>
      </c>
      <c r="L374">
        <v>4</v>
      </c>
      <c r="M374">
        <v>61.737284582549449</v>
      </c>
      <c r="N374">
        <v>120.7416746616364</v>
      </c>
      <c r="O374">
        <v>9</v>
      </c>
      <c r="P374">
        <v>4</v>
      </c>
      <c r="Q374">
        <v>61.738462187591693</v>
      </c>
      <c r="R374">
        <v>61.737284582549449</v>
      </c>
      <c r="S374">
        <f t="shared" si="72"/>
        <v>4.2234724117743214E-6</v>
      </c>
      <c r="T374">
        <f t="shared" si="73"/>
        <v>1.9116324858240337E-3</v>
      </c>
      <c r="U374">
        <f t="shared" si="74"/>
        <v>4.2234724117743214E-6</v>
      </c>
      <c r="V374">
        <f t="shared" si="75"/>
        <v>4.2234724117743214E-6</v>
      </c>
      <c r="W374">
        <f t="shared" si="76"/>
        <v>1.9116324858240337E-3</v>
      </c>
      <c r="X374">
        <v>0</v>
      </c>
      <c r="Y374">
        <f t="shared" si="65"/>
        <v>4.2234724117743214E-6</v>
      </c>
      <c r="Z374">
        <f t="shared" si="66"/>
        <v>0</v>
      </c>
      <c r="AA374">
        <f t="shared" si="67"/>
        <v>0</v>
      </c>
      <c r="AB374">
        <f t="shared" si="68"/>
        <v>0</v>
      </c>
      <c r="AC374">
        <f t="shared" si="69"/>
        <v>0</v>
      </c>
      <c r="AD374">
        <v>5</v>
      </c>
      <c r="AE374">
        <v>4</v>
      </c>
      <c r="AF374">
        <f t="shared" si="70"/>
        <v>0</v>
      </c>
      <c r="AG374">
        <f t="shared" si="71"/>
        <v>0</v>
      </c>
    </row>
    <row r="375" spans="1:33" x14ac:dyDescent="0.3">
      <c r="A375">
        <v>260</v>
      </c>
      <c r="B375">
        <v>30</v>
      </c>
      <c r="C375">
        <v>7</v>
      </c>
      <c r="D375">
        <v>15</v>
      </c>
      <c r="E375">
        <v>4</v>
      </c>
      <c r="F375">
        <v>12</v>
      </c>
      <c r="G375">
        <v>0.1</v>
      </c>
      <c r="H375">
        <v>58.862254439067549</v>
      </c>
      <c r="I375">
        <v>237.39645195007321</v>
      </c>
      <c r="J375">
        <v>6</v>
      </c>
      <c r="K375">
        <v>58.496077047318941</v>
      </c>
      <c r="L375">
        <v>4</v>
      </c>
      <c r="M375">
        <v>58.135022045812129</v>
      </c>
      <c r="N375">
        <v>112.0699462890625</v>
      </c>
      <c r="O375">
        <v>8</v>
      </c>
      <c r="P375">
        <v>4</v>
      </c>
      <c r="Q375">
        <v>58.496077047318941</v>
      </c>
      <c r="R375">
        <v>58.135022045812129</v>
      </c>
      <c r="S375">
        <f t="shared" si="72"/>
        <v>0.62209202695024746</v>
      </c>
      <c r="T375">
        <f t="shared" si="73"/>
        <v>1.2354817194578054</v>
      </c>
      <c r="U375">
        <f t="shared" si="74"/>
        <v>0.62209202695024746</v>
      </c>
      <c r="V375">
        <f t="shared" si="75"/>
        <v>0.62209202695024746</v>
      </c>
      <c r="W375">
        <f t="shared" si="76"/>
        <v>1.2354817194578054</v>
      </c>
      <c r="X375">
        <v>0</v>
      </c>
      <c r="Y375">
        <f t="shared" si="65"/>
        <v>0.62209202695024746</v>
      </c>
      <c r="Z375">
        <f t="shared" si="66"/>
        <v>0</v>
      </c>
      <c r="AA375">
        <f t="shared" si="67"/>
        <v>0</v>
      </c>
      <c r="AB375">
        <f t="shared" si="68"/>
        <v>0</v>
      </c>
      <c r="AC375">
        <f t="shared" si="69"/>
        <v>0</v>
      </c>
      <c r="AD375">
        <v>6</v>
      </c>
      <c r="AE375">
        <v>4</v>
      </c>
      <c r="AF375">
        <f t="shared" si="70"/>
        <v>0</v>
      </c>
      <c r="AG375">
        <f t="shared" si="71"/>
        <v>0</v>
      </c>
    </row>
    <row r="376" spans="1:33" x14ac:dyDescent="0.3">
      <c r="A376">
        <v>260</v>
      </c>
      <c r="B376">
        <v>30</v>
      </c>
      <c r="C376">
        <v>7</v>
      </c>
      <c r="D376">
        <v>15</v>
      </c>
      <c r="E376">
        <v>4</v>
      </c>
      <c r="F376">
        <v>12</v>
      </c>
      <c r="G376">
        <v>0.2</v>
      </c>
      <c r="H376">
        <v>55.962505611070817</v>
      </c>
      <c r="I376">
        <v>237.5770192146301</v>
      </c>
      <c r="J376">
        <v>6</v>
      </c>
      <c r="K376">
        <v>54.96179625753026</v>
      </c>
      <c r="L376">
        <v>4</v>
      </c>
      <c r="M376">
        <v>54.779872627735763</v>
      </c>
      <c r="N376">
        <v>110.4091606140137</v>
      </c>
      <c r="O376">
        <v>8</v>
      </c>
      <c r="P376">
        <v>4</v>
      </c>
      <c r="Q376">
        <v>54.459892873467062</v>
      </c>
      <c r="R376">
        <v>54.779872627735763</v>
      </c>
      <c r="S376">
        <f t="shared" si="72"/>
        <v>1.7881782500864141</v>
      </c>
      <c r="T376">
        <f t="shared" si="73"/>
        <v>2.1132595305044721</v>
      </c>
      <c r="U376">
        <f t="shared" si="74"/>
        <v>1.7881782500864141</v>
      </c>
      <c r="V376">
        <f t="shared" si="75"/>
        <v>2.6850347767604239</v>
      </c>
      <c r="W376">
        <f t="shared" si="76"/>
        <v>2.1132595305044721</v>
      </c>
      <c r="X376">
        <v>0</v>
      </c>
      <c r="Y376">
        <f t="shared" si="65"/>
        <v>2.6850347767604239</v>
      </c>
      <c r="Z376">
        <f t="shared" si="66"/>
        <v>0.91621860363559415</v>
      </c>
      <c r="AA376">
        <f t="shared" si="67"/>
        <v>0</v>
      </c>
      <c r="AB376">
        <f t="shared" si="68"/>
        <v>0.33100015316470238</v>
      </c>
      <c r="AC376">
        <f t="shared" si="69"/>
        <v>0</v>
      </c>
      <c r="AD376">
        <v>7</v>
      </c>
      <c r="AE376">
        <v>4</v>
      </c>
      <c r="AF376">
        <f t="shared" si="70"/>
        <v>1</v>
      </c>
      <c r="AG376">
        <f t="shared" si="71"/>
        <v>0</v>
      </c>
    </row>
    <row r="377" spans="1:33" x14ac:dyDescent="0.3">
      <c r="A377">
        <v>260</v>
      </c>
      <c r="B377">
        <v>30</v>
      </c>
      <c r="C377">
        <v>7</v>
      </c>
      <c r="D377">
        <v>15</v>
      </c>
      <c r="E377">
        <v>4</v>
      </c>
      <c r="F377">
        <v>12</v>
      </c>
      <c r="G377">
        <v>0.3</v>
      </c>
      <c r="H377">
        <v>53.087825083329463</v>
      </c>
      <c r="I377">
        <v>232.17970061302191</v>
      </c>
      <c r="J377">
        <v>7</v>
      </c>
      <c r="K377">
        <v>50.98604882894697</v>
      </c>
      <c r="L377">
        <v>4</v>
      </c>
      <c r="M377">
        <v>51.64445475303161</v>
      </c>
      <c r="N377">
        <v>106.5448534488678</v>
      </c>
      <c r="O377">
        <v>8</v>
      </c>
      <c r="P377">
        <v>4</v>
      </c>
      <c r="Q377">
        <v>50.303426520242461</v>
      </c>
      <c r="R377">
        <v>51.64445475303161</v>
      </c>
      <c r="S377">
        <f t="shared" si="72"/>
        <v>3.9590551149598494</v>
      </c>
      <c r="T377">
        <f t="shared" si="73"/>
        <v>2.7188349269013421</v>
      </c>
      <c r="U377">
        <f t="shared" si="74"/>
        <v>2.7188349269013421</v>
      </c>
      <c r="V377">
        <f t="shared" si="75"/>
        <v>5.2448910060196718</v>
      </c>
      <c r="W377">
        <f t="shared" si="76"/>
        <v>2.7188349269013421</v>
      </c>
      <c r="X377">
        <v>0</v>
      </c>
      <c r="Y377">
        <f t="shared" si="65"/>
        <v>5.2448910060196718</v>
      </c>
      <c r="Z377">
        <f t="shared" si="66"/>
        <v>1.3217727091298961</v>
      </c>
      <c r="AA377">
        <f t="shared" si="67"/>
        <v>0</v>
      </c>
      <c r="AB377">
        <f t="shared" si="68"/>
        <v>0</v>
      </c>
      <c r="AC377">
        <f t="shared" si="69"/>
        <v>1</v>
      </c>
      <c r="AD377">
        <v>8</v>
      </c>
      <c r="AE377">
        <v>4</v>
      </c>
      <c r="AF377">
        <f t="shared" si="70"/>
        <v>1</v>
      </c>
      <c r="AG377">
        <f t="shared" si="71"/>
        <v>0</v>
      </c>
    </row>
    <row r="378" spans="1:33" x14ac:dyDescent="0.3">
      <c r="A378">
        <v>260</v>
      </c>
      <c r="B378">
        <v>30</v>
      </c>
      <c r="C378">
        <v>7</v>
      </c>
      <c r="D378">
        <v>15</v>
      </c>
      <c r="E378">
        <v>4</v>
      </c>
      <c r="F378">
        <v>14</v>
      </c>
      <c r="G378">
        <v>0</v>
      </c>
      <c r="H378">
        <v>73.123246990781453</v>
      </c>
      <c r="I378">
        <v>239.37566375732419</v>
      </c>
      <c r="J378">
        <v>6</v>
      </c>
      <c r="K378">
        <v>73.123246990761302</v>
      </c>
      <c r="L378">
        <v>5</v>
      </c>
      <c r="M378">
        <v>72.999999999999915</v>
      </c>
      <c r="N378">
        <v>116.1417608261108</v>
      </c>
      <c r="O378">
        <v>8</v>
      </c>
      <c r="P378">
        <v>5</v>
      </c>
      <c r="Q378">
        <v>73.123246990761302</v>
      </c>
      <c r="R378">
        <v>72.999999999999915</v>
      </c>
      <c r="S378">
        <f t="shared" si="72"/>
        <v>2.755757274932943E-11</v>
      </c>
      <c r="T378">
        <f t="shared" si="73"/>
        <v>0.16854693391429423</v>
      </c>
      <c r="U378">
        <f t="shared" si="74"/>
        <v>2.755757274932943E-11</v>
      </c>
      <c r="V378">
        <f t="shared" si="75"/>
        <v>2.755757274932943E-11</v>
      </c>
      <c r="W378">
        <f t="shared" si="76"/>
        <v>0.16854693391429423</v>
      </c>
      <c r="X378">
        <v>0</v>
      </c>
      <c r="Y378">
        <f t="shared" si="65"/>
        <v>2.755757274932943E-11</v>
      </c>
      <c r="Z378">
        <f t="shared" si="66"/>
        <v>0</v>
      </c>
      <c r="AA378">
        <f t="shared" si="67"/>
        <v>0</v>
      </c>
      <c r="AB378">
        <f t="shared" si="68"/>
        <v>0</v>
      </c>
      <c r="AC378">
        <f t="shared" si="69"/>
        <v>0</v>
      </c>
      <c r="AD378">
        <v>6</v>
      </c>
      <c r="AE378">
        <v>5</v>
      </c>
      <c r="AF378">
        <f t="shared" si="70"/>
        <v>0</v>
      </c>
      <c r="AG378">
        <f t="shared" si="71"/>
        <v>0</v>
      </c>
    </row>
    <row r="379" spans="1:33" x14ac:dyDescent="0.3">
      <c r="A379">
        <v>260</v>
      </c>
      <c r="B379">
        <v>30</v>
      </c>
      <c r="C379">
        <v>7</v>
      </c>
      <c r="D379">
        <v>15</v>
      </c>
      <c r="E379">
        <v>4</v>
      </c>
      <c r="F379">
        <v>14</v>
      </c>
      <c r="G379">
        <v>0.1</v>
      </c>
      <c r="H379">
        <v>71.136563637394573</v>
      </c>
      <c r="I379">
        <v>247.85642266273501</v>
      </c>
      <c r="J379">
        <v>7</v>
      </c>
      <c r="K379">
        <v>71.106576476170773</v>
      </c>
      <c r="L379">
        <v>5</v>
      </c>
      <c r="M379">
        <v>69.142857142856968</v>
      </c>
      <c r="N379">
        <v>123.329776763916</v>
      </c>
      <c r="O379">
        <v>8</v>
      </c>
      <c r="P379">
        <v>5</v>
      </c>
      <c r="Q379">
        <v>71.106576476170773</v>
      </c>
      <c r="R379">
        <v>69.142857142856968</v>
      </c>
      <c r="S379">
        <f t="shared" si="72"/>
        <v>4.2154357324110742E-2</v>
      </c>
      <c r="T379">
        <f t="shared" si="73"/>
        <v>2.8026466174275075</v>
      </c>
      <c r="U379">
        <f t="shared" si="74"/>
        <v>4.2154357324110742E-2</v>
      </c>
      <c r="V379">
        <f t="shared" si="75"/>
        <v>4.2154357324110742E-2</v>
      </c>
      <c r="W379">
        <f t="shared" si="76"/>
        <v>2.8026466174275075</v>
      </c>
      <c r="X379">
        <v>0</v>
      </c>
      <c r="Y379">
        <f t="shared" si="65"/>
        <v>4.2154357324110742E-2</v>
      </c>
      <c r="Z379">
        <f t="shared" si="66"/>
        <v>0</v>
      </c>
      <c r="AA379">
        <f t="shared" si="67"/>
        <v>0</v>
      </c>
      <c r="AB379">
        <f t="shared" si="68"/>
        <v>0</v>
      </c>
      <c r="AC379">
        <f t="shared" si="69"/>
        <v>0</v>
      </c>
      <c r="AD379">
        <v>7</v>
      </c>
      <c r="AE379">
        <v>5</v>
      </c>
      <c r="AF379">
        <f t="shared" si="70"/>
        <v>0</v>
      </c>
      <c r="AG379">
        <f t="shared" si="71"/>
        <v>0</v>
      </c>
    </row>
    <row r="380" spans="1:33" x14ac:dyDescent="0.3">
      <c r="A380">
        <v>260</v>
      </c>
      <c r="B380">
        <v>30</v>
      </c>
      <c r="C380">
        <v>7</v>
      </c>
      <c r="D380">
        <v>15</v>
      </c>
      <c r="E380">
        <v>4</v>
      </c>
      <c r="F380">
        <v>14</v>
      </c>
      <c r="G380">
        <v>0.2</v>
      </c>
      <c r="H380">
        <v>69.033235450486416</v>
      </c>
      <c r="I380">
        <v>243.0302224159241</v>
      </c>
      <c r="J380">
        <v>7</v>
      </c>
      <c r="K380">
        <v>68.958851773265977</v>
      </c>
      <c r="L380">
        <v>5</v>
      </c>
      <c r="M380">
        <v>65.636363636363669</v>
      </c>
      <c r="N380">
        <v>108.66164445877079</v>
      </c>
      <c r="O380">
        <v>8</v>
      </c>
      <c r="P380">
        <v>5</v>
      </c>
      <c r="Q380">
        <v>68.958851773265977</v>
      </c>
      <c r="R380">
        <v>59.782497904587103</v>
      </c>
      <c r="S380">
        <f t="shared" si="72"/>
        <v>0.10775053021206007</v>
      </c>
      <c r="T380">
        <f t="shared" si="73"/>
        <v>4.9206324923871323</v>
      </c>
      <c r="U380">
        <f t="shared" si="74"/>
        <v>0.10775053021206007</v>
      </c>
      <c r="V380">
        <f t="shared" si="75"/>
        <v>0.10775053021206007</v>
      </c>
      <c r="W380">
        <f t="shared" si="76"/>
        <v>13.400411389575295</v>
      </c>
      <c r="X380">
        <v>0</v>
      </c>
      <c r="Y380">
        <f t="shared" si="65"/>
        <v>0.10775053021206007</v>
      </c>
      <c r="Z380">
        <f t="shared" si="66"/>
        <v>0</v>
      </c>
      <c r="AA380">
        <f t="shared" si="67"/>
        <v>8.9186320013216331</v>
      </c>
      <c r="AB380">
        <f t="shared" si="68"/>
        <v>0</v>
      </c>
      <c r="AC380">
        <f t="shared" si="69"/>
        <v>0</v>
      </c>
      <c r="AD380">
        <v>7</v>
      </c>
      <c r="AE380">
        <v>4</v>
      </c>
      <c r="AF380">
        <f t="shared" si="70"/>
        <v>0</v>
      </c>
      <c r="AG380">
        <f t="shared" si="71"/>
        <v>1</v>
      </c>
    </row>
    <row r="381" spans="1:33" x14ac:dyDescent="0.3">
      <c r="A381">
        <v>260</v>
      </c>
      <c r="B381">
        <v>30</v>
      </c>
      <c r="C381">
        <v>7</v>
      </c>
      <c r="D381">
        <v>15</v>
      </c>
      <c r="E381">
        <v>4</v>
      </c>
      <c r="F381">
        <v>14</v>
      </c>
      <c r="G381">
        <v>0.3</v>
      </c>
      <c r="H381">
        <v>66.820543411467355</v>
      </c>
      <c r="I381">
        <v>239.33553194999689</v>
      </c>
      <c r="J381">
        <v>8</v>
      </c>
      <c r="K381">
        <v>66.649033535729941</v>
      </c>
      <c r="L381">
        <v>5</v>
      </c>
      <c r="M381">
        <v>62.43478260869562</v>
      </c>
      <c r="N381">
        <v>119.60052084922791</v>
      </c>
      <c r="O381">
        <v>9</v>
      </c>
      <c r="P381">
        <v>5</v>
      </c>
      <c r="Q381">
        <v>66.649033535729941</v>
      </c>
      <c r="R381">
        <v>57.917200921588311</v>
      </c>
      <c r="S381">
        <f t="shared" si="72"/>
        <v>0.25667237496302686</v>
      </c>
      <c r="T381">
        <f t="shared" si="73"/>
        <v>6.563491673159719</v>
      </c>
      <c r="U381">
        <f t="shared" si="74"/>
        <v>0.25667237496302686</v>
      </c>
      <c r="V381">
        <f t="shared" si="75"/>
        <v>0.25667237496302686</v>
      </c>
      <c r="W381">
        <f t="shared" si="76"/>
        <v>13.32425933002979</v>
      </c>
      <c r="X381">
        <v>0</v>
      </c>
      <c r="Y381">
        <f t="shared" si="65"/>
        <v>0.25667237496302686</v>
      </c>
      <c r="Z381">
        <f t="shared" si="66"/>
        <v>0</v>
      </c>
      <c r="AA381">
        <f t="shared" si="67"/>
        <v>7.2356809751718778</v>
      </c>
      <c r="AB381">
        <f t="shared" si="68"/>
        <v>0</v>
      </c>
      <c r="AC381">
        <f t="shared" si="69"/>
        <v>0</v>
      </c>
      <c r="AD381">
        <v>8</v>
      </c>
      <c r="AE381">
        <v>4</v>
      </c>
      <c r="AF381">
        <f t="shared" si="70"/>
        <v>0</v>
      </c>
      <c r="AG381">
        <f t="shared" si="71"/>
        <v>1</v>
      </c>
    </row>
    <row r="382" spans="1:33" x14ac:dyDescent="0.3">
      <c r="A382">
        <v>260</v>
      </c>
      <c r="B382">
        <v>30</v>
      </c>
      <c r="C382">
        <v>7</v>
      </c>
      <c r="D382">
        <v>15</v>
      </c>
      <c r="E382">
        <v>4</v>
      </c>
      <c r="F382">
        <v>16</v>
      </c>
      <c r="G382">
        <v>0</v>
      </c>
      <c r="H382">
        <v>91.249758143804698</v>
      </c>
      <c r="I382">
        <v>243.55875420570371</v>
      </c>
      <c r="J382">
        <v>8</v>
      </c>
      <c r="K382">
        <v>91.249758143804755</v>
      </c>
      <c r="L382">
        <v>5</v>
      </c>
      <c r="M382">
        <v>91.249754021149002</v>
      </c>
      <c r="N382">
        <v>132.01788663864139</v>
      </c>
      <c r="O382">
        <v>9</v>
      </c>
      <c r="P382">
        <v>5</v>
      </c>
      <c r="Q382">
        <v>91.249738351372827</v>
      </c>
      <c r="R382">
        <v>91.249754021149002</v>
      </c>
      <c r="S382">
        <f t="shared" si="72"/>
        <v>-6.2294322765465143E-14</v>
      </c>
      <c r="T382">
        <f t="shared" si="73"/>
        <v>4.5179908197019002E-6</v>
      </c>
      <c r="U382">
        <f t="shared" si="74"/>
        <v>-6.2294322765465143E-14</v>
      </c>
      <c r="V382">
        <f t="shared" si="75"/>
        <v>2.1690393787161737E-5</v>
      </c>
      <c r="W382">
        <f t="shared" si="76"/>
        <v>4.5179908197019002E-6</v>
      </c>
      <c r="X382">
        <v>0</v>
      </c>
      <c r="Y382">
        <f t="shared" si="65"/>
        <v>2.1690393787161737E-5</v>
      </c>
      <c r="Z382">
        <f t="shared" si="66"/>
        <v>2.1690394829426106E-5</v>
      </c>
      <c r="AA382">
        <f t="shared" si="67"/>
        <v>0</v>
      </c>
      <c r="AB382">
        <f t="shared" si="68"/>
        <v>4.5179908819962201E-6</v>
      </c>
      <c r="AC382">
        <f t="shared" si="69"/>
        <v>0</v>
      </c>
      <c r="AD382">
        <v>7</v>
      </c>
      <c r="AE382">
        <v>5</v>
      </c>
      <c r="AF382">
        <f t="shared" si="70"/>
        <v>1</v>
      </c>
      <c r="AG382">
        <f t="shared" si="71"/>
        <v>0</v>
      </c>
    </row>
    <row r="383" spans="1:33" x14ac:dyDescent="0.3">
      <c r="A383">
        <v>260</v>
      </c>
      <c r="B383">
        <v>30</v>
      </c>
      <c r="C383">
        <v>7</v>
      </c>
      <c r="D383">
        <v>15</v>
      </c>
      <c r="E383">
        <v>4</v>
      </c>
      <c r="F383">
        <v>16</v>
      </c>
      <c r="G383">
        <v>0.1</v>
      </c>
      <c r="H383">
        <v>88.955665331146349</v>
      </c>
      <c r="I383">
        <v>251.77419853210449</v>
      </c>
      <c r="J383">
        <v>9</v>
      </c>
      <c r="K383">
        <v>88.955528767329326</v>
      </c>
      <c r="L383">
        <v>5</v>
      </c>
      <c r="M383">
        <v>87.421534441910808</v>
      </c>
      <c r="N383">
        <v>114.0426721572876</v>
      </c>
      <c r="O383">
        <v>8</v>
      </c>
      <c r="P383">
        <v>5</v>
      </c>
      <c r="Q383">
        <v>88.919901909116732</v>
      </c>
      <c r="R383">
        <v>87.421534441910808</v>
      </c>
      <c r="S383">
        <f t="shared" si="72"/>
        <v>1.5351896533446046E-4</v>
      </c>
      <c r="T383">
        <f t="shared" si="73"/>
        <v>1.7246016692973809</v>
      </c>
      <c r="U383">
        <f t="shared" si="74"/>
        <v>1.5351896533446046E-4</v>
      </c>
      <c r="V383">
        <f t="shared" si="75"/>
        <v>4.020364739725657E-2</v>
      </c>
      <c r="W383">
        <f t="shared" si="76"/>
        <v>1.7246016692973809</v>
      </c>
      <c r="X383">
        <v>0</v>
      </c>
      <c r="Y383">
        <f t="shared" si="65"/>
        <v>4.020364739725657E-2</v>
      </c>
      <c r="Z383">
        <f t="shared" si="66"/>
        <v>4.0752954566666853E-2</v>
      </c>
      <c r="AA383">
        <f t="shared" si="67"/>
        <v>0</v>
      </c>
      <c r="AB383">
        <f t="shared" si="68"/>
        <v>4.0050189916559287E-2</v>
      </c>
      <c r="AC383">
        <f t="shared" si="69"/>
        <v>0</v>
      </c>
      <c r="AD383">
        <v>7</v>
      </c>
      <c r="AE383">
        <v>5</v>
      </c>
      <c r="AF383">
        <f t="shared" si="70"/>
        <v>2</v>
      </c>
      <c r="AG383">
        <f t="shared" si="71"/>
        <v>0</v>
      </c>
    </row>
    <row r="384" spans="1:33" x14ac:dyDescent="0.3">
      <c r="A384">
        <v>260</v>
      </c>
      <c r="B384">
        <v>30</v>
      </c>
      <c r="C384">
        <v>7</v>
      </c>
      <c r="D384">
        <v>15</v>
      </c>
      <c r="E384">
        <v>4</v>
      </c>
      <c r="F384">
        <v>16</v>
      </c>
      <c r="G384">
        <v>0.2</v>
      </c>
      <c r="H384">
        <v>86.655502867296747</v>
      </c>
      <c r="I384">
        <v>243.27117657661441</v>
      </c>
      <c r="J384">
        <v>10</v>
      </c>
      <c r="K384">
        <v>86.655030311827375</v>
      </c>
      <c r="L384">
        <v>5</v>
      </c>
      <c r="M384">
        <v>83.941334824421133</v>
      </c>
      <c r="N384">
        <v>111.2811939716339</v>
      </c>
      <c r="O384">
        <v>8</v>
      </c>
      <c r="P384">
        <v>5</v>
      </c>
      <c r="Q384">
        <v>86.634703130344121</v>
      </c>
      <c r="R384">
        <v>83.941334824421133</v>
      </c>
      <c r="S384">
        <f t="shared" si="72"/>
        <v>5.4532655600158305E-4</v>
      </c>
      <c r="T384">
        <f t="shared" si="73"/>
        <v>3.1321358171933515</v>
      </c>
      <c r="U384">
        <f t="shared" si="74"/>
        <v>5.4532655600158305E-4</v>
      </c>
      <c r="V384">
        <f t="shared" si="75"/>
        <v>2.4002788356646966E-2</v>
      </c>
      <c r="W384">
        <f t="shared" si="76"/>
        <v>3.1321358171933515</v>
      </c>
      <c r="X384">
        <v>0</v>
      </c>
      <c r="Y384">
        <f t="shared" si="65"/>
        <v>2.4002788356646966E-2</v>
      </c>
      <c r="Z384">
        <f t="shared" si="66"/>
        <v>2.4215937863951494E-2</v>
      </c>
      <c r="AA384">
        <f t="shared" si="67"/>
        <v>0</v>
      </c>
      <c r="AB384">
        <f t="shared" si="68"/>
        <v>2.3457589721111529E-2</v>
      </c>
      <c r="AC384">
        <f t="shared" si="69"/>
        <v>0</v>
      </c>
      <c r="AD384">
        <v>8</v>
      </c>
      <c r="AE384">
        <v>5</v>
      </c>
      <c r="AF384">
        <f t="shared" si="70"/>
        <v>2</v>
      </c>
      <c r="AG384">
        <f t="shared" si="71"/>
        <v>0</v>
      </c>
    </row>
    <row r="385" spans="1:33" x14ac:dyDescent="0.3">
      <c r="A385">
        <v>260</v>
      </c>
      <c r="B385">
        <v>30</v>
      </c>
      <c r="C385">
        <v>7</v>
      </c>
      <c r="D385">
        <v>15</v>
      </c>
      <c r="E385">
        <v>4</v>
      </c>
      <c r="F385">
        <v>16</v>
      </c>
      <c r="G385">
        <v>0.3</v>
      </c>
      <c r="H385">
        <v>84.354615259275434</v>
      </c>
      <c r="I385">
        <v>241.69061589241031</v>
      </c>
      <c r="J385">
        <v>11</v>
      </c>
      <c r="K385">
        <v>84.353980695929863</v>
      </c>
      <c r="L385">
        <v>5</v>
      </c>
      <c r="M385">
        <v>80.763761260626595</v>
      </c>
      <c r="N385">
        <v>124.0513415336609</v>
      </c>
      <c r="O385">
        <v>9</v>
      </c>
      <c r="P385">
        <v>5</v>
      </c>
      <c r="Q385">
        <v>84.295338913260423</v>
      </c>
      <c r="R385">
        <v>80.763761260626595</v>
      </c>
      <c r="S385">
        <f t="shared" si="72"/>
        <v>7.5225681916806203E-4</v>
      </c>
      <c r="T385">
        <f t="shared" si="73"/>
        <v>4.2568554045464602</v>
      </c>
      <c r="U385">
        <f t="shared" si="74"/>
        <v>7.5225681916806203E-4</v>
      </c>
      <c r="V385">
        <f t="shared" si="75"/>
        <v>7.0270424247466504E-2</v>
      </c>
      <c r="W385">
        <f t="shared" si="76"/>
        <v>4.2568554045464602</v>
      </c>
      <c r="X385">
        <v>0</v>
      </c>
      <c r="Y385">
        <f t="shared" si="65"/>
        <v>7.0270424247466504E-2</v>
      </c>
      <c r="Z385">
        <f t="shared" si="66"/>
        <v>7.2609028794735866E-2</v>
      </c>
      <c r="AA385">
        <f t="shared" si="67"/>
        <v>0</v>
      </c>
      <c r="AB385">
        <f t="shared" si="68"/>
        <v>6.9518690387387477E-2</v>
      </c>
      <c r="AC385">
        <f t="shared" si="69"/>
        <v>0</v>
      </c>
      <c r="AD385">
        <v>8</v>
      </c>
      <c r="AE385">
        <v>5</v>
      </c>
      <c r="AF385">
        <f t="shared" si="70"/>
        <v>3</v>
      </c>
      <c r="AG385">
        <f t="shared" si="71"/>
        <v>0</v>
      </c>
    </row>
    <row r="386" spans="1:33" x14ac:dyDescent="0.3">
      <c r="A386">
        <v>260</v>
      </c>
      <c r="B386">
        <v>34</v>
      </c>
      <c r="C386">
        <v>4</v>
      </c>
      <c r="D386">
        <v>15</v>
      </c>
      <c r="E386">
        <v>4</v>
      </c>
      <c r="F386">
        <v>10</v>
      </c>
      <c r="G386">
        <v>0</v>
      </c>
      <c r="H386">
        <v>41.1666666666666</v>
      </c>
      <c r="I386">
        <v>77.070437669754028</v>
      </c>
      <c r="J386">
        <v>14</v>
      </c>
      <c r="K386">
        <v>40.560130386428497</v>
      </c>
      <c r="L386">
        <v>1</v>
      </c>
      <c r="M386">
        <v>41.166666666666593</v>
      </c>
      <c r="N386">
        <v>12.94347023963928</v>
      </c>
      <c r="O386">
        <v>8</v>
      </c>
      <c r="P386">
        <v>4</v>
      </c>
      <c r="Q386">
        <v>39.880191583356769</v>
      </c>
      <c r="R386">
        <v>41.166666666666593</v>
      </c>
      <c r="S386">
        <f t="shared" si="72"/>
        <v>1.4733674823597671</v>
      </c>
      <c r="T386">
        <f t="shared" si="73"/>
        <v>1.7260147427370882E-14</v>
      </c>
      <c r="U386">
        <f t="shared" si="74"/>
        <v>1.7260147427370882E-14</v>
      </c>
      <c r="V386">
        <f t="shared" si="75"/>
        <v>3.1250406882020245</v>
      </c>
      <c r="W386">
        <f t="shared" si="76"/>
        <v>1.7260147427370882E-14</v>
      </c>
      <c r="X386">
        <v>1</v>
      </c>
      <c r="Y386">
        <f t="shared" si="65"/>
        <v>1.7260147427370882E-14</v>
      </c>
      <c r="Z386">
        <f t="shared" si="66"/>
        <v>1.6516732058422574</v>
      </c>
      <c r="AA386">
        <f t="shared" si="67"/>
        <v>0</v>
      </c>
      <c r="AB386">
        <f t="shared" si="68"/>
        <v>0</v>
      </c>
      <c r="AC386">
        <f t="shared" si="69"/>
        <v>1</v>
      </c>
      <c r="AD386">
        <v>12</v>
      </c>
      <c r="AE386">
        <v>1</v>
      </c>
      <c r="AF386">
        <f t="shared" si="70"/>
        <v>2</v>
      </c>
      <c r="AG386">
        <f t="shared" si="71"/>
        <v>0</v>
      </c>
    </row>
    <row r="387" spans="1:33" x14ac:dyDescent="0.3">
      <c r="A387">
        <v>260</v>
      </c>
      <c r="B387">
        <v>34</v>
      </c>
      <c r="C387">
        <v>4</v>
      </c>
      <c r="D387">
        <v>15</v>
      </c>
      <c r="E387">
        <v>4</v>
      </c>
      <c r="F387">
        <v>10</v>
      </c>
      <c r="G387">
        <v>0.1</v>
      </c>
      <c r="H387">
        <v>36.806451612903217</v>
      </c>
      <c r="I387">
        <v>80.332534313201904</v>
      </c>
      <c r="J387">
        <v>14</v>
      </c>
      <c r="K387">
        <v>35.313442401536157</v>
      </c>
      <c r="L387">
        <v>1</v>
      </c>
      <c r="M387">
        <v>36.806451612903189</v>
      </c>
      <c r="N387">
        <v>13.760946273803709</v>
      </c>
      <c r="O387">
        <v>8</v>
      </c>
      <c r="P387">
        <v>4</v>
      </c>
      <c r="Q387">
        <v>35.133231272386539</v>
      </c>
      <c r="R387">
        <v>36.806451612903189</v>
      </c>
      <c r="S387">
        <f t="shared" si="72"/>
        <v>4.056379101873695</v>
      </c>
      <c r="T387">
        <f t="shared" si="73"/>
        <v>7.7219368303464022E-14</v>
      </c>
      <c r="U387">
        <f t="shared" si="74"/>
        <v>7.7219368303464022E-14</v>
      </c>
      <c r="V387">
        <f t="shared" si="75"/>
        <v>4.5459974194581108</v>
      </c>
      <c r="W387">
        <f t="shared" si="76"/>
        <v>7.7219368303464022E-14</v>
      </c>
      <c r="X387">
        <v>1</v>
      </c>
      <c r="Y387">
        <f t="shared" ref="Y387:Y450" si="77">IF(X387=1,W387,V387)</f>
        <v>7.7219368303464022E-14</v>
      </c>
      <c r="Z387">
        <f t="shared" ref="Z387:Z450" si="78">100*((K387 - Q387)/M387)</f>
        <v>0.48961831758441643</v>
      </c>
      <c r="AA387">
        <f t="shared" ref="AA387:AA450" si="79">100*((M387 - R387)/M387)</f>
        <v>0</v>
      </c>
      <c r="AB387">
        <f t="shared" ref="AB387:AB450" si="80">100*((MAX(K387,M387)-MAX(Q387,R387))/MAX(K387,M387))</f>
        <v>0</v>
      </c>
      <c r="AC387">
        <f t="shared" ref="AC387:AC450" si="81">IF(K387&gt;M387,0,1)</f>
        <v>1</v>
      </c>
      <c r="AD387">
        <v>13</v>
      </c>
      <c r="AE387">
        <v>1</v>
      </c>
      <c r="AF387">
        <f t="shared" ref="AF387:AF450" si="82">ABS(AD387-J387)</f>
        <v>1</v>
      </c>
      <c r="AG387">
        <f t="shared" ref="AG387:AG450" si="83">ABS(AE387-L387)</f>
        <v>0</v>
      </c>
    </row>
    <row r="388" spans="1:33" x14ac:dyDescent="0.3">
      <c r="A388">
        <v>260</v>
      </c>
      <c r="B388">
        <v>34</v>
      </c>
      <c r="C388">
        <v>4</v>
      </c>
      <c r="D388">
        <v>15</v>
      </c>
      <c r="E388">
        <v>4</v>
      </c>
      <c r="F388">
        <v>10</v>
      </c>
      <c r="G388">
        <v>0.2</v>
      </c>
      <c r="H388">
        <v>32.848958333333343</v>
      </c>
      <c r="I388">
        <v>76.651406526565552</v>
      </c>
      <c r="J388">
        <v>14</v>
      </c>
      <c r="K388">
        <v>30.383679050767402</v>
      </c>
      <c r="L388">
        <v>1</v>
      </c>
      <c r="M388">
        <v>32.848958333333229</v>
      </c>
      <c r="N388">
        <v>13.816813468933111</v>
      </c>
      <c r="O388">
        <v>8</v>
      </c>
      <c r="P388">
        <v>4</v>
      </c>
      <c r="Q388">
        <v>30.383679050767402</v>
      </c>
      <c r="R388">
        <v>32.848958333333229</v>
      </c>
      <c r="S388">
        <f t="shared" si="72"/>
        <v>7.5048933288831536</v>
      </c>
      <c r="T388">
        <f t="shared" si="73"/>
        <v>3.4608962807278062E-13</v>
      </c>
      <c r="U388">
        <f t="shared" si="74"/>
        <v>3.4608962807278062E-13</v>
      </c>
      <c r="V388">
        <f t="shared" si="75"/>
        <v>7.5048933288831536</v>
      </c>
      <c r="W388">
        <f t="shared" si="76"/>
        <v>3.4608962807278062E-13</v>
      </c>
      <c r="X388">
        <v>1</v>
      </c>
      <c r="Y388">
        <f t="shared" si="77"/>
        <v>3.4608962807278062E-13</v>
      </c>
      <c r="Z388">
        <f t="shared" si="78"/>
        <v>0</v>
      </c>
      <c r="AA388">
        <f t="shared" si="79"/>
        <v>0</v>
      </c>
      <c r="AB388">
        <f t="shared" si="80"/>
        <v>0</v>
      </c>
      <c r="AC388">
        <f t="shared" si="81"/>
        <v>1</v>
      </c>
      <c r="AD388">
        <v>14</v>
      </c>
      <c r="AE388">
        <v>1</v>
      </c>
      <c r="AF388">
        <f t="shared" si="82"/>
        <v>0</v>
      </c>
      <c r="AG388">
        <f t="shared" si="83"/>
        <v>0</v>
      </c>
    </row>
    <row r="389" spans="1:33" x14ac:dyDescent="0.3">
      <c r="A389">
        <v>260</v>
      </c>
      <c r="B389">
        <v>34</v>
      </c>
      <c r="C389">
        <v>4</v>
      </c>
      <c r="D389">
        <v>15</v>
      </c>
      <c r="E389">
        <v>4</v>
      </c>
      <c r="F389">
        <v>10</v>
      </c>
      <c r="G389">
        <v>0.3</v>
      </c>
      <c r="H389">
        <v>29.22843822843825</v>
      </c>
      <c r="I389">
        <v>75.081972122192383</v>
      </c>
      <c r="J389">
        <v>14</v>
      </c>
      <c r="K389">
        <v>25.77806955018055</v>
      </c>
      <c r="L389">
        <v>1</v>
      </c>
      <c r="M389">
        <v>29.22843822843819</v>
      </c>
      <c r="N389">
        <v>15.627612352371219</v>
      </c>
      <c r="O389">
        <v>9</v>
      </c>
      <c r="P389">
        <v>4</v>
      </c>
      <c r="Q389">
        <v>25.596534321746049</v>
      </c>
      <c r="R389">
        <v>29.22843822843819</v>
      </c>
      <c r="S389">
        <f t="shared" si="72"/>
        <v>11.804834221010864</v>
      </c>
      <c r="T389">
        <f t="shared" si="73"/>
        <v>2.0663482621813569E-13</v>
      </c>
      <c r="U389">
        <f t="shared" si="74"/>
        <v>2.0663482621813569E-13</v>
      </c>
      <c r="V389">
        <f t="shared" si="75"/>
        <v>12.425925320766835</v>
      </c>
      <c r="W389">
        <f t="shared" si="76"/>
        <v>2.0663482621813569E-13</v>
      </c>
      <c r="X389">
        <v>1</v>
      </c>
      <c r="Y389">
        <f t="shared" si="77"/>
        <v>2.0663482621813569E-13</v>
      </c>
      <c r="Z389">
        <f t="shared" si="78"/>
        <v>0.62109109975597221</v>
      </c>
      <c r="AA389">
        <f t="shared" si="79"/>
        <v>0</v>
      </c>
      <c r="AB389">
        <f t="shared" si="80"/>
        <v>0</v>
      </c>
      <c r="AC389">
        <f t="shared" si="81"/>
        <v>1</v>
      </c>
      <c r="AD389">
        <v>15</v>
      </c>
      <c r="AE389">
        <v>1</v>
      </c>
      <c r="AF389">
        <f t="shared" si="82"/>
        <v>1</v>
      </c>
      <c r="AG389">
        <f t="shared" si="83"/>
        <v>0</v>
      </c>
    </row>
    <row r="390" spans="1:33" x14ac:dyDescent="0.3">
      <c r="A390">
        <v>260</v>
      </c>
      <c r="B390">
        <v>34</v>
      </c>
      <c r="C390">
        <v>4</v>
      </c>
      <c r="D390">
        <v>15</v>
      </c>
      <c r="E390">
        <v>4</v>
      </c>
      <c r="F390">
        <v>12</v>
      </c>
      <c r="G390">
        <v>0</v>
      </c>
      <c r="H390">
        <v>57.66615625669759</v>
      </c>
      <c r="I390">
        <v>83.224453926086426</v>
      </c>
      <c r="J390">
        <v>10</v>
      </c>
      <c r="K390">
        <v>57.052880700365279</v>
      </c>
      <c r="L390">
        <v>1</v>
      </c>
      <c r="M390">
        <v>57.666156256697498</v>
      </c>
      <c r="N390">
        <v>14.078384876251221</v>
      </c>
      <c r="O390">
        <v>9</v>
      </c>
      <c r="P390">
        <v>4</v>
      </c>
      <c r="Q390">
        <v>56.338514918478417</v>
      </c>
      <c r="R390">
        <v>57.666156256697498</v>
      </c>
      <c r="S390">
        <f t="shared" si="72"/>
        <v>1.0634930367169793</v>
      </c>
      <c r="T390">
        <f t="shared" si="73"/>
        <v>1.6018157207778994E-13</v>
      </c>
      <c r="U390">
        <f t="shared" si="74"/>
        <v>1.6018157207778994E-13</v>
      </c>
      <c r="V390">
        <f t="shared" si="75"/>
        <v>2.3022885942133096</v>
      </c>
      <c r="W390">
        <f t="shared" si="76"/>
        <v>1.6018157207778994E-13</v>
      </c>
      <c r="X390">
        <v>1</v>
      </c>
      <c r="Y390">
        <f t="shared" si="77"/>
        <v>1.6018157207778994E-13</v>
      </c>
      <c r="Z390">
        <f t="shared" si="78"/>
        <v>1.2387955574963323</v>
      </c>
      <c r="AA390">
        <f t="shared" si="79"/>
        <v>0</v>
      </c>
      <c r="AB390">
        <f t="shared" si="80"/>
        <v>0</v>
      </c>
      <c r="AC390">
        <f t="shared" si="81"/>
        <v>1</v>
      </c>
      <c r="AD390">
        <v>12</v>
      </c>
      <c r="AE390">
        <v>1</v>
      </c>
      <c r="AF390">
        <f t="shared" si="82"/>
        <v>2</v>
      </c>
      <c r="AG390">
        <f t="shared" si="83"/>
        <v>0</v>
      </c>
    </row>
    <row r="391" spans="1:33" x14ac:dyDescent="0.3">
      <c r="A391">
        <v>260</v>
      </c>
      <c r="B391">
        <v>34</v>
      </c>
      <c r="C391">
        <v>4</v>
      </c>
      <c r="D391">
        <v>15</v>
      </c>
      <c r="E391">
        <v>4</v>
      </c>
      <c r="F391">
        <v>12</v>
      </c>
      <c r="G391">
        <v>0.1</v>
      </c>
      <c r="H391">
        <v>52.967292894455277</v>
      </c>
      <c r="I391">
        <v>86.490898609161377</v>
      </c>
      <c r="J391">
        <v>11</v>
      </c>
      <c r="K391">
        <v>50.822575854827292</v>
      </c>
      <c r="L391">
        <v>1</v>
      </c>
      <c r="M391">
        <v>52.967292894455269</v>
      </c>
      <c r="N391">
        <v>14.73262047767639</v>
      </c>
      <c r="O391">
        <v>9</v>
      </c>
      <c r="P391">
        <v>4</v>
      </c>
      <c r="Q391">
        <v>50.007503222861473</v>
      </c>
      <c r="R391">
        <v>52.967292894455269</v>
      </c>
      <c r="S391">
        <f t="shared" si="72"/>
        <v>4.0491347063963277</v>
      </c>
      <c r="T391">
        <f t="shared" si="73"/>
        <v>1.3414745155580365E-14</v>
      </c>
      <c r="U391">
        <f t="shared" si="74"/>
        <v>1.3414745155580365E-14</v>
      </c>
      <c r="V391">
        <f t="shared" si="75"/>
        <v>5.5879572276642451</v>
      </c>
      <c r="W391">
        <f t="shared" si="76"/>
        <v>1.3414745155580365E-14</v>
      </c>
      <c r="X391">
        <v>1</v>
      </c>
      <c r="Y391">
        <f t="shared" si="77"/>
        <v>1.3414745155580365E-14</v>
      </c>
      <c r="Z391">
        <f t="shared" si="78"/>
        <v>1.5388225212679174</v>
      </c>
      <c r="AA391">
        <f t="shared" si="79"/>
        <v>0</v>
      </c>
      <c r="AB391">
        <f t="shared" si="80"/>
        <v>0</v>
      </c>
      <c r="AC391">
        <f t="shared" si="81"/>
        <v>1</v>
      </c>
      <c r="AD391">
        <v>13</v>
      </c>
      <c r="AE391">
        <v>1</v>
      </c>
      <c r="AF391">
        <f t="shared" si="82"/>
        <v>2</v>
      </c>
      <c r="AG391">
        <f t="shared" si="83"/>
        <v>0</v>
      </c>
    </row>
    <row r="392" spans="1:33" x14ac:dyDescent="0.3">
      <c r="A392">
        <v>260</v>
      </c>
      <c r="B392">
        <v>34</v>
      </c>
      <c r="C392">
        <v>4</v>
      </c>
      <c r="D392">
        <v>15</v>
      </c>
      <c r="E392">
        <v>4</v>
      </c>
      <c r="F392">
        <v>12</v>
      </c>
      <c r="G392">
        <v>0.2</v>
      </c>
      <c r="H392">
        <v>48.718351242211611</v>
      </c>
      <c r="I392">
        <v>80.899326324462891</v>
      </c>
      <c r="J392">
        <v>11</v>
      </c>
      <c r="K392">
        <v>45.014114341863873</v>
      </c>
      <c r="L392">
        <v>1</v>
      </c>
      <c r="M392">
        <v>48.718351242211632</v>
      </c>
      <c r="N392">
        <v>15.375018835067751</v>
      </c>
      <c r="O392">
        <v>9</v>
      </c>
      <c r="P392">
        <v>4</v>
      </c>
      <c r="Q392">
        <v>44.399332032102983</v>
      </c>
      <c r="R392">
        <v>48.718351242211632</v>
      </c>
      <c r="S392">
        <f t="shared" si="72"/>
        <v>7.6033708159200435</v>
      </c>
      <c r="T392">
        <f t="shared" si="73"/>
        <v>-4.3754112217027759E-14</v>
      </c>
      <c r="U392">
        <f t="shared" si="74"/>
        <v>-4.3754112217027759E-14</v>
      </c>
      <c r="V392">
        <f t="shared" si="75"/>
        <v>8.8652819727742553</v>
      </c>
      <c r="W392">
        <f t="shared" si="76"/>
        <v>-4.3754112217027759E-14</v>
      </c>
      <c r="X392">
        <v>1</v>
      </c>
      <c r="Y392">
        <f t="shared" si="77"/>
        <v>-4.3754112217027759E-14</v>
      </c>
      <c r="Z392">
        <f t="shared" si="78"/>
        <v>1.261911156854211</v>
      </c>
      <c r="AA392">
        <f t="shared" si="79"/>
        <v>0</v>
      </c>
      <c r="AB392">
        <f t="shared" si="80"/>
        <v>0</v>
      </c>
      <c r="AC392">
        <f t="shared" si="81"/>
        <v>1</v>
      </c>
      <c r="AD392">
        <v>15</v>
      </c>
      <c r="AE392">
        <v>1</v>
      </c>
      <c r="AF392">
        <f t="shared" si="82"/>
        <v>4</v>
      </c>
      <c r="AG392">
        <f t="shared" si="83"/>
        <v>0</v>
      </c>
    </row>
    <row r="393" spans="1:33" x14ac:dyDescent="0.3">
      <c r="A393">
        <v>260</v>
      </c>
      <c r="B393">
        <v>34</v>
      </c>
      <c r="C393">
        <v>4</v>
      </c>
      <c r="D393">
        <v>15</v>
      </c>
      <c r="E393">
        <v>4</v>
      </c>
      <c r="F393">
        <v>12</v>
      </c>
      <c r="G393">
        <v>0.3</v>
      </c>
      <c r="H393">
        <v>44.843465913774487</v>
      </c>
      <c r="I393">
        <v>81.388547658920288</v>
      </c>
      <c r="J393">
        <v>21</v>
      </c>
      <c r="K393">
        <v>42.974749958775192</v>
      </c>
      <c r="L393">
        <v>1</v>
      </c>
      <c r="M393">
        <v>44.843465913774558</v>
      </c>
      <c r="N393">
        <v>14.91026782989502</v>
      </c>
      <c r="O393">
        <v>9</v>
      </c>
      <c r="P393">
        <v>4</v>
      </c>
      <c r="Q393">
        <v>39.774653922525417</v>
      </c>
      <c r="R393">
        <v>44.843465913774558</v>
      </c>
      <c r="S393">
        <f t="shared" si="72"/>
        <v>4.1671978668920984</v>
      </c>
      <c r="T393">
        <f t="shared" si="73"/>
        <v>-1.5844955809756981E-13</v>
      </c>
      <c r="U393">
        <f t="shared" si="74"/>
        <v>-1.5844955809756981E-13</v>
      </c>
      <c r="V393">
        <f t="shared" si="75"/>
        <v>11.303345733791938</v>
      </c>
      <c r="W393">
        <f t="shared" si="76"/>
        <v>-1.5844955809756981E-13</v>
      </c>
      <c r="X393">
        <v>1</v>
      </c>
      <c r="Y393">
        <f t="shared" si="77"/>
        <v>-1.5844955809756981E-13</v>
      </c>
      <c r="Z393">
        <f t="shared" si="78"/>
        <v>7.1361478668998295</v>
      </c>
      <c r="AA393">
        <f t="shared" si="79"/>
        <v>0</v>
      </c>
      <c r="AB393">
        <f t="shared" si="80"/>
        <v>0</v>
      </c>
      <c r="AC393">
        <f t="shared" si="81"/>
        <v>1</v>
      </c>
      <c r="AD393">
        <v>16</v>
      </c>
      <c r="AE393">
        <v>1</v>
      </c>
      <c r="AF393">
        <f t="shared" si="82"/>
        <v>5</v>
      </c>
      <c r="AG393">
        <f t="shared" si="83"/>
        <v>0</v>
      </c>
    </row>
    <row r="394" spans="1:33" x14ac:dyDescent="0.3">
      <c r="A394">
        <v>260</v>
      </c>
      <c r="B394">
        <v>34</v>
      </c>
      <c r="C394">
        <v>4</v>
      </c>
      <c r="D394">
        <v>15</v>
      </c>
      <c r="E394">
        <v>4</v>
      </c>
      <c r="F394">
        <v>14</v>
      </c>
      <c r="G394">
        <v>0</v>
      </c>
      <c r="H394">
        <v>73.714424278912745</v>
      </c>
      <c r="I394">
        <v>85.021982192993164</v>
      </c>
      <c r="J394">
        <v>8</v>
      </c>
      <c r="K394">
        <v>73.605420659136669</v>
      </c>
      <c r="L394">
        <v>1</v>
      </c>
      <c r="M394">
        <v>73.488172489604722</v>
      </c>
      <c r="N394">
        <v>14.724784851074221</v>
      </c>
      <c r="O394">
        <v>9</v>
      </c>
      <c r="P394">
        <v>4</v>
      </c>
      <c r="Q394">
        <v>72.97157392089234</v>
      </c>
      <c r="R394">
        <v>72.750000000000199</v>
      </c>
      <c r="S394">
        <f t="shared" si="72"/>
        <v>0.14787284963881572</v>
      </c>
      <c r="T394">
        <f t="shared" si="73"/>
        <v>0.30693014497672211</v>
      </c>
      <c r="U394">
        <f t="shared" si="74"/>
        <v>0.14787284963881572</v>
      </c>
      <c r="V394">
        <f t="shared" si="75"/>
        <v>1.0077408394450555</v>
      </c>
      <c r="W394">
        <f t="shared" si="76"/>
        <v>1.3083250508251416</v>
      </c>
      <c r="X394">
        <v>1</v>
      </c>
      <c r="Y394">
        <f t="shared" si="77"/>
        <v>1.3083250508251416</v>
      </c>
      <c r="Z394">
        <f t="shared" si="78"/>
        <v>0.8625153092955069</v>
      </c>
      <c r="AA394">
        <f t="shared" si="79"/>
        <v>1.0044779514811597</v>
      </c>
      <c r="AB394">
        <f t="shared" si="80"/>
        <v>0.8611413841103428</v>
      </c>
      <c r="AC394">
        <f t="shared" si="81"/>
        <v>0</v>
      </c>
      <c r="AD394">
        <v>11</v>
      </c>
      <c r="AE394">
        <v>2</v>
      </c>
      <c r="AF394">
        <f t="shared" si="82"/>
        <v>3</v>
      </c>
      <c r="AG394">
        <f t="shared" si="83"/>
        <v>1</v>
      </c>
    </row>
    <row r="395" spans="1:33" x14ac:dyDescent="0.3">
      <c r="A395">
        <v>260</v>
      </c>
      <c r="B395">
        <v>34</v>
      </c>
      <c r="C395">
        <v>4</v>
      </c>
      <c r="D395">
        <v>15</v>
      </c>
      <c r="E395">
        <v>4</v>
      </c>
      <c r="F395">
        <v>14</v>
      </c>
      <c r="G395">
        <v>0.1</v>
      </c>
      <c r="H395">
        <v>69.03526629664637</v>
      </c>
      <c r="I395">
        <v>78.697245836257935</v>
      </c>
      <c r="J395">
        <v>19</v>
      </c>
      <c r="K395">
        <v>68.6833304924142</v>
      </c>
      <c r="L395">
        <v>2</v>
      </c>
      <c r="M395">
        <v>68.880952380952394</v>
      </c>
      <c r="N395">
        <v>13.035484075546259</v>
      </c>
      <c r="O395">
        <v>8</v>
      </c>
      <c r="P395">
        <v>4</v>
      </c>
      <c r="Q395">
        <v>67.156615422276133</v>
      </c>
      <c r="R395">
        <v>68.880952380952394</v>
      </c>
      <c r="S395">
        <f t="shared" si="72"/>
        <v>0.50979133291076528</v>
      </c>
      <c r="T395">
        <f t="shared" si="73"/>
        <v>0.22352910906562584</v>
      </c>
      <c r="U395">
        <f t="shared" si="74"/>
        <v>0.22352910906562584</v>
      </c>
      <c r="V395">
        <f t="shared" si="75"/>
        <v>2.7212915588644568</v>
      </c>
      <c r="W395">
        <f t="shared" si="76"/>
        <v>0.22352910906562584</v>
      </c>
      <c r="X395">
        <v>1</v>
      </c>
      <c r="Y395">
        <f t="shared" si="77"/>
        <v>0.22352910906562584</v>
      </c>
      <c r="Z395">
        <f t="shared" si="78"/>
        <v>2.2164546472795994</v>
      </c>
      <c r="AA395">
        <f t="shared" si="79"/>
        <v>0</v>
      </c>
      <c r="AB395">
        <f t="shared" si="80"/>
        <v>0</v>
      </c>
      <c r="AC395">
        <f t="shared" si="81"/>
        <v>1</v>
      </c>
      <c r="AD395">
        <v>13</v>
      </c>
      <c r="AE395">
        <v>2</v>
      </c>
      <c r="AF395">
        <f t="shared" si="82"/>
        <v>6</v>
      </c>
      <c r="AG395">
        <f t="shared" si="83"/>
        <v>0</v>
      </c>
    </row>
    <row r="396" spans="1:33" x14ac:dyDescent="0.3">
      <c r="A396">
        <v>260</v>
      </c>
      <c r="B396">
        <v>34</v>
      </c>
      <c r="C396">
        <v>4</v>
      </c>
      <c r="D396">
        <v>15</v>
      </c>
      <c r="E396">
        <v>4</v>
      </c>
      <c r="F396">
        <v>14</v>
      </c>
      <c r="G396">
        <v>0.2</v>
      </c>
      <c r="H396">
        <v>65.568378990794088</v>
      </c>
      <c r="I396">
        <v>84.850590944290161</v>
      </c>
      <c r="J396">
        <v>19</v>
      </c>
      <c r="K396">
        <v>64.573414183742443</v>
      </c>
      <c r="L396">
        <v>2</v>
      </c>
      <c r="M396">
        <v>65.363636363636388</v>
      </c>
      <c r="N396">
        <v>13.424721717834471</v>
      </c>
      <c r="O396">
        <v>8</v>
      </c>
      <c r="P396">
        <v>4</v>
      </c>
      <c r="Q396">
        <v>61.683641809640449</v>
      </c>
      <c r="R396">
        <v>65.363636363636388</v>
      </c>
      <c r="S396">
        <f t="shared" si="72"/>
        <v>1.5174460957641478</v>
      </c>
      <c r="T396">
        <f t="shared" si="73"/>
        <v>0.31225818040498721</v>
      </c>
      <c r="U396">
        <f t="shared" si="74"/>
        <v>0.31225818040498721</v>
      </c>
      <c r="V396">
        <f t="shared" si="75"/>
        <v>5.9247113333380756</v>
      </c>
      <c r="W396">
        <f t="shared" si="76"/>
        <v>0.31225818040498721</v>
      </c>
      <c r="X396">
        <v>1</v>
      </c>
      <c r="Y396">
        <f t="shared" si="77"/>
        <v>0.31225818040498721</v>
      </c>
      <c r="Z396">
        <f t="shared" si="78"/>
        <v>4.4210703915329521</v>
      </c>
      <c r="AA396">
        <f t="shared" si="79"/>
        <v>0</v>
      </c>
      <c r="AB396">
        <f t="shared" si="80"/>
        <v>0</v>
      </c>
      <c r="AC396">
        <f t="shared" si="81"/>
        <v>1</v>
      </c>
      <c r="AD396">
        <v>14</v>
      </c>
      <c r="AE396">
        <v>2</v>
      </c>
      <c r="AF396">
        <f t="shared" si="82"/>
        <v>5</v>
      </c>
      <c r="AG396">
        <f t="shared" si="83"/>
        <v>0</v>
      </c>
    </row>
    <row r="397" spans="1:33" x14ac:dyDescent="0.3">
      <c r="A397">
        <v>260</v>
      </c>
      <c r="B397">
        <v>34</v>
      </c>
      <c r="C397">
        <v>4</v>
      </c>
      <c r="D397">
        <v>15</v>
      </c>
      <c r="E397">
        <v>4</v>
      </c>
      <c r="F397">
        <v>14</v>
      </c>
      <c r="G397">
        <v>0.3</v>
      </c>
      <c r="H397">
        <v>62.383244926801012</v>
      </c>
      <c r="I397">
        <v>83.163526058197021</v>
      </c>
      <c r="J397">
        <v>19</v>
      </c>
      <c r="K397">
        <v>60.423921060866512</v>
      </c>
      <c r="L397">
        <v>2</v>
      </c>
      <c r="M397">
        <v>62.152173913043526</v>
      </c>
      <c r="N397">
        <v>13.9185471534729</v>
      </c>
      <c r="O397">
        <v>8</v>
      </c>
      <c r="P397">
        <v>4</v>
      </c>
      <c r="Q397">
        <v>57.854535179206863</v>
      </c>
      <c r="R397">
        <v>62.152173913043526</v>
      </c>
      <c r="S397">
        <f t="shared" si="72"/>
        <v>3.1407854276152571</v>
      </c>
      <c r="T397">
        <f t="shared" si="73"/>
        <v>0.37040556968240262</v>
      </c>
      <c r="U397">
        <f t="shared" si="74"/>
        <v>0.37040556968240262</v>
      </c>
      <c r="V397">
        <f t="shared" si="75"/>
        <v>7.2594969256697492</v>
      </c>
      <c r="W397">
        <f t="shared" si="76"/>
        <v>0.37040556968240262</v>
      </c>
      <c r="X397">
        <v>1</v>
      </c>
      <c r="Y397">
        <f t="shared" si="77"/>
        <v>0.37040556968240262</v>
      </c>
      <c r="Z397">
        <f t="shared" si="78"/>
        <v>4.1340241537720797</v>
      </c>
      <c r="AA397">
        <f t="shared" si="79"/>
        <v>0</v>
      </c>
      <c r="AB397">
        <f t="shared" si="80"/>
        <v>0</v>
      </c>
      <c r="AC397">
        <f t="shared" si="81"/>
        <v>1</v>
      </c>
      <c r="AD397">
        <v>16</v>
      </c>
      <c r="AE397">
        <v>2</v>
      </c>
      <c r="AF397">
        <f t="shared" si="82"/>
        <v>3</v>
      </c>
      <c r="AG397">
        <f t="shared" si="83"/>
        <v>0</v>
      </c>
    </row>
    <row r="398" spans="1:33" x14ac:dyDescent="0.3">
      <c r="A398">
        <v>260</v>
      </c>
      <c r="B398">
        <v>34</v>
      </c>
      <c r="C398">
        <v>4</v>
      </c>
      <c r="D398">
        <v>15</v>
      </c>
      <c r="E398">
        <v>4</v>
      </c>
      <c r="F398">
        <v>16</v>
      </c>
      <c r="G398">
        <v>0</v>
      </c>
      <c r="H398">
        <v>91.999999999999915</v>
      </c>
      <c r="I398">
        <v>96.513092756271362</v>
      </c>
      <c r="J398">
        <v>17</v>
      </c>
      <c r="K398">
        <v>91.999999999534268</v>
      </c>
      <c r="L398">
        <v>2</v>
      </c>
      <c r="M398">
        <v>92.000000000000014</v>
      </c>
      <c r="N398">
        <v>14.78968620300293</v>
      </c>
      <c r="O398">
        <v>9</v>
      </c>
      <c r="P398">
        <v>4</v>
      </c>
      <c r="Q398">
        <v>91.983339623411268</v>
      </c>
      <c r="R398">
        <v>92.000000000000014</v>
      </c>
      <c r="S398">
        <f t="shared" si="72"/>
        <v>5.061381265793745E-10</v>
      </c>
      <c r="T398">
        <f t="shared" si="73"/>
        <v>-1.0812606848523274E-13</v>
      </c>
      <c r="U398">
        <f t="shared" si="74"/>
        <v>-1.0812606848523274E-13</v>
      </c>
      <c r="V398">
        <f t="shared" si="75"/>
        <v>1.8109104987659132E-2</v>
      </c>
      <c r="W398">
        <f t="shared" si="76"/>
        <v>-1.0812606848523274E-13</v>
      </c>
      <c r="X398">
        <v>1</v>
      </c>
      <c r="Y398">
        <f t="shared" si="77"/>
        <v>-1.0812606848523274E-13</v>
      </c>
      <c r="Z398">
        <f t="shared" si="78"/>
        <v>1.8109104481520987E-2</v>
      </c>
      <c r="AA398">
        <f t="shared" si="79"/>
        <v>0</v>
      </c>
      <c r="AB398">
        <f t="shared" si="80"/>
        <v>0</v>
      </c>
      <c r="AC398">
        <f t="shared" si="81"/>
        <v>1</v>
      </c>
      <c r="AD398">
        <v>10</v>
      </c>
      <c r="AE398">
        <v>2</v>
      </c>
      <c r="AF398">
        <f t="shared" si="82"/>
        <v>7</v>
      </c>
      <c r="AG398">
        <f t="shared" si="83"/>
        <v>0</v>
      </c>
    </row>
    <row r="399" spans="1:33" x14ac:dyDescent="0.3">
      <c r="A399">
        <v>260</v>
      </c>
      <c r="B399">
        <v>34</v>
      </c>
      <c r="C399">
        <v>4</v>
      </c>
      <c r="D399">
        <v>15</v>
      </c>
      <c r="E399">
        <v>4</v>
      </c>
      <c r="F399">
        <v>16</v>
      </c>
      <c r="G399">
        <v>0.1</v>
      </c>
      <c r="H399">
        <v>88.000000000000043</v>
      </c>
      <c r="I399">
        <v>86.609206199645996</v>
      </c>
      <c r="J399">
        <v>17</v>
      </c>
      <c r="K399">
        <v>87.353235894895761</v>
      </c>
      <c r="L399">
        <v>2</v>
      </c>
      <c r="M399">
        <v>88.000000000000156</v>
      </c>
      <c r="N399">
        <v>13.868465423583981</v>
      </c>
      <c r="O399">
        <v>9</v>
      </c>
      <c r="P399">
        <v>4</v>
      </c>
      <c r="Q399">
        <v>85.694512565009688</v>
      </c>
      <c r="R399">
        <v>88.000000000000156</v>
      </c>
      <c r="S399">
        <f t="shared" si="72"/>
        <v>0.73495921034577449</v>
      </c>
      <c r="T399">
        <f t="shared" si="73"/>
        <v>-1.2918958832001815E-13</v>
      </c>
      <c r="U399">
        <f t="shared" si="74"/>
        <v>-1.2918958832001815E-13</v>
      </c>
      <c r="V399">
        <f t="shared" si="75"/>
        <v>2.6198720852163104</v>
      </c>
      <c r="W399">
        <f t="shared" si="76"/>
        <v>-1.2918958832001815E-13</v>
      </c>
      <c r="X399">
        <v>1</v>
      </c>
      <c r="Y399">
        <f t="shared" si="77"/>
        <v>-1.2918958832001815E-13</v>
      </c>
      <c r="Z399">
        <f t="shared" si="78"/>
        <v>1.8849128748705333</v>
      </c>
      <c r="AA399">
        <f t="shared" si="79"/>
        <v>0</v>
      </c>
      <c r="AB399">
        <f t="shared" si="80"/>
        <v>0</v>
      </c>
      <c r="AC399">
        <f t="shared" si="81"/>
        <v>1</v>
      </c>
      <c r="AD399">
        <v>12</v>
      </c>
      <c r="AE399">
        <v>2</v>
      </c>
      <c r="AF399">
        <f t="shared" si="82"/>
        <v>5</v>
      </c>
      <c r="AG399">
        <f t="shared" si="83"/>
        <v>0</v>
      </c>
    </row>
    <row r="400" spans="1:33" x14ac:dyDescent="0.3">
      <c r="A400">
        <v>260</v>
      </c>
      <c r="B400">
        <v>34</v>
      </c>
      <c r="C400">
        <v>4</v>
      </c>
      <c r="D400">
        <v>15</v>
      </c>
      <c r="E400">
        <v>4</v>
      </c>
      <c r="F400">
        <v>16</v>
      </c>
      <c r="G400">
        <v>0.2</v>
      </c>
      <c r="H400">
        <v>84.363636363636402</v>
      </c>
      <c r="I400">
        <v>110.88483071327209</v>
      </c>
      <c r="J400">
        <v>17</v>
      </c>
      <c r="K400">
        <v>82.665533876143968</v>
      </c>
      <c r="L400">
        <v>2</v>
      </c>
      <c r="M400">
        <v>84.363636363636473</v>
      </c>
      <c r="N400">
        <v>13.251791000366209</v>
      </c>
      <c r="O400">
        <v>9</v>
      </c>
      <c r="P400">
        <v>4</v>
      </c>
      <c r="Q400">
        <v>80.794158461798858</v>
      </c>
      <c r="R400">
        <v>84.363636363636473</v>
      </c>
      <c r="S400">
        <f t="shared" si="72"/>
        <v>2.0128370002604279</v>
      </c>
      <c r="T400">
        <f t="shared" si="73"/>
        <v>-8.4223815661218737E-14</v>
      </c>
      <c r="U400">
        <f t="shared" si="74"/>
        <v>-8.4223815661218737E-14</v>
      </c>
      <c r="V400">
        <f t="shared" si="75"/>
        <v>4.2310621681263978</v>
      </c>
      <c r="W400">
        <f t="shared" si="76"/>
        <v>-8.4223815661218737E-14</v>
      </c>
      <c r="X400">
        <v>1</v>
      </c>
      <c r="Y400">
        <f t="shared" si="77"/>
        <v>-8.4223815661218737E-14</v>
      </c>
      <c r="Z400">
        <f t="shared" si="78"/>
        <v>2.2182251678659677</v>
      </c>
      <c r="AA400">
        <f t="shared" si="79"/>
        <v>0</v>
      </c>
      <c r="AB400">
        <f t="shared" si="80"/>
        <v>0</v>
      </c>
      <c r="AC400">
        <f t="shared" si="81"/>
        <v>1</v>
      </c>
      <c r="AD400">
        <v>14</v>
      </c>
      <c r="AE400">
        <v>2</v>
      </c>
      <c r="AF400">
        <f t="shared" si="82"/>
        <v>3</v>
      </c>
      <c r="AG400">
        <f t="shared" si="83"/>
        <v>0</v>
      </c>
    </row>
    <row r="401" spans="1:33" x14ac:dyDescent="0.3">
      <c r="A401">
        <v>260</v>
      </c>
      <c r="B401">
        <v>34</v>
      </c>
      <c r="C401">
        <v>4</v>
      </c>
      <c r="D401">
        <v>15</v>
      </c>
      <c r="E401">
        <v>4</v>
      </c>
      <c r="F401">
        <v>16</v>
      </c>
      <c r="G401">
        <v>0.3</v>
      </c>
      <c r="H401">
        <v>81.043478260869563</v>
      </c>
      <c r="I401">
        <v>80.772135019302368</v>
      </c>
      <c r="J401">
        <v>17</v>
      </c>
      <c r="K401">
        <v>77.940242350881874</v>
      </c>
      <c r="L401">
        <v>2</v>
      </c>
      <c r="M401">
        <v>81.043478260869549</v>
      </c>
      <c r="N401">
        <v>12.85450410842896</v>
      </c>
      <c r="O401">
        <v>9</v>
      </c>
      <c r="P401">
        <v>4</v>
      </c>
      <c r="Q401">
        <v>76.230023176337241</v>
      </c>
      <c r="R401">
        <v>81.043478260869549</v>
      </c>
      <c r="S401">
        <f t="shared" si="72"/>
        <v>3.8291001035255818</v>
      </c>
      <c r="T401">
        <f t="shared" si="73"/>
        <v>1.7534852921118352E-14</v>
      </c>
      <c r="U401">
        <f t="shared" si="74"/>
        <v>1.7534852921118352E-14</v>
      </c>
      <c r="V401">
        <f t="shared" si="75"/>
        <v>5.9393490849915995</v>
      </c>
      <c r="W401">
        <f t="shared" si="76"/>
        <v>1.7534852921118352E-14</v>
      </c>
      <c r="X401">
        <v>1</v>
      </c>
      <c r="Y401">
        <f t="shared" si="77"/>
        <v>1.7534852921118352E-14</v>
      </c>
      <c r="Z401">
        <f t="shared" si="78"/>
        <v>2.1102489814660177</v>
      </c>
      <c r="AA401">
        <f t="shared" si="79"/>
        <v>0</v>
      </c>
      <c r="AB401">
        <f t="shared" si="80"/>
        <v>0</v>
      </c>
      <c r="AC401">
        <f t="shared" si="81"/>
        <v>1</v>
      </c>
      <c r="AD401">
        <v>15</v>
      </c>
      <c r="AE401">
        <v>2</v>
      </c>
      <c r="AF401">
        <f t="shared" si="82"/>
        <v>2</v>
      </c>
      <c r="AG401">
        <f t="shared" si="83"/>
        <v>0</v>
      </c>
    </row>
    <row r="402" spans="1:33" x14ac:dyDescent="0.3">
      <c r="A402">
        <v>260</v>
      </c>
      <c r="B402">
        <v>34</v>
      </c>
      <c r="C402">
        <v>5</v>
      </c>
      <c r="D402">
        <v>15</v>
      </c>
      <c r="E402">
        <v>4</v>
      </c>
      <c r="F402">
        <v>10</v>
      </c>
      <c r="G402">
        <v>0</v>
      </c>
      <c r="H402">
        <v>46.666666666666387</v>
      </c>
      <c r="I402">
        <v>125.299106836319</v>
      </c>
      <c r="J402">
        <v>13</v>
      </c>
      <c r="K402">
        <v>46.615319824141856</v>
      </c>
      <c r="L402">
        <v>2</v>
      </c>
      <c r="M402">
        <v>46.666666666666679</v>
      </c>
      <c r="N402">
        <v>31.437214851379391</v>
      </c>
      <c r="O402">
        <v>9</v>
      </c>
      <c r="P402">
        <v>4</v>
      </c>
      <c r="Q402">
        <v>46.366042365240517</v>
      </c>
      <c r="R402">
        <v>46.666666666666679</v>
      </c>
      <c r="S402">
        <f t="shared" si="72"/>
        <v>0.11002894826685217</v>
      </c>
      <c r="T402">
        <f t="shared" si="73"/>
        <v>-6.2426254641780607E-13</v>
      </c>
      <c r="U402">
        <f t="shared" si="74"/>
        <v>-6.2426254641780607E-13</v>
      </c>
      <c r="V402">
        <f t="shared" si="75"/>
        <v>0.64419493162686825</v>
      </c>
      <c r="W402">
        <f t="shared" si="76"/>
        <v>-6.2426254641780607E-13</v>
      </c>
      <c r="X402">
        <v>1</v>
      </c>
      <c r="Y402">
        <f t="shared" si="77"/>
        <v>-6.2426254641780607E-13</v>
      </c>
      <c r="Z402">
        <f t="shared" si="78"/>
        <v>0.53416598336001275</v>
      </c>
      <c r="AA402">
        <f t="shared" si="79"/>
        <v>0</v>
      </c>
      <c r="AB402">
        <f t="shared" si="80"/>
        <v>0</v>
      </c>
      <c r="AC402">
        <f t="shared" si="81"/>
        <v>1</v>
      </c>
      <c r="AD402">
        <v>11</v>
      </c>
      <c r="AE402">
        <v>2</v>
      </c>
      <c r="AF402">
        <f t="shared" si="82"/>
        <v>2</v>
      </c>
      <c r="AG402">
        <f t="shared" si="83"/>
        <v>0</v>
      </c>
    </row>
    <row r="403" spans="1:33" x14ac:dyDescent="0.3">
      <c r="A403">
        <v>260</v>
      </c>
      <c r="B403">
        <v>34</v>
      </c>
      <c r="C403">
        <v>5</v>
      </c>
      <c r="D403">
        <v>15</v>
      </c>
      <c r="E403">
        <v>4</v>
      </c>
      <c r="F403">
        <v>10</v>
      </c>
      <c r="G403">
        <v>0.1</v>
      </c>
      <c r="H403">
        <v>42.645161290322477</v>
      </c>
      <c r="I403">
        <v>123.715053319931</v>
      </c>
      <c r="J403">
        <v>13</v>
      </c>
      <c r="K403">
        <v>40.849883213863627</v>
      </c>
      <c r="L403">
        <v>2</v>
      </c>
      <c r="M403">
        <v>42.645161290322591</v>
      </c>
      <c r="N403">
        <v>28.152098894119259</v>
      </c>
      <c r="O403">
        <v>8</v>
      </c>
      <c r="P403">
        <v>4</v>
      </c>
      <c r="Q403">
        <v>40.849883213863627</v>
      </c>
      <c r="R403">
        <v>42.645161290322591</v>
      </c>
      <c r="S403">
        <f t="shared" si="72"/>
        <v>4.2098048691546497</v>
      </c>
      <c r="T403">
        <f t="shared" si="73"/>
        <v>-2.6658789480863127E-13</v>
      </c>
      <c r="U403">
        <f t="shared" si="74"/>
        <v>-2.6658789480863127E-13</v>
      </c>
      <c r="V403">
        <f t="shared" si="75"/>
        <v>4.2098048691546497</v>
      </c>
      <c r="W403">
        <f t="shared" si="76"/>
        <v>-2.6658789480863127E-13</v>
      </c>
      <c r="X403">
        <v>1</v>
      </c>
      <c r="Y403">
        <f t="shared" si="77"/>
        <v>-2.6658789480863127E-13</v>
      </c>
      <c r="Z403">
        <f t="shared" si="78"/>
        <v>0</v>
      </c>
      <c r="AA403">
        <f t="shared" si="79"/>
        <v>0</v>
      </c>
      <c r="AB403">
        <f t="shared" si="80"/>
        <v>0</v>
      </c>
      <c r="AC403">
        <f t="shared" si="81"/>
        <v>1</v>
      </c>
      <c r="AD403">
        <v>13</v>
      </c>
      <c r="AE403">
        <v>2</v>
      </c>
      <c r="AF403">
        <f t="shared" si="82"/>
        <v>0</v>
      </c>
      <c r="AG403">
        <f t="shared" si="83"/>
        <v>0</v>
      </c>
    </row>
    <row r="404" spans="1:33" x14ac:dyDescent="0.3">
      <c r="A404">
        <v>260</v>
      </c>
      <c r="B404">
        <v>34</v>
      </c>
      <c r="C404">
        <v>5</v>
      </c>
      <c r="D404">
        <v>15</v>
      </c>
      <c r="E404">
        <v>4</v>
      </c>
      <c r="F404">
        <v>10</v>
      </c>
      <c r="G404">
        <v>0.2</v>
      </c>
      <c r="H404">
        <v>38.985186623964623</v>
      </c>
      <c r="I404">
        <v>147.9611887931824</v>
      </c>
      <c r="J404">
        <v>14</v>
      </c>
      <c r="K404">
        <v>35.402323901881687</v>
      </c>
      <c r="L404">
        <v>2</v>
      </c>
      <c r="M404">
        <v>38.9791666666667</v>
      </c>
      <c r="N404">
        <v>33.282772302627563</v>
      </c>
      <c r="O404">
        <v>8</v>
      </c>
      <c r="P404">
        <v>4</v>
      </c>
      <c r="Q404">
        <v>35.402323901881687</v>
      </c>
      <c r="R404">
        <v>38.9791666666667</v>
      </c>
      <c r="S404">
        <f t="shared" si="72"/>
        <v>9.1903182525244382</v>
      </c>
      <c r="T404">
        <f t="shared" si="73"/>
        <v>1.5441653148897316E-2</v>
      </c>
      <c r="U404">
        <f t="shared" si="74"/>
        <v>1.5441653148897316E-2</v>
      </c>
      <c r="V404">
        <f t="shared" si="75"/>
        <v>9.1903182525244382</v>
      </c>
      <c r="W404">
        <f t="shared" si="76"/>
        <v>1.5441653148897316E-2</v>
      </c>
      <c r="X404">
        <v>1</v>
      </c>
      <c r="Y404">
        <f t="shared" si="77"/>
        <v>1.5441653148897316E-2</v>
      </c>
      <c r="Z404">
        <f t="shared" si="78"/>
        <v>0</v>
      </c>
      <c r="AA404">
        <f t="shared" si="79"/>
        <v>0</v>
      </c>
      <c r="AB404">
        <f t="shared" si="80"/>
        <v>0</v>
      </c>
      <c r="AC404">
        <f t="shared" si="81"/>
        <v>1</v>
      </c>
      <c r="AD404">
        <v>14</v>
      </c>
      <c r="AE404">
        <v>2</v>
      </c>
      <c r="AF404">
        <f t="shared" si="82"/>
        <v>0</v>
      </c>
      <c r="AG404">
        <f t="shared" si="83"/>
        <v>0</v>
      </c>
    </row>
    <row r="405" spans="1:33" x14ac:dyDescent="0.3">
      <c r="A405">
        <v>260</v>
      </c>
      <c r="B405">
        <v>34</v>
      </c>
      <c r="C405">
        <v>5</v>
      </c>
      <c r="D405">
        <v>15</v>
      </c>
      <c r="E405">
        <v>4</v>
      </c>
      <c r="F405">
        <v>10</v>
      </c>
      <c r="G405">
        <v>0.3</v>
      </c>
      <c r="H405">
        <v>35.648859400857113</v>
      </c>
      <c r="I405">
        <v>138.69817209243769</v>
      </c>
      <c r="J405">
        <v>23</v>
      </c>
      <c r="K405">
        <v>30.3891368113919</v>
      </c>
      <c r="L405">
        <v>2</v>
      </c>
      <c r="M405">
        <v>35.613053613053559</v>
      </c>
      <c r="N405">
        <v>32.377188920974731</v>
      </c>
      <c r="O405">
        <v>9</v>
      </c>
      <c r="P405">
        <v>4</v>
      </c>
      <c r="Q405">
        <v>29.835989294609039</v>
      </c>
      <c r="R405">
        <v>35.613053613053559</v>
      </c>
      <c r="S405">
        <f t="shared" si="72"/>
        <v>14.754252107540788</v>
      </c>
      <c r="T405">
        <f t="shared" si="73"/>
        <v>0.10044020595703246</v>
      </c>
      <c r="U405">
        <f t="shared" si="74"/>
        <v>0.10044020595703246</v>
      </c>
      <c r="V405">
        <f t="shared" si="75"/>
        <v>16.305907689456998</v>
      </c>
      <c r="W405">
        <f t="shared" si="76"/>
        <v>0.10044020595703246</v>
      </c>
      <c r="X405">
        <v>1</v>
      </c>
      <c r="Y405">
        <f t="shared" si="77"/>
        <v>0.10044020595703246</v>
      </c>
      <c r="Z405">
        <f t="shared" si="78"/>
        <v>1.5532156348988593</v>
      </c>
      <c r="AA405">
        <f t="shared" si="79"/>
        <v>0</v>
      </c>
      <c r="AB405">
        <f t="shared" si="80"/>
        <v>0</v>
      </c>
      <c r="AC405">
        <f t="shared" si="81"/>
        <v>1</v>
      </c>
      <c r="AD405">
        <v>17</v>
      </c>
      <c r="AE405">
        <v>2</v>
      </c>
      <c r="AF405">
        <f t="shared" si="82"/>
        <v>6</v>
      </c>
      <c r="AG405">
        <f t="shared" si="83"/>
        <v>0</v>
      </c>
    </row>
    <row r="406" spans="1:33" x14ac:dyDescent="0.3">
      <c r="A406">
        <v>260</v>
      </c>
      <c r="B406">
        <v>34</v>
      </c>
      <c r="C406">
        <v>5</v>
      </c>
      <c r="D406">
        <v>15</v>
      </c>
      <c r="E406">
        <v>4</v>
      </c>
      <c r="F406">
        <v>12</v>
      </c>
      <c r="G406">
        <v>0</v>
      </c>
      <c r="H406">
        <v>64.259536336645766</v>
      </c>
      <c r="I406">
        <v>148.52283811569211</v>
      </c>
      <c r="J406">
        <v>9</v>
      </c>
      <c r="K406">
        <v>64.146557446364369</v>
      </c>
      <c r="L406">
        <v>2</v>
      </c>
      <c r="M406">
        <v>64.259536336645652</v>
      </c>
      <c r="N406">
        <v>37.745280981063843</v>
      </c>
      <c r="O406">
        <v>9</v>
      </c>
      <c r="P406">
        <v>4</v>
      </c>
      <c r="Q406">
        <v>64.146557446364369</v>
      </c>
      <c r="R406">
        <v>64.259536336645652</v>
      </c>
      <c r="S406">
        <f t="shared" si="72"/>
        <v>0.17581653513576281</v>
      </c>
      <c r="T406">
        <f t="shared" si="73"/>
        <v>1.769182353355746E-13</v>
      </c>
      <c r="U406">
        <f t="shared" si="74"/>
        <v>1.769182353355746E-13</v>
      </c>
      <c r="V406">
        <f t="shared" si="75"/>
        <v>0.17581653513576281</v>
      </c>
      <c r="W406">
        <f t="shared" si="76"/>
        <v>1.769182353355746E-13</v>
      </c>
      <c r="X406">
        <v>1</v>
      </c>
      <c r="Y406">
        <f t="shared" si="77"/>
        <v>1.769182353355746E-13</v>
      </c>
      <c r="Z406">
        <f t="shared" si="78"/>
        <v>0</v>
      </c>
      <c r="AA406">
        <f t="shared" si="79"/>
        <v>0</v>
      </c>
      <c r="AB406">
        <f t="shared" si="80"/>
        <v>0</v>
      </c>
      <c r="AC406">
        <f t="shared" si="81"/>
        <v>1</v>
      </c>
      <c r="AD406">
        <v>9</v>
      </c>
      <c r="AE406">
        <v>2</v>
      </c>
      <c r="AF406">
        <f t="shared" si="82"/>
        <v>0</v>
      </c>
      <c r="AG406">
        <f t="shared" si="83"/>
        <v>0</v>
      </c>
    </row>
    <row r="407" spans="1:33" x14ac:dyDescent="0.3">
      <c r="A407">
        <v>260</v>
      </c>
      <c r="B407">
        <v>34</v>
      </c>
      <c r="C407">
        <v>5</v>
      </c>
      <c r="D407">
        <v>15</v>
      </c>
      <c r="E407">
        <v>4</v>
      </c>
      <c r="F407">
        <v>12</v>
      </c>
      <c r="G407">
        <v>0.1</v>
      </c>
      <c r="H407">
        <v>59.967920530773327</v>
      </c>
      <c r="I407">
        <v>137.83984899520871</v>
      </c>
      <c r="J407">
        <v>10</v>
      </c>
      <c r="K407">
        <v>56.910705127274532</v>
      </c>
      <c r="L407">
        <v>2</v>
      </c>
      <c r="M407">
        <v>59.967920530773434</v>
      </c>
      <c r="N407">
        <v>32.656214237213128</v>
      </c>
      <c r="O407">
        <v>8</v>
      </c>
      <c r="P407">
        <v>4</v>
      </c>
      <c r="Q407">
        <v>55.652978386200132</v>
      </c>
      <c r="R407">
        <v>59.967920530773434</v>
      </c>
      <c r="S407">
        <f t="shared" si="72"/>
        <v>5.0980847367050925</v>
      </c>
      <c r="T407">
        <f t="shared" si="73"/>
        <v>-1.7773070905355369E-13</v>
      </c>
      <c r="U407">
        <f t="shared" si="74"/>
        <v>-1.7773070905355369E-13</v>
      </c>
      <c r="V407">
        <f t="shared" si="75"/>
        <v>7.1954173271006212</v>
      </c>
      <c r="W407">
        <f t="shared" si="76"/>
        <v>-1.7773070905355369E-13</v>
      </c>
      <c r="X407">
        <v>1</v>
      </c>
      <c r="Y407">
        <f t="shared" si="77"/>
        <v>-1.7773070905355369E-13</v>
      </c>
      <c r="Z407">
        <f t="shared" si="78"/>
        <v>2.0973325903955247</v>
      </c>
      <c r="AA407">
        <f t="shared" si="79"/>
        <v>0</v>
      </c>
      <c r="AB407">
        <f t="shared" si="80"/>
        <v>0</v>
      </c>
      <c r="AC407">
        <f t="shared" si="81"/>
        <v>1</v>
      </c>
      <c r="AD407">
        <v>12</v>
      </c>
      <c r="AE407">
        <v>2</v>
      </c>
      <c r="AF407">
        <f t="shared" si="82"/>
        <v>2</v>
      </c>
      <c r="AG407">
        <f t="shared" si="83"/>
        <v>0</v>
      </c>
    </row>
    <row r="408" spans="1:33" x14ac:dyDescent="0.3">
      <c r="A408">
        <v>260</v>
      </c>
      <c r="B408">
        <v>34</v>
      </c>
      <c r="C408">
        <v>5</v>
      </c>
      <c r="D408">
        <v>15</v>
      </c>
      <c r="E408">
        <v>4</v>
      </c>
      <c r="F408">
        <v>12</v>
      </c>
      <c r="G408">
        <v>0.2</v>
      </c>
      <c r="H408">
        <v>56.069429429670947</v>
      </c>
      <c r="I408">
        <v>127.35921716690061</v>
      </c>
      <c r="J408">
        <v>21</v>
      </c>
      <c r="K408">
        <v>51.489550161639812</v>
      </c>
      <c r="L408">
        <v>2</v>
      </c>
      <c r="M408">
        <v>56.069429429671018</v>
      </c>
      <c r="N408">
        <v>33.992804527282708</v>
      </c>
      <c r="O408">
        <v>9</v>
      </c>
      <c r="P408">
        <v>4</v>
      </c>
      <c r="Q408">
        <v>50.049784108767888</v>
      </c>
      <c r="R408">
        <v>56.069429429671018</v>
      </c>
      <c r="S408">
        <f t="shared" si="72"/>
        <v>8.1682287738914354</v>
      </c>
      <c r="T408">
        <f t="shared" si="73"/>
        <v>-1.2672551566649145E-13</v>
      </c>
      <c r="U408">
        <f t="shared" si="74"/>
        <v>-1.2672551566649145E-13</v>
      </c>
      <c r="V408">
        <f t="shared" si="75"/>
        <v>10.736055961571047</v>
      </c>
      <c r="W408">
        <f t="shared" si="76"/>
        <v>-1.2672551566649145E-13</v>
      </c>
      <c r="X408">
        <v>1</v>
      </c>
      <c r="Y408">
        <f t="shared" si="77"/>
        <v>-1.2672551566649145E-13</v>
      </c>
      <c r="Z408">
        <f t="shared" si="78"/>
        <v>2.567827187679609</v>
      </c>
      <c r="AA408">
        <f t="shared" si="79"/>
        <v>0</v>
      </c>
      <c r="AB408">
        <f t="shared" si="80"/>
        <v>0</v>
      </c>
      <c r="AC408">
        <f t="shared" si="81"/>
        <v>1</v>
      </c>
      <c r="AD408">
        <v>14</v>
      </c>
      <c r="AE408">
        <v>2</v>
      </c>
      <c r="AF408">
        <f t="shared" si="82"/>
        <v>7</v>
      </c>
      <c r="AG408">
        <f t="shared" si="83"/>
        <v>0</v>
      </c>
    </row>
    <row r="409" spans="1:33" x14ac:dyDescent="0.3">
      <c r="A409">
        <v>260</v>
      </c>
      <c r="B409">
        <v>34</v>
      </c>
      <c r="C409">
        <v>5</v>
      </c>
      <c r="D409">
        <v>15</v>
      </c>
      <c r="E409">
        <v>4</v>
      </c>
      <c r="F409">
        <v>12</v>
      </c>
      <c r="G409">
        <v>0.3</v>
      </c>
      <c r="H409">
        <v>52.500375060591367</v>
      </c>
      <c r="I409">
        <v>133.10954976081851</v>
      </c>
      <c r="J409">
        <v>21</v>
      </c>
      <c r="K409">
        <v>48.817672716452137</v>
      </c>
      <c r="L409">
        <v>2</v>
      </c>
      <c r="M409">
        <v>52.500375060591381</v>
      </c>
      <c r="N409">
        <v>33.516024589538567</v>
      </c>
      <c r="O409">
        <v>9</v>
      </c>
      <c r="P409">
        <v>4</v>
      </c>
      <c r="Q409">
        <v>47.053843610559078</v>
      </c>
      <c r="R409">
        <v>52.500375060591381</v>
      </c>
      <c r="S409">
        <f t="shared" si="72"/>
        <v>7.0146210191621972</v>
      </c>
      <c r="T409">
        <f t="shared" si="73"/>
        <v>-2.7068101320802132E-14</v>
      </c>
      <c r="U409">
        <f t="shared" si="74"/>
        <v>-2.7068101320802132E-14</v>
      </c>
      <c r="V409">
        <f t="shared" si="75"/>
        <v>10.374271505196631</v>
      </c>
      <c r="W409">
        <f t="shared" si="76"/>
        <v>-2.7068101320802132E-14</v>
      </c>
      <c r="X409">
        <v>1</v>
      </c>
      <c r="Y409">
        <f t="shared" si="77"/>
        <v>-2.7068101320802132E-14</v>
      </c>
      <c r="Z409">
        <f t="shared" si="78"/>
        <v>3.3596504860344338</v>
      </c>
      <c r="AA409">
        <f t="shared" si="79"/>
        <v>0</v>
      </c>
      <c r="AB409">
        <f t="shared" si="80"/>
        <v>0</v>
      </c>
      <c r="AC409">
        <f t="shared" si="81"/>
        <v>1</v>
      </c>
      <c r="AD409">
        <v>16</v>
      </c>
      <c r="AE409">
        <v>2</v>
      </c>
      <c r="AF409">
        <f t="shared" si="82"/>
        <v>5</v>
      </c>
      <c r="AG409">
        <f t="shared" si="83"/>
        <v>0</v>
      </c>
    </row>
    <row r="410" spans="1:33" x14ac:dyDescent="0.3">
      <c r="A410">
        <v>260</v>
      </c>
      <c r="B410">
        <v>34</v>
      </c>
      <c r="C410">
        <v>5</v>
      </c>
      <c r="D410">
        <v>15</v>
      </c>
      <c r="E410">
        <v>4</v>
      </c>
      <c r="F410">
        <v>14</v>
      </c>
      <c r="G410">
        <v>0</v>
      </c>
      <c r="H410">
        <v>79.623088927642485</v>
      </c>
      <c r="I410">
        <v>135.07492280006409</v>
      </c>
      <c r="J410">
        <v>7</v>
      </c>
      <c r="K410">
        <v>79.609599881224426</v>
      </c>
      <c r="L410">
        <v>2</v>
      </c>
      <c r="M410">
        <v>79.145690404895561</v>
      </c>
      <c r="N410">
        <v>33.078070402145393</v>
      </c>
      <c r="O410">
        <v>8</v>
      </c>
      <c r="P410">
        <v>4</v>
      </c>
      <c r="Q410">
        <v>78.507190607778099</v>
      </c>
      <c r="R410">
        <v>76.600000000000222</v>
      </c>
      <c r="S410">
        <f t="shared" si="72"/>
        <v>1.6941124238870925E-2</v>
      </c>
      <c r="T410">
        <f t="shared" si="73"/>
        <v>0.599572974593789</v>
      </c>
      <c r="U410">
        <f t="shared" si="74"/>
        <v>1.6941124238870925E-2</v>
      </c>
      <c r="V410">
        <f t="shared" si="75"/>
        <v>1.4014757966479525</v>
      </c>
      <c r="W410">
        <f t="shared" si="76"/>
        <v>3.7967491193283096</v>
      </c>
      <c r="X410">
        <v>0</v>
      </c>
      <c r="Y410">
        <f t="shared" si="77"/>
        <v>1.4014757966479525</v>
      </c>
      <c r="Z410">
        <f t="shared" si="78"/>
        <v>1.3928860406758636</v>
      </c>
      <c r="AA410">
        <f t="shared" si="79"/>
        <v>3.2164611766882447</v>
      </c>
      <c r="AB410">
        <f t="shared" si="80"/>
        <v>1.3847692678911769</v>
      </c>
      <c r="AC410">
        <f t="shared" si="81"/>
        <v>0</v>
      </c>
      <c r="AD410">
        <v>9</v>
      </c>
      <c r="AE410">
        <v>3</v>
      </c>
      <c r="AF410">
        <f t="shared" si="82"/>
        <v>2</v>
      </c>
      <c r="AG410">
        <f t="shared" si="83"/>
        <v>1</v>
      </c>
    </row>
    <row r="411" spans="1:33" x14ac:dyDescent="0.3">
      <c r="A411">
        <v>260</v>
      </c>
      <c r="B411">
        <v>34</v>
      </c>
      <c r="C411">
        <v>5</v>
      </c>
      <c r="D411">
        <v>15</v>
      </c>
      <c r="E411">
        <v>4</v>
      </c>
      <c r="F411">
        <v>14</v>
      </c>
      <c r="G411">
        <v>0.1</v>
      </c>
      <c r="H411">
        <v>75.455651645404487</v>
      </c>
      <c r="I411">
        <v>138.10932040214541</v>
      </c>
      <c r="J411">
        <v>19</v>
      </c>
      <c r="K411">
        <v>73.502838437983897</v>
      </c>
      <c r="L411">
        <v>2</v>
      </c>
      <c r="M411">
        <v>74.90940504829517</v>
      </c>
      <c r="N411">
        <v>30.847151756286621</v>
      </c>
      <c r="O411">
        <v>8</v>
      </c>
      <c r="P411">
        <v>4</v>
      </c>
      <c r="Q411">
        <v>72.400871543181978</v>
      </c>
      <c r="R411">
        <v>72.914285714285739</v>
      </c>
      <c r="S411">
        <f t="shared" si="72"/>
        <v>2.5880277551608994</v>
      </c>
      <c r="T411">
        <f t="shared" si="73"/>
        <v>0.72393066019274788</v>
      </c>
      <c r="U411">
        <f t="shared" si="74"/>
        <v>0.72393066019274788</v>
      </c>
      <c r="V411">
        <f t="shared" si="75"/>
        <v>4.0484443982779599</v>
      </c>
      <c r="W411">
        <f t="shared" si="76"/>
        <v>3.3680259539227313</v>
      </c>
      <c r="X411">
        <v>0</v>
      </c>
      <c r="Y411">
        <f t="shared" si="77"/>
        <v>4.0484443982779599</v>
      </c>
      <c r="Z411">
        <f t="shared" si="78"/>
        <v>1.471066141950353</v>
      </c>
      <c r="AA411">
        <f t="shared" si="79"/>
        <v>2.6633762912990013</v>
      </c>
      <c r="AB411">
        <f t="shared" si="80"/>
        <v>2.6633762912990013</v>
      </c>
      <c r="AC411">
        <f t="shared" si="81"/>
        <v>1</v>
      </c>
      <c r="AD411">
        <v>11</v>
      </c>
      <c r="AE411">
        <v>3</v>
      </c>
      <c r="AF411">
        <f t="shared" si="82"/>
        <v>8</v>
      </c>
      <c r="AG411">
        <f t="shared" si="83"/>
        <v>1</v>
      </c>
    </row>
    <row r="412" spans="1:33" x14ac:dyDescent="0.3">
      <c r="A412">
        <v>260</v>
      </c>
      <c r="B412">
        <v>34</v>
      </c>
      <c r="C412">
        <v>5</v>
      </c>
      <c r="D412">
        <v>15</v>
      </c>
      <c r="E412">
        <v>4</v>
      </c>
      <c r="F412">
        <v>14</v>
      </c>
      <c r="G412">
        <v>0.2</v>
      </c>
      <c r="H412">
        <v>71.766826439030424</v>
      </c>
      <c r="I412">
        <v>136.8599445819855</v>
      </c>
      <c r="J412">
        <v>19</v>
      </c>
      <c r="K412">
        <v>70.398292172361579</v>
      </c>
      <c r="L412">
        <v>2</v>
      </c>
      <c r="M412">
        <v>71.045070628824732</v>
      </c>
      <c r="N412">
        <v>29.77037405967712</v>
      </c>
      <c r="O412">
        <v>8</v>
      </c>
      <c r="P412">
        <v>4</v>
      </c>
      <c r="Q412">
        <v>69.168090974999032</v>
      </c>
      <c r="R412">
        <v>69.563636363636377</v>
      </c>
      <c r="S412">
        <f t="shared" si="72"/>
        <v>1.9069176311307081</v>
      </c>
      <c r="T412">
        <f t="shared" si="73"/>
        <v>1.0056955922648481</v>
      </c>
      <c r="U412">
        <f t="shared" si="74"/>
        <v>1.0056955922648481</v>
      </c>
      <c r="V412">
        <f t="shared" si="75"/>
        <v>3.621081762949558</v>
      </c>
      <c r="W412">
        <f t="shared" si="76"/>
        <v>3.069928245002961</v>
      </c>
      <c r="X412">
        <v>1</v>
      </c>
      <c r="Y412">
        <f t="shared" si="77"/>
        <v>3.069928245002961</v>
      </c>
      <c r="Z412">
        <f t="shared" si="78"/>
        <v>1.7315785408810953</v>
      </c>
      <c r="AA412">
        <f t="shared" si="79"/>
        <v>2.0852034519440688</v>
      </c>
      <c r="AB412">
        <f t="shared" si="80"/>
        <v>2.0852034519440688</v>
      </c>
      <c r="AC412">
        <f t="shared" si="81"/>
        <v>1</v>
      </c>
      <c r="AD412">
        <v>14</v>
      </c>
      <c r="AE412">
        <v>3</v>
      </c>
      <c r="AF412">
        <f t="shared" si="82"/>
        <v>5</v>
      </c>
      <c r="AG412">
        <f t="shared" si="83"/>
        <v>1</v>
      </c>
    </row>
    <row r="413" spans="1:33" x14ac:dyDescent="0.3">
      <c r="A413">
        <v>260</v>
      </c>
      <c r="B413">
        <v>34</v>
      </c>
      <c r="C413">
        <v>5</v>
      </c>
      <c r="D413">
        <v>15</v>
      </c>
      <c r="E413">
        <v>4</v>
      </c>
      <c r="F413">
        <v>14</v>
      </c>
      <c r="G413">
        <v>0.3</v>
      </c>
      <c r="H413">
        <v>68.310550529947236</v>
      </c>
      <c r="I413">
        <v>134.15200901031491</v>
      </c>
      <c r="J413">
        <v>19</v>
      </c>
      <c r="K413">
        <v>67.284119632236681</v>
      </c>
      <c r="L413">
        <v>2</v>
      </c>
      <c r="M413">
        <v>67.494888395031836</v>
      </c>
      <c r="N413">
        <v>33.376421451568604</v>
      </c>
      <c r="O413">
        <v>8</v>
      </c>
      <c r="P413">
        <v>4</v>
      </c>
      <c r="Q413">
        <v>65.871171517888214</v>
      </c>
      <c r="R413">
        <v>66.504347826086843</v>
      </c>
      <c r="S413">
        <f t="shared" si="72"/>
        <v>1.5025949721493881</v>
      </c>
      <c r="T413">
        <f t="shared" si="73"/>
        <v>1.1940500092409803</v>
      </c>
      <c r="U413">
        <f t="shared" si="74"/>
        <v>1.1940500092409803</v>
      </c>
      <c r="V413">
        <f t="shared" si="75"/>
        <v>3.5710135449568678</v>
      </c>
      <c r="W413">
        <f t="shared" si="76"/>
        <v>2.6441050318699402</v>
      </c>
      <c r="X413">
        <v>1</v>
      </c>
      <c r="Y413">
        <f t="shared" si="77"/>
        <v>2.6441050318699402</v>
      </c>
      <c r="Z413">
        <f t="shared" si="78"/>
        <v>2.0934149947456926</v>
      </c>
      <c r="AA413">
        <f t="shared" si="79"/>
        <v>1.4675786455821522</v>
      </c>
      <c r="AB413">
        <f t="shared" si="80"/>
        <v>1.4675786455821522</v>
      </c>
      <c r="AC413">
        <f t="shared" si="81"/>
        <v>1</v>
      </c>
      <c r="AD413">
        <v>15</v>
      </c>
      <c r="AE413">
        <v>3</v>
      </c>
      <c r="AF413">
        <f t="shared" si="82"/>
        <v>4</v>
      </c>
      <c r="AG413">
        <f t="shared" si="83"/>
        <v>1</v>
      </c>
    </row>
    <row r="414" spans="1:33" x14ac:dyDescent="0.3">
      <c r="A414">
        <v>260</v>
      </c>
      <c r="B414">
        <v>34</v>
      </c>
      <c r="C414">
        <v>5</v>
      </c>
      <c r="D414">
        <v>15</v>
      </c>
      <c r="E414">
        <v>4</v>
      </c>
      <c r="F414">
        <v>16</v>
      </c>
      <c r="G414">
        <v>0</v>
      </c>
      <c r="H414">
        <v>96.412644036911914</v>
      </c>
      <c r="I414">
        <v>132.00982785224909</v>
      </c>
      <c r="J414">
        <v>9</v>
      </c>
      <c r="K414">
        <v>96.412642849598001</v>
      </c>
      <c r="L414">
        <v>3</v>
      </c>
      <c r="M414">
        <v>96.399999999999849</v>
      </c>
      <c r="N414">
        <v>28.50192046165466</v>
      </c>
      <c r="O414">
        <v>8</v>
      </c>
      <c r="P414">
        <v>4</v>
      </c>
      <c r="Q414">
        <v>96.412642849598001</v>
      </c>
      <c r="R414">
        <v>96.399999999999849</v>
      </c>
      <c r="S414">
        <f t="shared" si="72"/>
        <v>1.2314919114864387E-6</v>
      </c>
      <c r="T414">
        <f t="shared" si="73"/>
        <v>1.3114500736255693E-2</v>
      </c>
      <c r="U414">
        <f t="shared" si="74"/>
        <v>1.2314919114864387E-6</v>
      </c>
      <c r="V414">
        <f t="shared" si="75"/>
        <v>1.2314919114864387E-6</v>
      </c>
      <c r="W414">
        <f t="shared" si="76"/>
        <v>1.3114500736255693E-2</v>
      </c>
      <c r="X414">
        <v>0</v>
      </c>
      <c r="Y414">
        <f t="shared" si="77"/>
        <v>1.2314919114864387E-6</v>
      </c>
      <c r="Z414">
        <f t="shared" si="78"/>
        <v>0</v>
      </c>
      <c r="AA414">
        <f t="shared" si="79"/>
        <v>0</v>
      </c>
      <c r="AB414">
        <f t="shared" si="80"/>
        <v>0</v>
      </c>
      <c r="AC414">
        <f t="shared" si="81"/>
        <v>0</v>
      </c>
      <c r="AD414">
        <v>9</v>
      </c>
      <c r="AE414">
        <v>3</v>
      </c>
      <c r="AF414">
        <f t="shared" si="82"/>
        <v>0</v>
      </c>
      <c r="AG414">
        <f t="shared" si="83"/>
        <v>0</v>
      </c>
    </row>
    <row r="415" spans="1:33" x14ac:dyDescent="0.3">
      <c r="A415">
        <v>260</v>
      </c>
      <c r="B415">
        <v>34</v>
      </c>
      <c r="C415">
        <v>5</v>
      </c>
      <c r="D415">
        <v>15</v>
      </c>
      <c r="E415">
        <v>4</v>
      </c>
      <c r="F415">
        <v>16</v>
      </c>
      <c r="G415">
        <v>0.1</v>
      </c>
      <c r="H415">
        <v>92.882881079482814</v>
      </c>
      <c r="I415">
        <v>137.1616237163544</v>
      </c>
      <c r="J415">
        <v>17</v>
      </c>
      <c r="K415">
        <v>92.862036785122484</v>
      </c>
      <c r="L415">
        <v>3</v>
      </c>
      <c r="M415">
        <v>92.609523809523765</v>
      </c>
      <c r="N415">
        <v>34.439151048660278</v>
      </c>
      <c r="O415">
        <v>9</v>
      </c>
      <c r="P415">
        <v>4</v>
      </c>
      <c r="Q415">
        <v>92.020457575073053</v>
      </c>
      <c r="R415">
        <v>92.609523809523765</v>
      </c>
      <c r="S415">
        <f t="shared" si="72"/>
        <v>2.2441481269829554E-2</v>
      </c>
      <c r="T415">
        <f t="shared" si="73"/>
        <v>0.29430317705706088</v>
      </c>
      <c r="U415">
        <f t="shared" si="74"/>
        <v>2.2441481269829554E-2</v>
      </c>
      <c r="V415">
        <f t="shared" si="75"/>
        <v>0.92850640977830845</v>
      </c>
      <c r="W415">
        <f t="shared" si="76"/>
        <v>0.29430317705706088</v>
      </c>
      <c r="X415">
        <v>1</v>
      </c>
      <c r="Y415">
        <f t="shared" si="77"/>
        <v>0.29430317705706088</v>
      </c>
      <c r="Z415">
        <f t="shared" si="78"/>
        <v>0.90873937736723931</v>
      </c>
      <c r="AA415">
        <f t="shared" si="79"/>
        <v>0</v>
      </c>
      <c r="AB415">
        <f t="shared" si="80"/>
        <v>0.27192271927334549</v>
      </c>
      <c r="AC415">
        <f t="shared" si="81"/>
        <v>0</v>
      </c>
      <c r="AD415">
        <v>11</v>
      </c>
      <c r="AE415">
        <v>3</v>
      </c>
      <c r="AF415">
        <f t="shared" si="82"/>
        <v>6</v>
      </c>
      <c r="AG415">
        <f t="shared" si="83"/>
        <v>0</v>
      </c>
    </row>
    <row r="416" spans="1:33" x14ac:dyDescent="0.3">
      <c r="A416">
        <v>260</v>
      </c>
      <c r="B416">
        <v>34</v>
      </c>
      <c r="C416">
        <v>5</v>
      </c>
      <c r="D416">
        <v>15</v>
      </c>
      <c r="E416">
        <v>4</v>
      </c>
      <c r="F416">
        <v>16</v>
      </c>
      <c r="G416">
        <v>0.2</v>
      </c>
      <c r="H416">
        <v>89.361890073703933</v>
      </c>
      <c r="I416">
        <v>139.51082110404971</v>
      </c>
      <c r="J416">
        <v>17</v>
      </c>
      <c r="K416">
        <v>89.318412320385193</v>
      </c>
      <c r="L416">
        <v>3</v>
      </c>
      <c r="M416">
        <v>89.163636363636286</v>
      </c>
      <c r="N416">
        <v>33.173732995986938</v>
      </c>
      <c r="O416">
        <v>9</v>
      </c>
      <c r="P416">
        <v>4</v>
      </c>
      <c r="Q416">
        <v>88.522555607447813</v>
      </c>
      <c r="R416">
        <v>89.163636363636286</v>
      </c>
      <c r="S416">
        <f t="shared" si="72"/>
        <v>4.8653574004399916E-2</v>
      </c>
      <c r="T416">
        <f t="shared" si="73"/>
        <v>0.2218548756121104</v>
      </c>
      <c r="U416">
        <f t="shared" si="74"/>
        <v>4.8653574004399916E-2</v>
      </c>
      <c r="V416">
        <f t="shared" si="75"/>
        <v>0.93925326060567038</v>
      </c>
      <c r="W416">
        <f t="shared" si="76"/>
        <v>0.2218548756121104</v>
      </c>
      <c r="X416">
        <v>1</v>
      </c>
      <c r="Y416">
        <f t="shared" si="77"/>
        <v>0.2218548756121104</v>
      </c>
      <c r="Z416">
        <f t="shared" si="78"/>
        <v>0.89257991866957354</v>
      </c>
      <c r="AA416">
        <f t="shared" si="79"/>
        <v>0</v>
      </c>
      <c r="AB416">
        <f t="shared" si="80"/>
        <v>0.17328561125081937</v>
      </c>
      <c r="AC416">
        <f t="shared" si="81"/>
        <v>0</v>
      </c>
      <c r="AD416">
        <v>13</v>
      </c>
      <c r="AE416">
        <v>3</v>
      </c>
      <c r="AF416">
        <f t="shared" si="82"/>
        <v>4</v>
      </c>
      <c r="AG416">
        <f t="shared" si="83"/>
        <v>0</v>
      </c>
    </row>
    <row r="417" spans="1:33" x14ac:dyDescent="0.3">
      <c r="A417">
        <v>260</v>
      </c>
      <c r="B417">
        <v>34</v>
      </c>
      <c r="C417">
        <v>5</v>
      </c>
      <c r="D417">
        <v>15</v>
      </c>
      <c r="E417">
        <v>4</v>
      </c>
      <c r="F417">
        <v>16</v>
      </c>
      <c r="G417">
        <v>0.3</v>
      </c>
      <c r="H417">
        <v>86.020536377766774</v>
      </c>
      <c r="I417">
        <v>146.32709503173831</v>
      </c>
      <c r="J417">
        <v>17</v>
      </c>
      <c r="K417">
        <v>85.767256169065334</v>
      </c>
      <c r="L417">
        <v>3</v>
      </c>
      <c r="M417">
        <v>86.017391304347797</v>
      </c>
      <c r="N417">
        <v>28.73135781288147</v>
      </c>
      <c r="O417">
        <v>9</v>
      </c>
      <c r="P417">
        <v>4</v>
      </c>
      <c r="Q417">
        <v>85.005380201953784</v>
      </c>
      <c r="R417">
        <v>86.017391304347797</v>
      </c>
      <c r="S417">
        <f t="shared" ref="S417:S480" si="84">100*((H417-K417)/H417)</f>
        <v>0.2944415593843055</v>
      </c>
      <c r="T417">
        <f t="shared" ref="T417:T480" si="85">100*(($H417-M417)/$H417)</f>
        <v>3.6561890350993052E-3</v>
      </c>
      <c r="U417">
        <f t="shared" ref="U417:U480" si="86">MIN(S417:T417)</f>
        <v>3.6561890350993052E-3</v>
      </c>
      <c r="V417">
        <f t="shared" ref="V417:V480" si="87">100*((H417-Q417)/H417)</f>
        <v>1.180132348111435</v>
      </c>
      <c r="W417">
        <f t="shared" ref="W417:W480" si="88">100*((H417-R417)/H417)</f>
        <v>3.6561890350993052E-3</v>
      </c>
      <c r="X417">
        <v>1</v>
      </c>
      <c r="Y417">
        <f t="shared" si="77"/>
        <v>3.6561890350993052E-3</v>
      </c>
      <c r="Z417">
        <f t="shared" si="78"/>
        <v>0.88572317244064147</v>
      </c>
      <c r="AA417">
        <f t="shared" si="79"/>
        <v>0</v>
      </c>
      <c r="AB417">
        <f t="shared" si="80"/>
        <v>0</v>
      </c>
      <c r="AC417">
        <f t="shared" si="81"/>
        <v>1</v>
      </c>
      <c r="AD417">
        <v>14</v>
      </c>
      <c r="AE417">
        <v>3</v>
      </c>
      <c r="AF417">
        <f t="shared" si="82"/>
        <v>3</v>
      </c>
      <c r="AG417">
        <f t="shared" si="83"/>
        <v>0</v>
      </c>
    </row>
    <row r="418" spans="1:33" x14ac:dyDescent="0.3">
      <c r="A418">
        <v>260</v>
      </c>
      <c r="B418">
        <v>34</v>
      </c>
      <c r="C418">
        <v>6</v>
      </c>
      <c r="D418">
        <v>15</v>
      </c>
      <c r="E418">
        <v>4</v>
      </c>
      <c r="F418">
        <v>10</v>
      </c>
      <c r="G418">
        <v>0</v>
      </c>
      <c r="H418">
        <v>51.406556454125173</v>
      </c>
      <c r="I418">
        <v>189.7359702587128</v>
      </c>
      <c r="J418">
        <v>8</v>
      </c>
      <c r="K418">
        <v>50.921671796175808</v>
      </c>
      <c r="L418">
        <v>2</v>
      </c>
      <c r="M418">
        <v>51.38397776189025</v>
      </c>
      <c r="N418">
        <v>80.492572546005249</v>
      </c>
      <c r="O418">
        <v>8</v>
      </c>
      <c r="P418">
        <v>5</v>
      </c>
      <c r="Q418">
        <v>50.788260341730719</v>
      </c>
      <c r="R418">
        <v>50.333333333333272</v>
      </c>
      <c r="S418">
        <f t="shared" si="84"/>
        <v>0.94323504898071264</v>
      </c>
      <c r="T418">
        <f t="shared" si="85"/>
        <v>4.3921814243815339E-2</v>
      </c>
      <c r="U418">
        <f t="shared" si="86"/>
        <v>4.3921814243815339E-2</v>
      </c>
      <c r="V418">
        <f t="shared" si="87"/>
        <v>1.2027573038202171</v>
      </c>
      <c r="W418">
        <f t="shared" si="88"/>
        <v>2.0877164214444859</v>
      </c>
      <c r="X418">
        <v>1</v>
      </c>
      <c r="Y418">
        <f t="shared" si="77"/>
        <v>2.0877164214444859</v>
      </c>
      <c r="Z418">
        <f t="shared" si="78"/>
        <v>0.25963629180930237</v>
      </c>
      <c r="AA418">
        <f t="shared" si="79"/>
        <v>2.0446926733185022</v>
      </c>
      <c r="AB418">
        <f t="shared" si="80"/>
        <v>1.159344694799697</v>
      </c>
      <c r="AC418">
        <f t="shared" si="81"/>
        <v>1</v>
      </c>
      <c r="AD418">
        <v>9</v>
      </c>
      <c r="AE418">
        <v>3</v>
      </c>
      <c r="AF418">
        <f t="shared" si="82"/>
        <v>1</v>
      </c>
      <c r="AG418">
        <f t="shared" si="83"/>
        <v>1</v>
      </c>
    </row>
    <row r="419" spans="1:33" x14ac:dyDescent="0.3">
      <c r="A419">
        <v>260</v>
      </c>
      <c r="B419">
        <v>34</v>
      </c>
      <c r="C419">
        <v>6</v>
      </c>
      <c r="D419">
        <v>15</v>
      </c>
      <c r="E419">
        <v>4</v>
      </c>
      <c r="F419">
        <v>10</v>
      </c>
      <c r="G419">
        <v>0.1</v>
      </c>
      <c r="H419">
        <v>47.277985059564372</v>
      </c>
      <c r="I419">
        <v>189.792729139328</v>
      </c>
      <c r="J419">
        <v>13</v>
      </c>
      <c r="K419">
        <v>45.676131912420402</v>
      </c>
      <c r="L419">
        <v>2</v>
      </c>
      <c r="M419">
        <v>47.247915953953033</v>
      </c>
      <c r="N419">
        <v>82.612023830413818</v>
      </c>
      <c r="O419">
        <v>9</v>
      </c>
      <c r="P419">
        <v>5</v>
      </c>
      <c r="Q419">
        <v>45.339767410247667</v>
      </c>
      <c r="R419">
        <v>46.537634408602138</v>
      </c>
      <c r="S419">
        <f t="shared" si="84"/>
        <v>3.388158664388583</v>
      </c>
      <c r="T419">
        <f t="shared" si="85"/>
        <v>6.3600649590831809E-2</v>
      </c>
      <c r="U419">
        <f t="shared" si="86"/>
        <v>6.3600649590831809E-2</v>
      </c>
      <c r="V419">
        <f t="shared" si="87"/>
        <v>4.0996198270184152</v>
      </c>
      <c r="W419">
        <f t="shared" si="88"/>
        <v>1.5659522080509247</v>
      </c>
      <c r="X419">
        <v>1</v>
      </c>
      <c r="Y419">
        <f t="shared" si="77"/>
        <v>1.5659522080509247</v>
      </c>
      <c r="Z419">
        <f t="shared" si="78"/>
        <v>0.71191394452307666</v>
      </c>
      <c r="AA419">
        <f t="shared" si="79"/>
        <v>1.5033076719047733</v>
      </c>
      <c r="AB419">
        <f t="shared" si="80"/>
        <v>1.5033076719047733</v>
      </c>
      <c r="AC419">
        <f t="shared" si="81"/>
        <v>1</v>
      </c>
      <c r="AD419">
        <v>12</v>
      </c>
      <c r="AE419">
        <v>3</v>
      </c>
      <c r="AF419">
        <f t="shared" si="82"/>
        <v>1</v>
      </c>
      <c r="AG419">
        <f t="shared" si="83"/>
        <v>1</v>
      </c>
    </row>
    <row r="420" spans="1:33" x14ac:dyDescent="0.3">
      <c r="A420">
        <v>260</v>
      </c>
      <c r="B420">
        <v>34</v>
      </c>
      <c r="C420">
        <v>6</v>
      </c>
      <c r="D420">
        <v>15</v>
      </c>
      <c r="E420">
        <v>4</v>
      </c>
      <c r="F420">
        <v>10</v>
      </c>
      <c r="G420">
        <v>0.2</v>
      </c>
      <c r="H420">
        <v>43.549821995476357</v>
      </c>
      <c r="I420">
        <v>188.64410638809201</v>
      </c>
      <c r="J420">
        <v>13</v>
      </c>
      <c r="K420">
        <v>40.789177470847051</v>
      </c>
      <c r="L420">
        <v>2</v>
      </c>
      <c r="M420">
        <v>43.502630794900902</v>
      </c>
      <c r="N420">
        <v>76.189715385437012</v>
      </c>
      <c r="O420">
        <v>8</v>
      </c>
      <c r="P420">
        <v>5</v>
      </c>
      <c r="Q420">
        <v>40.767791719139993</v>
      </c>
      <c r="R420">
        <v>43.065972222222342</v>
      </c>
      <c r="S420">
        <f t="shared" si="84"/>
        <v>6.3390489286409988</v>
      </c>
      <c r="T420">
        <f t="shared" si="85"/>
        <v>0.10836140864216748</v>
      </c>
      <c r="U420">
        <f t="shared" si="86"/>
        <v>0.10836140864216748</v>
      </c>
      <c r="V420">
        <f t="shared" si="87"/>
        <v>6.3881553330466927</v>
      </c>
      <c r="W420">
        <f t="shared" si="88"/>
        <v>1.11102583451265</v>
      </c>
      <c r="X420">
        <v>1</v>
      </c>
      <c r="Y420">
        <f t="shared" si="77"/>
        <v>1.11102583451265</v>
      </c>
      <c r="Z420">
        <f t="shared" si="78"/>
        <v>4.9159674521488061E-2</v>
      </c>
      <c r="AA420">
        <f t="shared" si="79"/>
        <v>1.0037521057915937</v>
      </c>
      <c r="AB420">
        <f t="shared" si="80"/>
        <v>1.0037521057915937</v>
      </c>
      <c r="AC420">
        <f t="shared" si="81"/>
        <v>1</v>
      </c>
      <c r="AD420">
        <v>14</v>
      </c>
      <c r="AE420">
        <v>3</v>
      </c>
      <c r="AF420">
        <f t="shared" si="82"/>
        <v>1</v>
      </c>
      <c r="AG420">
        <f t="shared" si="83"/>
        <v>1</v>
      </c>
    </row>
    <row r="421" spans="1:33" x14ac:dyDescent="0.3">
      <c r="A421">
        <v>260</v>
      </c>
      <c r="B421">
        <v>34</v>
      </c>
      <c r="C421">
        <v>6</v>
      </c>
      <c r="D421">
        <v>15</v>
      </c>
      <c r="E421">
        <v>4</v>
      </c>
      <c r="F421">
        <v>10</v>
      </c>
      <c r="G421">
        <v>0.3</v>
      </c>
      <c r="H421">
        <v>40.540704906629273</v>
      </c>
      <c r="I421">
        <v>201.32131195068359</v>
      </c>
      <c r="J421">
        <v>14</v>
      </c>
      <c r="K421">
        <v>36.219056398641733</v>
      </c>
      <c r="L421">
        <v>2</v>
      </c>
      <c r="M421">
        <v>40.077461269789623</v>
      </c>
      <c r="N421">
        <v>96.459226846694946</v>
      </c>
      <c r="O421">
        <v>9</v>
      </c>
      <c r="P421">
        <v>5</v>
      </c>
      <c r="Q421">
        <v>35.180861450034087</v>
      </c>
      <c r="R421">
        <v>39.869463869463729</v>
      </c>
      <c r="S421">
        <f t="shared" si="84"/>
        <v>10.660023100093795</v>
      </c>
      <c r="T421">
        <f t="shared" si="85"/>
        <v>1.1426630047665982</v>
      </c>
      <c r="U421">
        <f t="shared" si="86"/>
        <v>1.1426630047665982</v>
      </c>
      <c r="V421">
        <f t="shared" si="87"/>
        <v>13.22089359062609</v>
      </c>
      <c r="W421">
        <f t="shared" si="88"/>
        <v>1.6557211787794579</v>
      </c>
      <c r="X421">
        <v>1</v>
      </c>
      <c r="Y421">
        <f t="shared" si="77"/>
        <v>1.6557211787794579</v>
      </c>
      <c r="Z421">
        <f t="shared" si="78"/>
        <v>2.5904708424987923</v>
      </c>
      <c r="AA421">
        <f t="shared" si="79"/>
        <v>0.51898846318063152</v>
      </c>
      <c r="AB421">
        <f t="shared" si="80"/>
        <v>0.51898846318063152</v>
      </c>
      <c r="AC421">
        <f t="shared" si="81"/>
        <v>1</v>
      </c>
      <c r="AD421">
        <v>16</v>
      </c>
      <c r="AE421">
        <v>3</v>
      </c>
      <c r="AF421">
        <f t="shared" si="82"/>
        <v>2</v>
      </c>
      <c r="AG421">
        <f t="shared" si="83"/>
        <v>1</v>
      </c>
    </row>
    <row r="422" spans="1:33" x14ac:dyDescent="0.3">
      <c r="A422">
        <v>260</v>
      </c>
      <c r="B422">
        <v>34</v>
      </c>
      <c r="C422">
        <v>6</v>
      </c>
      <c r="D422">
        <v>15</v>
      </c>
      <c r="E422">
        <v>4</v>
      </c>
      <c r="F422">
        <v>12</v>
      </c>
      <c r="G422">
        <v>0</v>
      </c>
      <c r="H422">
        <v>68.633703061126965</v>
      </c>
      <c r="I422">
        <v>291.34997987747192</v>
      </c>
      <c r="J422">
        <v>9</v>
      </c>
      <c r="K422">
        <v>68.628063595209056</v>
      </c>
      <c r="L422">
        <v>3</v>
      </c>
      <c r="M422">
        <v>68.633703061126994</v>
      </c>
      <c r="N422">
        <v>81.166440010070801</v>
      </c>
      <c r="O422">
        <v>9</v>
      </c>
      <c r="P422">
        <v>5</v>
      </c>
      <c r="Q422">
        <v>68.615088379668379</v>
      </c>
      <c r="R422">
        <v>68.633703061126994</v>
      </c>
      <c r="S422">
        <f t="shared" si="84"/>
        <v>8.2167589192826112E-3</v>
      </c>
      <c r="T422">
        <f t="shared" si="85"/>
        <v>-4.1410718295486539E-14</v>
      </c>
      <c r="U422">
        <f t="shared" si="86"/>
        <v>-4.1410718295486539E-14</v>
      </c>
      <c r="V422">
        <f t="shared" si="87"/>
        <v>2.7121779283871772E-2</v>
      </c>
      <c r="W422">
        <f t="shared" si="88"/>
        <v>-4.1410718295486539E-14</v>
      </c>
      <c r="X422">
        <v>0</v>
      </c>
      <c r="Y422">
        <f t="shared" si="77"/>
        <v>2.7121779283871772E-2</v>
      </c>
      <c r="Z422">
        <f t="shared" si="78"/>
        <v>1.8905020364589156E-2</v>
      </c>
      <c r="AA422">
        <f t="shared" si="79"/>
        <v>0</v>
      </c>
      <c r="AB422">
        <f t="shared" si="80"/>
        <v>0</v>
      </c>
      <c r="AC422">
        <f t="shared" si="81"/>
        <v>1</v>
      </c>
      <c r="AD422">
        <v>8</v>
      </c>
      <c r="AE422">
        <v>3</v>
      </c>
      <c r="AF422">
        <f t="shared" si="82"/>
        <v>1</v>
      </c>
      <c r="AG422">
        <f t="shared" si="83"/>
        <v>0</v>
      </c>
    </row>
    <row r="423" spans="1:33" x14ac:dyDescent="0.3">
      <c r="A423">
        <v>260</v>
      </c>
      <c r="B423">
        <v>34</v>
      </c>
      <c r="C423">
        <v>6</v>
      </c>
      <c r="D423">
        <v>15</v>
      </c>
      <c r="E423">
        <v>4</v>
      </c>
      <c r="F423">
        <v>12</v>
      </c>
      <c r="G423">
        <v>0.1</v>
      </c>
      <c r="H423">
        <v>64.616161050844667</v>
      </c>
      <c r="I423">
        <v>271.05858206748962</v>
      </c>
      <c r="J423">
        <v>9</v>
      </c>
      <c r="K423">
        <v>62.732523844931869</v>
      </c>
      <c r="L423">
        <v>3</v>
      </c>
      <c r="M423">
        <v>64.61616105084471</v>
      </c>
      <c r="N423">
        <v>78.999861001968384</v>
      </c>
      <c r="O423">
        <v>9</v>
      </c>
      <c r="P423">
        <v>5</v>
      </c>
      <c r="Q423">
        <v>62.673008912948653</v>
      </c>
      <c r="R423">
        <v>64.61616105084471</v>
      </c>
      <c r="S423">
        <f t="shared" si="84"/>
        <v>2.9151177898523191</v>
      </c>
      <c r="T423">
        <f t="shared" si="85"/>
        <v>-6.5978175509466789E-14</v>
      </c>
      <c r="U423">
        <f t="shared" si="86"/>
        <v>-6.5978175509466789E-14</v>
      </c>
      <c r="V423">
        <f t="shared" si="87"/>
        <v>3.0072231254453534</v>
      </c>
      <c r="W423">
        <f t="shared" si="88"/>
        <v>-6.5978175509466789E-14</v>
      </c>
      <c r="X423">
        <v>1</v>
      </c>
      <c r="Y423">
        <f t="shared" si="77"/>
        <v>-6.5978175509466789E-14</v>
      </c>
      <c r="Z423">
        <f t="shared" si="78"/>
        <v>9.2105335593034243E-2</v>
      </c>
      <c r="AA423">
        <f t="shared" si="79"/>
        <v>0</v>
      </c>
      <c r="AB423">
        <f t="shared" si="80"/>
        <v>0</v>
      </c>
      <c r="AC423">
        <f t="shared" si="81"/>
        <v>1</v>
      </c>
      <c r="AD423">
        <v>10</v>
      </c>
      <c r="AE423">
        <v>3</v>
      </c>
      <c r="AF423">
        <f t="shared" si="82"/>
        <v>1</v>
      </c>
      <c r="AG423">
        <f t="shared" si="83"/>
        <v>0</v>
      </c>
    </row>
    <row r="424" spans="1:33" x14ac:dyDescent="0.3">
      <c r="A424">
        <v>260</v>
      </c>
      <c r="B424">
        <v>34</v>
      </c>
      <c r="C424">
        <v>6</v>
      </c>
      <c r="D424">
        <v>15</v>
      </c>
      <c r="E424">
        <v>4</v>
      </c>
      <c r="F424">
        <v>12</v>
      </c>
      <c r="G424">
        <v>0.2</v>
      </c>
      <c r="H424">
        <v>60.953507551092827</v>
      </c>
      <c r="I424">
        <v>268.17299723625177</v>
      </c>
      <c r="J424">
        <v>10</v>
      </c>
      <c r="K424">
        <v>57.082701845154517</v>
      </c>
      <c r="L424">
        <v>3</v>
      </c>
      <c r="M424">
        <v>60.953413849838732</v>
      </c>
      <c r="N424">
        <v>83.818674564361572</v>
      </c>
      <c r="O424">
        <v>9</v>
      </c>
      <c r="P424">
        <v>5</v>
      </c>
      <c r="Q424">
        <v>55.228207875657432</v>
      </c>
      <c r="R424">
        <v>60.953413849838732</v>
      </c>
      <c r="S424">
        <f t="shared" si="84"/>
        <v>6.3504232347805392</v>
      </c>
      <c r="T424">
        <f t="shared" si="85"/>
        <v>1.5372577864518531E-4</v>
      </c>
      <c r="U424">
        <f t="shared" si="86"/>
        <v>1.5372577864518531E-4</v>
      </c>
      <c r="V424">
        <f t="shared" si="87"/>
        <v>9.3928961686680594</v>
      </c>
      <c r="W424">
        <f t="shared" si="88"/>
        <v>1.5372577864518531E-4</v>
      </c>
      <c r="X424">
        <v>1</v>
      </c>
      <c r="Y424">
        <f t="shared" si="77"/>
        <v>1.5372577864518531E-4</v>
      </c>
      <c r="Z424">
        <f t="shared" si="78"/>
        <v>3.0424776109599176</v>
      </c>
      <c r="AA424">
        <f t="shared" si="79"/>
        <v>0</v>
      </c>
      <c r="AB424">
        <f t="shared" si="80"/>
        <v>0</v>
      </c>
      <c r="AC424">
        <f t="shared" si="81"/>
        <v>1</v>
      </c>
      <c r="AD424">
        <v>13</v>
      </c>
      <c r="AE424">
        <v>3</v>
      </c>
      <c r="AF424">
        <f t="shared" si="82"/>
        <v>3</v>
      </c>
      <c r="AG424">
        <f t="shared" si="83"/>
        <v>0</v>
      </c>
    </row>
    <row r="425" spans="1:33" x14ac:dyDescent="0.3">
      <c r="A425">
        <v>260</v>
      </c>
      <c r="B425">
        <v>34</v>
      </c>
      <c r="C425">
        <v>6</v>
      </c>
      <c r="D425">
        <v>15</v>
      </c>
      <c r="E425">
        <v>4</v>
      </c>
      <c r="F425">
        <v>12</v>
      </c>
      <c r="G425">
        <v>0.3</v>
      </c>
      <c r="H425">
        <v>57.591165709637977</v>
      </c>
      <c r="I425">
        <v>268.16158723831182</v>
      </c>
      <c r="J425">
        <v>21</v>
      </c>
      <c r="K425">
        <v>52.399709586206917</v>
      </c>
      <c r="L425">
        <v>3</v>
      </c>
      <c r="M425">
        <v>57.590002140648167</v>
      </c>
      <c r="N425">
        <v>75.773911952972412</v>
      </c>
      <c r="O425">
        <v>9</v>
      </c>
      <c r="P425">
        <v>5</v>
      </c>
      <c r="Q425">
        <v>51.954563821609902</v>
      </c>
      <c r="R425">
        <v>57.590002140648167</v>
      </c>
      <c r="S425">
        <f t="shared" si="84"/>
        <v>9.014327214012722</v>
      </c>
      <c r="T425">
        <f t="shared" si="85"/>
        <v>2.0203949259794802E-3</v>
      </c>
      <c r="U425">
        <f t="shared" si="86"/>
        <v>2.0203949259794802E-3</v>
      </c>
      <c r="V425">
        <f t="shared" si="87"/>
        <v>9.7872682703569254</v>
      </c>
      <c r="W425">
        <f t="shared" si="88"/>
        <v>2.0203949259794802E-3</v>
      </c>
      <c r="X425">
        <v>1</v>
      </c>
      <c r="Y425">
        <f t="shared" si="77"/>
        <v>2.0203949259794802E-3</v>
      </c>
      <c r="Z425">
        <f t="shared" si="78"/>
        <v>0.77295667312160499</v>
      </c>
      <c r="AA425">
        <f t="shared" si="79"/>
        <v>0</v>
      </c>
      <c r="AB425">
        <f t="shared" si="80"/>
        <v>0</v>
      </c>
      <c r="AC425">
        <f t="shared" si="81"/>
        <v>1</v>
      </c>
      <c r="AD425">
        <v>15</v>
      </c>
      <c r="AE425">
        <v>3</v>
      </c>
      <c r="AF425">
        <f t="shared" si="82"/>
        <v>6</v>
      </c>
      <c r="AG425">
        <f t="shared" si="83"/>
        <v>0</v>
      </c>
    </row>
    <row r="426" spans="1:33" x14ac:dyDescent="0.3">
      <c r="A426">
        <v>260</v>
      </c>
      <c r="B426">
        <v>34</v>
      </c>
      <c r="C426">
        <v>6</v>
      </c>
      <c r="D426">
        <v>15</v>
      </c>
      <c r="E426">
        <v>4</v>
      </c>
      <c r="F426">
        <v>14</v>
      </c>
      <c r="G426">
        <v>0</v>
      </c>
      <c r="H426">
        <v>82.446435409971244</v>
      </c>
      <c r="I426">
        <v>273.94451093673712</v>
      </c>
      <c r="J426">
        <v>7</v>
      </c>
      <c r="K426">
        <v>82.445745904770504</v>
      </c>
      <c r="L426">
        <v>3</v>
      </c>
      <c r="M426">
        <v>81.553304971601321</v>
      </c>
      <c r="N426">
        <v>79.258924961090088</v>
      </c>
      <c r="O426">
        <v>8</v>
      </c>
      <c r="P426">
        <v>5</v>
      </c>
      <c r="Q426">
        <v>82.091316226803485</v>
      </c>
      <c r="R426">
        <v>79.1666666666667</v>
      </c>
      <c r="S426">
        <f t="shared" si="84"/>
        <v>8.3630686676844986E-4</v>
      </c>
      <c r="T426">
        <f t="shared" si="85"/>
        <v>1.0832856920117442</v>
      </c>
      <c r="U426">
        <f t="shared" si="86"/>
        <v>8.3630686676844986E-4</v>
      </c>
      <c r="V426">
        <f t="shared" si="87"/>
        <v>0.43072715200105499</v>
      </c>
      <c r="W426">
        <f t="shared" si="88"/>
        <v>3.9780600907675892</v>
      </c>
      <c r="X426">
        <v>0</v>
      </c>
      <c r="Y426">
        <f t="shared" si="77"/>
        <v>0.43072715200105499</v>
      </c>
      <c r="Z426">
        <f t="shared" si="78"/>
        <v>0.43459879166201709</v>
      </c>
      <c r="AA426">
        <f t="shared" si="79"/>
        <v>2.9264764999599979</v>
      </c>
      <c r="AB426">
        <f t="shared" si="80"/>
        <v>0.42989444037101121</v>
      </c>
      <c r="AC426">
        <f t="shared" si="81"/>
        <v>0</v>
      </c>
      <c r="AD426">
        <v>8</v>
      </c>
      <c r="AE426">
        <v>4</v>
      </c>
      <c r="AF426">
        <f t="shared" si="82"/>
        <v>1</v>
      </c>
      <c r="AG426">
        <f t="shared" si="83"/>
        <v>1</v>
      </c>
    </row>
    <row r="427" spans="1:33" x14ac:dyDescent="0.3">
      <c r="A427">
        <v>260</v>
      </c>
      <c r="B427">
        <v>34</v>
      </c>
      <c r="C427">
        <v>6</v>
      </c>
      <c r="D427">
        <v>15</v>
      </c>
      <c r="E427">
        <v>4</v>
      </c>
      <c r="F427">
        <v>14</v>
      </c>
      <c r="G427">
        <v>0.1</v>
      </c>
      <c r="H427">
        <v>78.919768778588292</v>
      </c>
      <c r="I427">
        <v>274.05997371673578</v>
      </c>
      <c r="J427">
        <v>8</v>
      </c>
      <c r="K427">
        <v>77.770161475454117</v>
      </c>
      <c r="L427">
        <v>3</v>
      </c>
      <c r="M427">
        <v>77.960874364067607</v>
      </c>
      <c r="N427">
        <v>67.713584899902344</v>
      </c>
      <c r="O427">
        <v>8</v>
      </c>
      <c r="P427">
        <v>5</v>
      </c>
      <c r="Q427">
        <v>76.766579411468797</v>
      </c>
      <c r="R427">
        <v>77.960874364067607</v>
      </c>
      <c r="S427">
        <f t="shared" si="84"/>
        <v>1.4566784988428334</v>
      </c>
      <c r="T427">
        <f t="shared" si="85"/>
        <v>1.2150243587394325</v>
      </c>
      <c r="U427">
        <f t="shared" si="86"/>
        <v>1.2150243587394325</v>
      </c>
      <c r="V427">
        <f t="shared" si="87"/>
        <v>2.7283270091177414</v>
      </c>
      <c r="W427">
        <f t="shared" si="88"/>
        <v>1.2150243587394325</v>
      </c>
      <c r="X427">
        <v>0</v>
      </c>
      <c r="Y427">
        <f t="shared" si="77"/>
        <v>2.7283270091177414</v>
      </c>
      <c r="Z427">
        <f t="shared" si="78"/>
        <v>1.287289389930026</v>
      </c>
      <c r="AA427">
        <f t="shared" si="79"/>
        <v>0</v>
      </c>
      <c r="AB427">
        <f t="shared" si="80"/>
        <v>0</v>
      </c>
      <c r="AC427">
        <f t="shared" si="81"/>
        <v>1</v>
      </c>
      <c r="AD427">
        <v>10</v>
      </c>
      <c r="AE427">
        <v>3</v>
      </c>
      <c r="AF427">
        <f t="shared" si="82"/>
        <v>2</v>
      </c>
      <c r="AG427">
        <f t="shared" si="83"/>
        <v>0</v>
      </c>
    </row>
    <row r="428" spans="1:33" x14ac:dyDescent="0.3">
      <c r="A428">
        <v>260</v>
      </c>
      <c r="B428">
        <v>34</v>
      </c>
      <c r="C428">
        <v>6</v>
      </c>
      <c r="D428">
        <v>15</v>
      </c>
      <c r="E428">
        <v>4</v>
      </c>
      <c r="F428">
        <v>14</v>
      </c>
      <c r="G428">
        <v>0.2</v>
      </c>
      <c r="H428">
        <v>75.706808416214557</v>
      </c>
      <c r="I428">
        <v>273.12852144241327</v>
      </c>
      <c r="J428">
        <v>19</v>
      </c>
      <c r="K428">
        <v>74.030897554759846</v>
      </c>
      <c r="L428">
        <v>3</v>
      </c>
      <c r="M428">
        <v>74.63713062017456</v>
      </c>
      <c r="N428">
        <v>68.419891595840454</v>
      </c>
      <c r="O428">
        <v>8</v>
      </c>
      <c r="P428">
        <v>5</v>
      </c>
      <c r="Q428">
        <v>73.409118613392067</v>
      </c>
      <c r="R428">
        <v>74.63713062017456</v>
      </c>
      <c r="S428">
        <f t="shared" si="84"/>
        <v>2.213685791958139</v>
      </c>
      <c r="T428">
        <f t="shared" si="85"/>
        <v>1.4129215303321361</v>
      </c>
      <c r="U428">
        <f t="shared" si="86"/>
        <v>1.4129215303321361</v>
      </c>
      <c r="V428">
        <f t="shared" si="87"/>
        <v>3.0349843704815065</v>
      </c>
      <c r="W428">
        <f t="shared" si="88"/>
        <v>1.4129215303321361</v>
      </c>
      <c r="X428">
        <v>0</v>
      </c>
      <c r="Y428">
        <f t="shared" si="77"/>
        <v>3.0349843704815065</v>
      </c>
      <c r="Z428">
        <f t="shared" si="78"/>
        <v>0.83306919250686096</v>
      </c>
      <c r="AA428">
        <f t="shared" si="79"/>
        <v>0</v>
      </c>
      <c r="AB428">
        <f t="shared" si="80"/>
        <v>0</v>
      </c>
      <c r="AC428">
        <f t="shared" si="81"/>
        <v>1</v>
      </c>
      <c r="AD428">
        <v>12</v>
      </c>
      <c r="AE428">
        <v>3</v>
      </c>
      <c r="AF428">
        <f t="shared" si="82"/>
        <v>7</v>
      </c>
      <c r="AG428">
        <f t="shared" si="83"/>
        <v>0</v>
      </c>
    </row>
    <row r="429" spans="1:33" x14ac:dyDescent="0.3">
      <c r="A429">
        <v>260</v>
      </c>
      <c r="B429">
        <v>34</v>
      </c>
      <c r="C429">
        <v>6</v>
      </c>
      <c r="D429">
        <v>15</v>
      </c>
      <c r="E429">
        <v>4</v>
      </c>
      <c r="F429">
        <v>14</v>
      </c>
      <c r="G429">
        <v>0.3</v>
      </c>
      <c r="H429">
        <v>72.710019655474383</v>
      </c>
      <c r="I429">
        <v>271.72686290740972</v>
      </c>
      <c r="J429">
        <v>19</v>
      </c>
      <c r="K429">
        <v>71.461546961300925</v>
      </c>
      <c r="L429">
        <v>3</v>
      </c>
      <c r="M429">
        <v>71.547765714406495</v>
      </c>
      <c r="N429">
        <v>69.576433420181274</v>
      </c>
      <c r="O429">
        <v>8</v>
      </c>
      <c r="P429">
        <v>5</v>
      </c>
      <c r="Q429">
        <v>70.899267529952041</v>
      </c>
      <c r="R429">
        <v>71.547765714406495</v>
      </c>
      <c r="S429">
        <f t="shared" si="84"/>
        <v>1.7170572915385804</v>
      </c>
      <c r="T429">
        <f t="shared" si="85"/>
        <v>1.5984783755733472</v>
      </c>
      <c r="U429">
        <f t="shared" si="86"/>
        <v>1.5984783755733472</v>
      </c>
      <c r="V429">
        <f t="shared" si="87"/>
        <v>2.4903749635914298</v>
      </c>
      <c r="W429">
        <f t="shared" si="88"/>
        <v>1.5984783755733472</v>
      </c>
      <c r="X429">
        <v>0</v>
      </c>
      <c r="Y429">
        <f t="shared" si="77"/>
        <v>2.4903749635914298</v>
      </c>
      <c r="Z429">
        <f t="shared" si="78"/>
        <v>0.78587979056300039</v>
      </c>
      <c r="AA429">
        <f t="shared" si="79"/>
        <v>0</v>
      </c>
      <c r="AB429">
        <f t="shared" si="80"/>
        <v>0</v>
      </c>
      <c r="AC429">
        <f t="shared" si="81"/>
        <v>1</v>
      </c>
      <c r="AD429">
        <v>14</v>
      </c>
      <c r="AE429">
        <v>3</v>
      </c>
      <c r="AF429">
        <f t="shared" si="82"/>
        <v>5</v>
      </c>
      <c r="AG429">
        <f t="shared" si="83"/>
        <v>0</v>
      </c>
    </row>
    <row r="430" spans="1:33" x14ac:dyDescent="0.3">
      <c r="A430">
        <v>260</v>
      </c>
      <c r="B430">
        <v>34</v>
      </c>
      <c r="C430">
        <v>6</v>
      </c>
      <c r="D430">
        <v>15</v>
      </c>
      <c r="E430">
        <v>4</v>
      </c>
      <c r="F430">
        <v>16</v>
      </c>
      <c r="G430">
        <v>0</v>
      </c>
      <c r="H430">
        <v>99.340548974013345</v>
      </c>
      <c r="I430">
        <v>277.02443623542791</v>
      </c>
      <c r="J430">
        <v>9</v>
      </c>
      <c r="K430">
        <v>99.340548962289546</v>
      </c>
      <c r="L430">
        <v>4</v>
      </c>
      <c r="M430">
        <v>99.3333333333334</v>
      </c>
      <c r="N430">
        <v>73.709178924560547</v>
      </c>
      <c r="O430">
        <v>8</v>
      </c>
      <c r="P430">
        <v>5</v>
      </c>
      <c r="Q430">
        <v>99.340548962289546</v>
      </c>
      <c r="R430">
        <v>99.3333333333334</v>
      </c>
      <c r="S430">
        <f t="shared" si="84"/>
        <v>1.1801624756177495E-8</v>
      </c>
      <c r="T430">
        <f t="shared" si="85"/>
        <v>7.2635401701198763E-3</v>
      </c>
      <c r="U430">
        <f t="shared" si="86"/>
        <v>1.1801624756177495E-8</v>
      </c>
      <c r="V430">
        <f t="shared" si="87"/>
        <v>1.1801624756177495E-8</v>
      </c>
      <c r="W430">
        <f t="shared" si="88"/>
        <v>7.2635401701198763E-3</v>
      </c>
      <c r="X430">
        <v>0</v>
      </c>
      <c r="Y430">
        <f t="shared" si="77"/>
        <v>1.1801624756177495E-8</v>
      </c>
      <c r="Z430">
        <f t="shared" si="78"/>
        <v>0</v>
      </c>
      <c r="AA430">
        <f t="shared" si="79"/>
        <v>0</v>
      </c>
      <c r="AB430">
        <f t="shared" si="80"/>
        <v>0</v>
      </c>
      <c r="AC430">
        <f t="shared" si="81"/>
        <v>0</v>
      </c>
      <c r="AD430">
        <v>9</v>
      </c>
      <c r="AE430">
        <v>4</v>
      </c>
      <c r="AF430">
        <f t="shared" si="82"/>
        <v>0</v>
      </c>
      <c r="AG430">
        <f t="shared" si="83"/>
        <v>0</v>
      </c>
    </row>
    <row r="431" spans="1:33" x14ac:dyDescent="0.3">
      <c r="A431">
        <v>260</v>
      </c>
      <c r="B431">
        <v>34</v>
      </c>
      <c r="C431">
        <v>6</v>
      </c>
      <c r="D431">
        <v>15</v>
      </c>
      <c r="E431">
        <v>4</v>
      </c>
      <c r="F431">
        <v>16</v>
      </c>
      <c r="G431">
        <v>0.1</v>
      </c>
      <c r="H431">
        <v>96.403798637808919</v>
      </c>
      <c r="I431">
        <v>278.07683444023132</v>
      </c>
      <c r="J431">
        <v>17</v>
      </c>
      <c r="K431">
        <v>96.398826024866921</v>
      </c>
      <c r="L431">
        <v>4</v>
      </c>
      <c r="M431">
        <v>95.682539682539939</v>
      </c>
      <c r="N431">
        <v>72.115843057632446</v>
      </c>
      <c r="O431">
        <v>9</v>
      </c>
      <c r="P431">
        <v>5</v>
      </c>
      <c r="Q431">
        <v>96.078465338750476</v>
      </c>
      <c r="R431">
        <v>95.682539682539939</v>
      </c>
      <c r="S431">
        <f t="shared" si="84"/>
        <v>5.1581089254379214E-3</v>
      </c>
      <c r="T431">
        <f t="shared" si="85"/>
        <v>0.74816445561316958</v>
      </c>
      <c r="U431">
        <f t="shared" si="86"/>
        <v>5.1581089254379214E-3</v>
      </c>
      <c r="V431">
        <f t="shared" si="87"/>
        <v>0.3374693774056835</v>
      </c>
      <c r="W431">
        <f t="shared" si="88"/>
        <v>0.74816445561316958</v>
      </c>
      <c r="X431">
        <v>0</v>
      </c>
      <c r="Y431">
        <f t="shared" si="77"/>
        <v>0.3374693774056835</v>
      </c>
      <c r="Z431">
        <f t="shared" si="78"/>
        <v>0.33481624461406689</v>
      </c>
      <c r="AA431">
        <f t="shared" si="79"/>
        <v>0</v>
      </c>
      <c r="AB431">
        <f t="shared" si="80"/>
        <v>0.33232841034164118</v>
      </c>
      <c r="AC431">
        <f t="shared" si="81"/>
        <v>0</v>
      </c>
      <c r="AD431">
        <v>10</v>
      </c>
      <c r="AE431">
        <v>4</v>
      </c>
      <c r="AF431">
        <f t="shared" si="82"/>
        <v>7</v>
      </c>
      <c r="AG431">
        <f t="shared" si="83"/>
        <v>0</v>
      </c>
    </row>
    <row r="432" spans="1:33" x14ac:dyDescent="0.3">
      <c r="A432">
        <v>260</v>
      </c>
      <c r="B432">
        <v>34</v>
      </c>
      <c r="C432">
        <v>6</v>
      </c>
      <c r="D432">
        <v>15</v>
      </c>
      <c r="E432">
        <v>4</v>
      </c>
      <c r="F432">
        <v>16</v>
      </c>
      <c r="G432">
        <v>0.2</v>
      </c>
      <c r="H432">
        <v>93.468142329995757</v>
      </c>
      <c r="I432">
        <v>281.4928297996521</v>
      </c>
      <c r="J432">
        <v>17</v>
      </c>
      <c r="K432">
        <v>93.463784932609755</v>
      </c>
      <c r="L432">
        <v>4</v>
      </c>
      <c r="M432">
        <v>92.363636363636587</v>
      </c>
      <c r="N432">
        <v>75.032824754714966</v>
      </c>
      <c r="O432">
        <v>9</v>
      </c>
      <c r="P432">
        <v>5</v>
      </c>
      <c r="Q432">
        <v>92.93242448386917</v>
      </c>
      <c r="R432">
        <v>92.363636363636587</v>
      </c>
      <c r="S432">
        <f t="shared" si="84"/>
        <v>4.6619064821230268E-3</v>
      </c>
      <c r="T432">
        <f t="shared" si="85"/>
        <v>1.1816924342623985</v>
      </c>
      <c r="U432">
        <f t="shared" si="86"/>
        <v>4.6619064821230268E-3</v>
      </c>
      <c r="V432">
        <f t="shared" si="87"/>
        <v>0.5731555509418369</v>
      </c>
      <c r="W432">
        <f t="shared" si="88"/>
        <v>1.1816924342623985</v>
      </c>
      <c r="X432">
        <v>0</v>
      </c>
      <c r="Y432">
        <f t="shared" si="77"/>
        <v>0.5731555509418369</v>
      </c>
      <c r="Z432">
        <f t="shared" si="78"/>
        <v>0.57529182442386073</v>
      </c>
      <c r="AA432">
        <f t="shared" si="79"/>
        <v>0</v>
      </c>
      <c r="AB432">
        <f t="shared" si="80"/>
        <v>0.56852014833736142</v>
      </c>
      <c r="AC432">
        <f t="shared" si="81"/>
        <v>0</v>
      </c>
      <c r="AD432">
        <v>11</v>
      </c>
      <c r="AE432">
        <v>4</v>
      </c>
      <c r="AF432">
        <f t="shared" si="82"/>
        <v>6</v>
      </c>
      <c r="AG432">
        <f t="shared" si="83"/>
        <v>0</v>
      </c>
    </row>
    <row r="433" spans="1:33" x14ac:dyDescent="0.3">
      <c r="A433">
        <v>260</v>
      </c>
      <c r="B433">
        <v>34</v>
      </c>
      <c r="C433">
        <v>6</v>
      </c>
      <c r="D433">
        <v>15</v>
      </c>
      <c r="E433">
        <v>4</v>
      </c>
      <c r="F433">
        <v>16</v>
      </c>
      <c r="G433">
        <v>0.3</v>
      </c>
      <c r="H433">
        <v>90.534528567938978</v>
      </c>
      <c r="I433">
        <v>276.87049555778498</v>
      </c>
      <c r="J433">
        <v>17</v>
      </c>
      <c r="K433">
        <v>90.528140405764859</v>
      </c>
      <c r="L433">
        <v>4</v>
      </c>
      <c r="M433">
        <v>89.333333333333314</v>
      </c>
      <c r="N433">
        <v>74.043906450271606</v>
      </c>
      <c r="O433">
        <v>9</v>
      </c>
      <c r="P433">
        <v>5</v>
      </c>
      <c r="Q433">
        <v>89.94595038422537</v>
      </c>
      <c r="R433">
        <v>89.333333333333314</v>
      </c>
      <c r="S433">
        <f t="shared" si="84"/>
        <v>7.0560506308099367E-3</v>
      </c>
      <c r="T433">
        <f t="shared" si="85"/>
        <v>1.326781343655268</v>
      </c>
      <c r="U433">
        <f t="shared" si="86"/>
        <v>7.0560506308099367E-3</v>
      </c>
      <c r="V433">
        <f t="shared" si="87"/>
        <v>0.6501145949767958</v>
      </c>
      <c r="W433">
        <f t="shared" si="88"/>
        <v>1.326781343655268</v>
      </c>
      <c r="X433">
        <v>0</v>
      </c>
      <c r="Y433">
        <f t="shared" si="77"/>
        <v>0.6501145949767958</v>
      </c>
      <c r="Z433">
        <f t="shared" si="78"/>
        <v>0.6517052479919655</v>
      </c>
      <c r="AA433">
        <f t="shared" si="79"/>
        <v>0</v>
      </c>
      <c r="AB433">
        <f t="shared" si="80"/>
        <v>0.64310392208433687</v>
      </c>
      <c r="AC433">
        <f t="shared" si="81"/>
        <v>0</v>
      </c>
      <c r="AD433">
        <v>12</v>
      </c>
      <c r="AE433">
        <v>4</v>
      </c>
      <c r="AF433">
        <f t="shared" si="82"/>
        <v>5</v>
      </c>
      <c r="AG433">
        <f t="shared" si="83"/>
        <v>0</v>
      </c>
    </row>
    <row r="434" spans="1:33" x14ac:dyDescent="0.3">
      <c r="A434">
        <v>260</v>
      </c>
      <c r="B434">
        <v>34</v>
      </c>
      <c r="C434">
        <v>7</v>
      </c>
      <c r="D434">
        <v>15</v>
      </c>
      <c r="E434">
        <v>4</v>
      </c>
      <c r="F434">
        <v>10</v>
      </c>
      <c r="G434">
        <v>0</v>
      </c>
      <c r="H434">
        <v>55.081036477536749</v>
      </c>
      <c r="I434">
        <v>393.54404377937323</v>
      </c>
      <c r="J434">
        <v>6</v>
      </c>
      <c r="K434">
        <v>54.879585803513343</v>
      </c>
      <c r="L434">
        <v>3</v>
      </c>
      <c r="M434">
        <v>55.020701985415869</v>
      </c>
      <c r="N434">
        <v>181.14106297492981</v>
      </c>
      <c r="O434">
        <v>9</v>
      </c>
      <c r="P434">
        <v>4</v>
      </c>
      <c r="Q434">
        <v>54.181295804293853</v>
      </c>
      <c r="R434">
        <v>55.020701985415869</v>
      </c>
      <c r="S434">
        <f t="shared" si="84"/>
        <v>0.36573508217399181</v>
      </c>
      <c r="T434">
        <f t="shared" si="85"/>
        <v>0.1095376847991702</v>
      </c>
      <c r="U434">
        <f t="shared" si="86"/>
        <v>0.1095376847991702</v>
      </c>
      <c r="V434">
        <f t="shared" si="87"/>
        <v>1.6334853713397885</v>
      </c>
      <c r="W434">
        <f t="shared" si="88"/>
        <v>0.1095376847991702</v>
      </c>
      <c r="X434">
        <v>0</v>
      </c>
      <c r="Y434">
        <f t="shared" si="77"/>
        <v>1.6334853713397885</v>
      </c>
      <c r="Z434">
        <f t="shared" si="78"/>
        <v>1.2691404762603415</v>
      </c>
      <c r="AA434">
        <f t="shared" si="79"/>
        <v>0</v>
      </c>
      <c r="AB434">
        <f t="shared" si="80"/>
        <v>0</v>
      </c>
      <c r="AC434">
        <f t="shared" si="81"/>
        <v>1</v>
      </c>
      <c r="AD434">
        <v>8</v>
      </c>
      <c r="AE434">
        <v>3</v>
      </c>
      <c r="AF434">
        <f t="shared" si="82"/>
        <v>2</v>
      </c>
      <c r="AG434">
        <f t="shared" si="83"/>
        <v>0</v>
      </c>
    </row>
    <row r="435" spans="1:33" x14ac:dyDescent="0.3">
      <c r="A435">
        <v>260</v>
      </c>
      <c r="B435">
        <v>34</v>
      </c>
      <c r="C435">
        <v>7</v>
      </c>
      <c r="D435">
        <v>15</v>
      </c>
      <c r="E435">
        <v>4</v>
      </c>
      <c r="F435">
        <v>10</v>
      </c>
      <c r="G435">
        <v>0.1</v>
      </c>
      <c r="H435">
        <v>51.271218560195777</v>
      </c>
      <c r="I435">
        <v>393.16865134239202</v>
      </c>
      <c r="J435">
        <v>13</v>
      </c>
      <c r="K435">
        <v>49.441944584534632</v>
      </c>
      <c r="L435">
        <v>3</v>
      </c>
      <c r="M435">
        <v>51.211209018678453</v>
      </c>
      <c r="N435">
        <v>166.26450252532959</v>
      </c>
      <c r="O435">
        <v>9</v>
      </c>
      <c r="P435">
        <v>4</v>
      </c>
      <c r="Q435">
        <v>48.960702926283062</v>
      </c>
      <c r="R435">
        <v>51.211209018678453</v>
      </c>
      <c r="S435">
        <f t="shared" si="84"/>
        <v>3.5678379157566886</v>
      </c>
      <c r="T435">
        <f t="shared" si="85"/>
        <v>0.1170433299666345</v>
      </c>
      <c r="U435">
        <f t="shared" si="86"/>
        <v>0.1170433299666345</v>
      </c>
      <c r="V435">
        <f t="shared" si="87"/>
        <v>4.5064574215259148</v>
      </c>
      <c r="W435">
        <f t="shared" si="88"/>
        <v>0.1170433299666345</v>
      </c>
      <c r="X435">
        <v>1</v>
      </c>
      <c r="Y435">
        <f t="shared" si="77"/>
        <v>0.1170433299666345</v>
      </c>
      <c r="Z435">
        <f t="shared" si="78"/>
        <v>0.93971938462933857</v>
      </c>
      <c r="AA435">
        <f t="shared" si="79"/>
        <v>0</v>
      </c>
      <c r="AB435">
        <f t="shared" si="80"/>
        <v>0</v>
      </c>
      <c r="AC435">
        <f t="shared" si="81"/>
        <v>1</v>
      </c>
      <c r="AD435">
        <v>10</v>
      </c>
      <c r="AE435">
        <v>3</v>
      </c>
      <c r="AF435">
        <f t="shared" si="82"/>
        <v>3</v>
      </c>
      <c r="AG435">
        <f t="shared" si="83"/>
        <v>0</v>
      </c>
    </row>
    <row r="436" spans="1:33" x14ac:dyDescent="0.3">
      <c r="A436">
        <v>260</v>
      </c>
      <c r="B436">
        <v>34</v>
      </c>
      <c r="C436">
        <v>7</v>
      </c>
      <c r="D436">
        <v>15</v>
      </c>
      <c r="E436">
        <v>4</v>
      </c>
      <c r="F436">
        <v>10</v>
      </c>
      <c r="G436">
        <v>0.2</v>
      </c>
      <c r="H436">
        <v>47.798252394479682</v>
      </c>
      <c r="I436">
        <v>391.53313589096069</v>
      </c>
      <c r="J436">
        <v>13</v>
      </c>
      <c r="K436">
        <v>45.489558047653638</v>
      </c>
      <c r="L436">
        <v>3</v>
      </c>
      <c r="M436">
        <v>47.737047798366412</v>
      </c>
      <c r="N436">
        <v>141.894570350647</v>
      </c>
      <c r="O436">
        <v>8</v>
      </c>
      <c r="P436">
        <v>4</v>
      </c>
      <c r="Q436">
        <v>45.489558047653638</v>
      </c>
      <c r="R436">
        <v>47.737047798366412</v>
      </c>
      <c r="S436">
        <f t="shared" si="84"/>
        <v>4.8300810828236056</v>
      </c>
      <c r="T436">
        <f t="shared" si="85"/>
        <v>0.12804776963004494</v>
      </c>
      <c r="U436">
        <f t="shared" si="86"/>
        <v>0.12804776963004494</v>
      </c>
      <c r="V436">
        <f t="shared" si="87"/>
        <v>4.8300810828236056</v>
      </c>
      <c r="W436">
        <f t="shared" si="88"/>
        <v>0.12804776963004494</v>
      </c>
      <c r="X436">
        <v>1</v>
      </c>
      <c r="Y436">
        <f t="shared" si="77"/>
        <v>0.12804776963004494</v>
      </c>
      <c r="Z436">
        <f t="shared" si="78"/>
        <v>0</v>
      </c>
      <c r="AA436">
        <f t="shared" si="79"/>
        <v>0</v>
      </c>
      <c r="AB436">
        <f t="shared" si="80"/>
        <v>0</v>
      </c>
      <c r="AC436">
        <f t="shared" si="81"/>
        <v>1</v>
      </c>
      <c r="AD436">
        <v>13</v>
      </c>
      <c r="AE436">
        <v>3</v>
      </c>
      <c r="AF436">
        <f t="shared" si="82"/>
        <v>0</v>
      </c>
      <c r="AG436">
        <f t="shared" si="83"/>
        <v>0</v>
      </c>
    </row>
    <row r="437" spans="1:33" x14ac:dyDescent="0.3">
      <c r="A437">
        <v>260</v>
      </c>
      <c r="B437">
        <v>34</v>
      </c>
      <c r="C437">
        <v>7</v>
      </c>
      <c r="D437">
        <v>15</v>
      </c>
      <c r="E437">
        <v>4</v>
      </c>
      <c r="F437">
        <v>10</v>
      </c>
      <c r="G437">
        <v>0.3</v>
      </c>
      <c r="H437">
        <v>44.607970938659143</v>
      </c>
      <c r="I437">
        <v>390.30527377128601</v>
      </c>
      <c r="J437">
        <v>14</v>
      </c>
      <c r="K437">
        <v>41.090582304529633</v>
      </c>
      <c r="L437">
        <v>3</v>
      </c>
      <c r="M437">
        <v>44.541147960283077</v>
      </c>
      <c r="N437">
        <v>142.2151198387146</v>
      </c>
      <c r="O437">
        <v>8</v>
      </c>
      <c r="P437">
        <v>4</v>
      </c>
      <c r="Q437">
        <v>40.125814479579482</v>
      </c>
      <c r="R437">
        <v>44.541147960283077</v>
      </c>
      <c r="S437">
        <f t="shared" si="84"/>
        <v>7.8851123691913845</v>
      </c>
      <c r="T437">
        <f t="shared" si="85"/>
        <v>0.14980053333507473</v>
      </c>
      <c r="U437">
        <f t="shared" si="86"/>
        <v>0.14980053333507473</v>
      </c>
      <c r="V437">
        <f t="shared" si="87"/>
        <v>10.047882395823649</v>
      </c>
      <c r="W437">
        <f t="shared" si="88"/>
        <v>0.14980053333507473</v>
      </c>
      <c r="X437">
        <v>1</v>
      </c>
      <c r="Y437">
        <f t="shared" si="77"/>
        <v>0.14980053333507473</v>
      </c>
      <c r="Z437">
        <f t="shared" si="78"/>
        <v>2.166014728247295</v>
      </c>
      <c r="AA437">
        <f t="shared" si="79"/>
        <v>0</v>
      </c>
      <c r="AB437">
        <f t="shared" si="80"/>
        <v>0</v>
      </c>
      <c r="AC437">
        <f t="shared" si="81"/>
        <v>1</v>
      </c>
      <c r="AD437">
        <v>15</v>
      </c>
      <c r="AE437">
        <v>3</v>
      </c>
      <c r="AF437">
        <f t="shared" si="82"/>
        <v>1</v>
      </c>
      <c r="AG437">
        <f t="shared" si="83"/>
        <v>0</v>
      </c>
    </row>
    <row r="438" spans="1:33" x14ac:dyDescent="0.3">
      <c r="A438">
        <v>260</v>
      </c>
      <c r="B438">
        <v>34</v>
      </c>
      <c r="C438">
        <v>7</v>
      </c>
      <c r="D438">
        <v>15</v>
      </c>
      <c r="E438">
        <v>4</v>
      </c>
      <c r="F438">
        <v>12</v>
      </c>
      <c r="G438">
        <v>0</v>
      </c>
      <c r="H438">
        <v>71.730505286729937</v>
      </c>
      <c r="I438">
        <v>398.38956999778748</v>
      </c>
      <c r="J438">
        <v>7</v>
      </c>
      <c r="K438">
        <v>71.730380198400937</v>
      </c>
      <c r="L438">
        <v>4</v>
      </c>
      <c r="M438">
        <v>71.72001697486958</v>
      </c>
      <c r="N438">
        <v>150.41400599479681</v>
      </c>
      <c r="O438">
        <v>8</v>
      </c>
      <c r="P438">
        <v>4</v>
      </c>
      <c r="Q438">
        <v>71.730380198400937</v>
      </c>
      <c r="R438">
        <v>71.72001697486958</v>
      </c>
      <c r="S438">
        <f t="shared" si="84"/>
        <v>1.7438651589000309E-4</v>
      </c>
      <c r="T438">
        <f t="shared" si="85"/>
        <v>1.4621829050878062E-2</v>
      </c>
      <c r="U438">
        <f t="shared" si="86"/>
        <v>1.7438651589000309E-4</v>
      </c>
      <c r="V438">
        <f t="shared" si="87"/>
        <v>1.7438651589000309E-4</v>
      </c>
      <c r="W438">
        <f t="shared" si="88"/>
        <v>1.4621829050878062E-2</v>
      </c>
      <c r="X438">
        <v>0</v>
      </c>
      <c r="Y438">
        <f t="shared" si="77"/>
        <v>1.7438651589000309E-4</v>
      </c>
      <c r="Z438">
        <f t="shared" si="78"/>
        <v>0</v>
      </c>
      <c r="AA438">
        <f t="shared" si="79"/>
        <v>0</v>
      </c>
      <c r="AB438">
        <f t="shared" si="80"/>
        <v>0</v>
      </c>
      <c r="AC438">
        <f t="shared" si="81"/>
        <v>0</v>
      </c>
      <c r="AD438">
        <v>7</v>
      </c>
      <c r="AE438">
        <v>4</v>
      </c>
      <c r="AF438">
        <f t="shared" si="82"/>
        <v>0</v>
      </c>
      <c r="AG438">
        <f t="shared" si="83"/>
        <v>0</v>
      </c>
    </row>
    <row r="439" spans="1:33" x14ac:dyDescent="0.3">
      <c r="A439">
        <v>260</v>
      </c>
      <c r="B439">
        <v>34</v>
      </c>
      <c r="C439">
        <v>7</v>
      </c>
      <c r="D439">
        <v>15</v>
      </c>
      <c r="E439">
        <v>4</v>
      </c>
      <c r="F439">
        <v>12</v>
      </c>
      <c r="G439">
        <v>0.1</v>
      </c>
      <c r="H439">
        <v>68.024898666317085</v>
      </c>
      <c r="I439">
        <v>401.88365244865417</v>
      </c>
      <c r="J439">
        <v>9</v>
      </c>
      <c r="K439">
        <v>67.350119250208905</v>
      </c>
      <c r="L439">
        <v>4</v>
      </c>
      <c r="M439">
        <v>67.902821804451861</v>
      </c>
      <c r="N439">
        <v>160.8478178977966</v>
      </c>
      <c r="O439">
        <v>9</v>
      </c>
      <c r="P439">
        <v>4</v>
      </c>
      <c r="Q439">
        <v>67.350119250208905</v>
      </c>
      <c r="R439">
        <v>67.902821804451861</v>
      </c>
      <c r="S439">
        <f t="shared" si="84"/>
        <v>0.99195945798931529</v>
      </c>
      <c r="T439">
        <f t="shared" si="85"/>
        <v>0.17945908668537486</v>
      </c>
      <c r="U439">
        <f t="shared" si="86"/>
        <v>0.17945908668537486</v>
      </c>
      <c r="V439">
        <f t="shared" si="87"/>
        <v>0.99195945798931529</v>
      </c>
      <c r="W439">
        <f t="shared" si="88"/>
        <v>0.17945908668537486</v>
      </c>
      <c r="X439">
        <v>1</v>
      </c>
      <c r="Y439">
        <f t="shared" si="77"/>
        <v>0.17945908668537486</v>
      </c>
      <c r="Z439">
        <f t="shared" si="78"/>
        <v>0</v>
      </c>
      <c r="AA439">
        <f t="shared" si="79"/>
        <v>0</v>
      </c>
      <c r="AB439">
        <f t="shared" si="80"/>
        <v>0</v>
      </c>
      <c r="AC439">
        <f t="shared" si="81"/>
        <v>1</v>
      </c>
      <c r="AD439">
        <v>9</v>
      </c>
      <c r="AE439">
        <v>4</v>
      </c>
      <c r="AF439">
        <f t="shared" si="82"/>
        <v>0</v>
      </c>
      <c r="AG439">
        <f t="shared" si="83"/>
        <v>0</v>
      </c>
    </row>
    <row r="440" spans="1:33" x14ac:dyDescent="0.3">
      <c r="A440">
        <v>260</v>
      </c>
      <c r="B440">
        <v>34</v>
      </c>
      <c r="C440">
        <v>7</v>
      </c>
      <c r="D440">
        <v>15</v>
      </c>
      <c r="E440">
        <v>4</v>
      </c>
      <c r="F440">
        <v>12</v>
      </c>
      <c r="G440">
        <v>0.2</v>
      </c>
      <c r="H440">
        <v>64.484670765605685</v>
      </c>
      <c r="I440">
        <v>397.46919298172003</v>
      </c>
      <c r="J440">
        <v>9</v>
      </c>
      <c r="K440">
        <v>62.401517221295769</v>
      </c>
      <c r="L440">
        <v>4</v>
      </c>
      <c r="M440">
        <v>64.412215642569308</v>
      </c>
      <c r="N440">
        <v>152.55107235908511</v>
      </c>
      <c r="O440">
        <v>9</v>
      </c>
      <c r="P440">
        <v>4</v>
      </c>
      <c r="Q440">
        <v>61.287456770866257</v>
      </c>
      <c r="R440">
        <v>64.412215642569308</v>
      </c>
      <c r="S440">
        <f t="shared" si="84"/>
        <v>3.2304631776471928</v>
      </c>
      <c r="T440">
        <f t="shared" si="85"/>
        <v>0.11236022790554864</v>
      </c>
      <c r="U440">
        <f t="shared" si="86"/>
        <v>0.11236022790554864</v>
      </c>
      <c r="V440">
        <f t="shared" si="87"/>
        <v>4.9580992765876575</v>
      </c>
      <c r="W440">
        <f t="shared" si="88"/>
        <v>0.11236022790554864</v>
      </c>
      <c r="X440">
        <v>1</v>
      </c>
      <c r="Y440">
        <f t="shared" si="77"/>
        <v>0.11236022790554864</v>
      </c>
      <c r="Z440">
        <f t="shared" si="78"/>
        <v>1.7295794583616879</v>
      </c>
      <c r="AA440">
        <f t="shared" si="79"/>
        <v>0</v>
      </c>
      <c r="AB440">
        <f t="shared" si="80"/>
        <v>0</v>
      </c>
      <c r="AC440">
        <f t="shared" si="81"/>
        <v>1</v>
      </c>
      <c r="AD440">
        <v>11</v>
      </c>
      <c r="AE440">
        <v>4</v>
      </c>
      <c r="AF440">
        <f t="shared" si="82"/>
        <v>2</v>
      </c>
      <c r="AG440">
        <f t="shared" si="83"/>
        <v>0</v>
      </c>
    </row>
    <row r="441" spans="1:33" x14ac:dyDescent="0.3">
      <c r="A441">
        <v>260</v>
      </c>
      <c r="B441">
        <v>34</v>
      </c>
      <c r="C441">
        <v>7</v>
      </c>
      <c r="D441">
        <v>15</v>
      </c>
      <c r="E441">
        <v>4</v>
      </c>
      <c r="F441">
        <v>12</v>
      </c>
      <c r="G441">
        <v>0.3</v>
      </c>
      <c r="H441">
        <v>61.338344228606772</v>
      </c>
      <c r="I441">
        <v>397.09323620796198</v>
      </c>
      <c r="J441">
        <v>10</v>
      </c>
      <c r="K441">
        <v>57.385447952529013</v>
      </c>
      <c r="L441">
        <v>4</v>
      </c>
      <c r="M441">
        <v>61.198813069339508</v>
      </c>
      <c r="N441">
        <v>154.90578746795649</v>
      </c>
      <c r="O441">
        <v>9</v>
      </c>
      <c r="P441">
        <v>4</v>
      </c>
      <c r="Q441">
        <v>56.026364061977311</v>
      </c>
      <c r="R441">
        <v>61.198813069339508</v>
      </c>
      <c r="S441">
        <f t="shared" si="84"/>
        <v>6.44441307601228</v>
      </c>
      <c r="T441">
        <f t="shared" si="85"/>
        <v>0.22747787052619858</v>
      </c>
      <c r="U441">
        <f t="shared" si="86"/>
        <v>0.22747787052619858</v>
      </c>
      <c r="V441">
        <f t="shared" si="87"/>
        <v>8.6601297009776097</v>
      </c>
      <c r="W441">
        <f t="shared" si="88"/>
        <v>0.22747787052619858</v>
      </c>
      <c r="X441">
        <v>1</v>
      </c>
      <c r="Y441">
        <f t="shared" si="77"/>
        <v>0.22747787052619858</v>
      </c>
      <c r="Z441">
        <f t="shared" si="78"/>
        <v>2.2207683815890871</v>
      </c>
      <c r="AA441">
        <f t="shared" si="79"/>
        <v>0</v>
      </c>
      <c r="AB441">
        <f t="shared" si="80"/>
        <v>0</v>
      </c>
      <c r="AC441">
        <f t="shared" si="81"/>
        <v>1</v>
      </c>
      <c r="AD441">
        <v>13</v>
      </c>
      <c r="AE441">
        <v>4</v>
      </c>
      <c r="AF441">
        <f t="shared" si="82"/>
        <v>3</v>
      </c>
      <c r="AG441">
        <f t="shared" si="83"/>
        <v>0</v>
      </c>
    </row>
    <row r="442" spans="1:33" x14ac:dyDescent="0.3">
      <c r="A442">
        <v>260</v>
      </c>
      <c r="B442">
        <v>34</v>
      </c>
      <c r="C442">
        <v>7</v>
      </c>
      <c r="D442">
        <v>15</v>
      </c>
      <c r="E442">
        <v>4</v>
      </c>
      <c r="F442">
        <v>14</v>
      </c>
      <c r="G442">
        <v>0</v>
      </c>
      <c r="H442">
        <v>83.894806220822062</v>
      </c>
      <c r="I442">
        <v>404.85599613189697</v>
      </c>
      <c r="J442">
        <v>7</v>
      </c>
      <c r="K442">
        <v>83.89477027829669</v>
      </c>
      <c r="L442">
        <v>4</v>
      </c>
      <c r="M442">
        <v>82.552715987945845</v>
      </c>
      <c r="N442">
        <v>158.31473469734189</v>
      </c>
      <c r="O442">
        <v>8</v>
      </c>
      <c r="P442">
        <v>5</v>
      </c>
      <c r="Q442">
        <v>83.523499599703484</v>
      </c>
      <c r="R442">
        <v>81.000000000000114</v>
      </c>
      <c r="S442">
        <f t="shared" si="84"/>
        <v>4.2842372479380619E-5</v>
      </c>
      <c r="T442">
        <f t="shared" si="85"/>
        <v>1.5997298203939592</v>
      </c>
      <c r="U442">
        <f t="shared" si="86"/>
        <v>4.2842372479380619E-5</v>
      </c>
      <c r="V442">
        <f t="shared" si="87"/>
        <v>0.44258594523867206</v>
      </c>
      <c r="W442">
        <f t="shared" si="88"/>
        <v>3.4505189906541305</v>
      </c>
      <c r="X442">
        <v>0</v>
      </c>
      <c r="Y442">
        <f t="shared" si="77"/>
        <v>0.44258594523867206</v>
      </c>
      <c r="Z442">
        <f t="shared" si="78"/>
        <v>0.44973769081978804</v>
      </c>
      <c r="AA442">
        <f t="shared" si="79"/>
        <v>1.8808781387307179</v>
      </c>
      <c r="AB442">
        <f t="shared" si="80"/>
        <v>0.44254329246223845</v>
      </c>
      <c r="AC442">
        <f t="shared" si="81"/>
        <v>0</v>
      </c>
      <c r="AD442">
        <v>8</v>
      </c>
      <c r="AE442">
        <v>5</v>
      </c>
      <c r="AF442">
        <f t="shared" si="82"/>
        <v>1</v>
      </c>
      <c r="AG442">
        <f t="shared" si="83"/>
        <v>1</v>
      </c>
    </row>
    <row r="443" spans="1:33" x14ac:dyDescent="0.3">
      <c r="A443">
        <v>260</v>
      </c>
      <c r="B443">
        <v>34</v>
      </c>
      <c r="C443">
        <v>7</v>
      </c>
      <c r="D443">
        <v>15</v>
      </c>
      <c r="E443">
        <v>4</v>
      </c>
      <c r="F443">
        <v>14</v>
      </c>
      <c r="G443">
        <v>0.1</v>
      </c>
      <c r="H443">
        <v>81.002261998693015</v>
      </c>
      <c r="I443">
        <v>396.98336100578308</v>
      </c>
      <c r="J443">
        <v>8</v>
      </c>
      <c r="K443">
        <v>80.694690412145661</v>
      </c>
      <c r="L443">
        <v>4</v>
      </c>
      <c r="M443">
        <v>79.506788259190017</v>
      </c>
      <c r="N443">
        <v>143.92585468292239</v>
      </c>
      <c r="O443">
        <v>8</v>
      </c>
      <c r="P443">
        <v>4</v>
      </c>
      <c r="Q443">
        <v>80.00071561911146</v>
      </c>
      <c r="R443">
        <v>79.506788259190017</v>
      </c>
      <c r="S443">
        <f t="shared" si="84"/>
        <v>0.37970740440843093</v>
      </c>
      <c r="T443">
        <f t="shared" si="85"/>
        <v>1.8462123187709594</v>
      </c>
      <c r="U443">
        <f t="shared" si="86"/>
        <v>0.37970740440843093</v>
      </c>
      <c r="V443">
        <f t="shared" si="87"/>
        <v>1.2364424830478375</v>
      </c>
      <c r="W443">
        <f t="shared" si="88"/>
        <v>1.8462123187709594</v>
      </c>
      <c r="X443">
        <v>0</v>
      </c>
      <c r="Y443">
        <f t="shared" si="77"/>
        <v>1.2364424830478375</v>
      </c>
      <c r="Z443">
        <f t="shared" si="78"/>
        <v>0.87284973802722532</v>
      </c>
      <c r="AA443">
        <f t="shared" si="79"/>
        <v>0</v>
      </c>
      <c r="AB443">
        <f t="shared" si="80"/>
        <v>0.86000056446061801</v>
      </c>
      <c r="AC443">
        <f t="shared" si="81"/>
        <v>0</v>
      </c>
      <c r="AD443">
        <v>9</v>
      </c>
      <c r="AE443">
        <v>4</v>
      </c>
      <c r="AF443">
        <f t="shared" si="82"/>
        <v>1</v>
      </c>
      <c r="AG443">
        <f t="shared" si="83"/>
        <v>0</v>
      </c>
    </row>
    <row r="444" spans="1:33" x14ac:dyDescent="0.3">
      <c r="A444">
        <v>260</v>
      </c>
      <c r="B444">
        <v>34</v>
      </c>
      <c r="C444">
        <v>7</v>
      </c>
      <c r="D444">
        <v>15</v>
      </c>
      <c r="E444">
        <v>4</v>
      </c>
      <c r="F444">
        <v>14</v>
      </c>
      <c r="G444">
        <v>0.2</v>
      </c>
      <c r="H444">
        <v>78.135897830659559</v>
      </c>
      <c r="I444">
        <v>403.48469090461731</v>
      </c>
      <c r="J444">
        <v>8</v>
      </c>
      <c r="K444">
        <v>77.363789645682047</v>
      </c>
      <c r="L444">
        <v>4</v>
      </c>
      <c r="M444">
        <v>76.640142698916094</v>
      </c>
      <c r="N444">
        <v>155.47495317459109</v>
      </c>
      <c r="O444">
        <v>9</v>
      </c>
      <c r="P444">
        <v>4</v>
      </c>
      <c r="Q444">
        <v>76.889471841341404</v>
      </c>
      <c r="R444">
        <v>76.640142698916094</v>
      </c>
      <c r="S444">
        <f t="shared" si="84"/>
        <v>0.98816063603808257</v>
      </c>
      <c r="T444">
        <f t="shared" si="85"/>
        <v>1.9142995387154162</v>
      </c>
      <c r="U444">
        <f t="shared" si="86"/>
        <v>0.98816063603808257</v>
      </c>
      <c r="V444">
        <f t="shared" si="87"/>
        <v>1.5952027479347306</v>
      </c>
      <c r="W444">
        <f t="shared" si="88"/>
        <v>1.9142995387154162</v>
      </c>
      <c r="X444">
        <v>0</v>
      </c>
      <c r="Y444">
        <f t="shared" si="77"/>
        <v>1.5952027479347306</v>
      </c>
      <c r="Z444">
        <f t="shared" si="78"/>
        <v>0.61888951094992051</v>
      </c>
      <c r="AA444">
        <f t="shared" si="79"/>
        <v>0</v>
      </c>
      <c r="AB444">
        <f t="shared" si="80"/>
        <v>0.6131005299933836</v>
      </c>
      <c r="AC444">
        <f t="shared" si="81"/>
        <v>0</v>
      </c>
      <c r="AD444">
        <v>10</v>
      </c>
      <c r="AE444">
        <v>4</v>
      </c>
      <c r="AF444">
        <f t="shared" si="82"/>
        <v>2</v>
      </c>
      <c r="AG444">
        <f t="shared" si="83"/>
        <v>0</v>
      </c>
    </row>
    <row r="445" spans="1:33" x14ac:dyDescent="0.3">
      <c r="A445">
        <v>260</v>
      </c>
      <c r="B445">
        <v>34</v>
      </c>
      <c r="C445">
        <v>7</v>
      </c>
      <c r="D445">
        <v>15</v>
      </c>
      <c r="E445">
        <v>4</v>
      </c>
      <c r="F445">
        <v>14</v>
      </c>
      <c r="G445">
        <v>0.3</v>
      </c>
      <c r="H445">
        <v>75.520457978387867</v>
      </c>
      <c r="I445">
        <v>404.08188915252691</v>
      </c>
      <c r="J445">
        <v>18</v>
      </c>
      <c r="K445">
        <v>74.400023432928734</v>
      </c>
      <c r="L445">
        <v>4</v>
      </c>
      <c r="M445">
        <v>73.938962229332731</v>
      </c>
      <c r="N445">
        <v>138.2662174701691</v>
      </c>
      <c r="O445">
        <v>8</v>
      </c>
      <c r="P445">
        <v>4</v>
      </c>
      <c r="Q445">
        <v>74.237537322161501</v>
      </c>
      <c r="R445">
        <v>73.938962229332731</v>
      </c>
      <c r="S445">
        <f t="shared" si="84"/>
        <v>1.4836172547838291</v>
      </c>
      <c r="T445">
        <f t="shared" si="85"/>
        <v>2.094128917369281</v>
      </c>
      <c r="U445">
        <f t="shared" si="86"/>
        <v>1.4836172547838291</v>
      </c>
      <c r="V445">
        <f t="shared" si="87"/>
        <v>1.6987723466845333</v>
      </c>
      <c r="W445">
        <f t="shared" si="88"/>
        <v>2.094128917369281</v>
      </c>
      <c r="X445">
        <v>0</v>
      </c>
      <c r="Y445">
        <f t="shared" si="77"/>
        <v>1.6987723466845333</v>
      </c>
      <c r="Z445">
        <f t="shared" si="78"/>
        <v>0.2197570886419235</v>
      </c>
      <c r="AA445">
        <f t="shared" si="79"/>
        <v>0</v>
      </c>
      <c r="AB445">
        <f t="shared" si="80"/>
        <v>0.21839524138552663</v>
      </c>
      <c r="AC445">
        <f t="shared" si="81"/>
        <v>0</v>
      </c>
      <c r="AD445">
        <v>12</v>
      </c>
      <c r="AE445">
        <v>4</v>
      </c>
      <c r="AF445">
        <f t="shared" si="82"/>
        <v>6</v>
      </c>
      <c r="AG445">
        <f t="shared" si="83"/>
        <v>0</v>
      </c>
    </row>
    <row r="446" spans="1:33" x14ac:dyDescent="0.3">
      <c r="A446">
        <v>260</v>
      </c>
      <c r="B446">
        <v>34</v>
      </c>
      <c r="C446">
        <v>7</v>
      </c>
      <c r="D446">
        <v>15</v>
      </c>
      <c r="E446">
        <v>4</v>
      </c>
      <c r="F446">
        <v>16</v>
      </c>
      <c r="G446">
        <v>0</v>
      </c>
      <c r="H446">
        <v>101.4313405430001</v>
      </c>
      <c r="I446">
        <v>407.49359011650091</v>
      </c>
      <c r="J446">
        <v>9</v>
      </c>
      <c r="K446">
        <v>101.431340542839</v>
      </c>
      <c r="L446">
        <v>5</v>
      </c>
      <c r="M446">
        <v>101.4285714285712</v>
      </c>
      <c r="N446">
        <v>159.73099589347839</v>
      </c>
      <c r="O446">
        <v>8</v>
      </c>
      <c r="P446">
        <v>5</v>
      </c>
      <c r="Q446">
        <v>101.431340542839</v>
      </c>
      <c r="R446">
        <v>101.4285714285712</v>
      </c>
      <c r="S446">
        <f t="shared" si="84"/>
        <v>1.5883499029370108E-10</v>
      </c>
      <c r="T446">
        <f t="shared" si="85"/>
        <v>2.730038284101058E-3</v>
      </c>
      <c r="U446">
        <f t="shared" si="86"/>
        <v>1.5883499029370108E-10</v>
      </c>
      <c r="V446">
        <f t="shared" si="87"/>
        <v>1.5883499029370108E-10</v>
      </c>
      <c r="W446">
        <f t="shared" si="88"/>
        <v>2.730038284101058E-3</v>
      </c>
      <c r="X446">
        <v>0</v>
      </c>
      <c r="Y446">
        <f t="shared" si="77"/>
        <v>1.5883499029370108E-10</v>
      </c>
      <c r="Z446">
        <f t="shared" si="78"/>
        <v>0</v>
      </c>
      <c r="AA446">
        <f t="shared" si="79"/>
        <v>0</v>
      </c>
      <c r="AB446">
        <f t="shared" si="80"/>
        <v>0</v>
      </c>
      <c r="AC446">
        <f t="shared" si="81"/>
        <v>0</v>
      </c>
      <c r="AD446">
        <v>9</v>
      </c>
      <c r="AE446">
        <v>5</v>
      </c>
      <c r="AF446">
        <f t="shared" si="82"/>
        <v>0</v>
      </c>
      <c r="AG446">
        <f t="shared" si="83"/>
        <v>0</v>
      </c>
    </row>
    <row r="447" spans="1:33" x14ac:dyDescent="0.3">
      <c r="A447">
        <v>260</v>
      </c>
      <c r="B447">
        <v>34</v>
      </c>
      <c r="C447">
        <v>7</v>
      </c>
      <c r="D447">
        <v>15</v>
      </c>
      <c r="E447">
        <v>4</v>
      </c>
      <c r="F447">
        <v>16</v>
      </c>
      <c r="G447">
        <v>0.1</v>
      </c>
      <c r="H447">
        <v>98.915930775113466</v>
      </c>
      <c r="I447">
        <v>408.44162440299988</v>
      </c>
      <c r="J447">
        <v>17</v>
      </c>
      <c r="K447">
        <v>98.914241342996718</v>
      </c>
      <c r="L447">
        <v>5</v>
      </c>
      <c r="M447">
        <v>97.877551020408106</v>
      </c>
      <c r="N447">
        <v>166.24968862533569</v>
      </c>
      <c r="O447">
        <v>9</v>
      </c>
      <c r="P447">
        <v>5</v>
      </c>
      <c r="Q447">
        <v>98.859583766246217</v>
      </c>
      <c r="R447">
        <v>97.877551020408106</v>
      </c>
      <c r="S447">
        <f t="shared" si="84"/>
        <v>1.7079474494248847E-3</v>
      </c>
      <c r="T447">
        <f t="shared" si="85"/>
        <v>1.0497598784832032</v>
      </c>
      <c r="U447">
        <f t="shared" si="86"/>
        <v>1.7079474494248847E-3</v>
      </c>
      <c r="V447">
        <f t="shared" si="87"/>
        <v>5.6964543957387863E-2</v>
      </c>
      <c r="W447">
        <f t="shared" si="88"/>
        <v>1.0497598784832032</v>
      </c>
      <c r="X447">
        <v>0</v>
      </c>
      <c r="Y447">
        <f t="shared" si="77"/>
        <v>5.6964543957387863E-2</v>
      </c>
      <c r="Z447">
        <f t="shared" si="78"/>
        <v>5.5842811942754852E-2</v>
      </c>
      <c r="AA447">
        <f t="shared" si="79"/>
        <v>0</v>
      </c>
      <c r="AB447">
        <f t="shared" si="80"/>
        <v>5.5257540277712763E-2</v>
      </c>
      <c r="AC447">
        <f t="shared" si="81"/>
        <v>0</v>
      </c>
      <c r="AD447">
        <v>10</v>
      </c>
      <c r="AE447">
        <v>5</v>
      </c>
      <c r="AF447">
        <f t="shared" si="82"/>
        <v>7</v>
      </c>
      <c r="AG447">
        <f t="shared" si="83"/>
        <v>0</v>
      </c>
    </row>
    <row r="448" spans="1:33" x14ac:dyDescent="0.3">
      <c r="A448">
        <v>260</v>
      </c>
      <c r="B448">
        <v>34</v>
      </c>
      <c r="C448">
        <v>7</v>
      </c>
      <c r="D448">
        <v>15</v>
      </c>
      <c r="E448">
        <v>4</v>
      </c>
      <c r="F448">
        <v>16</v>
      </c>
      <c r="G448">
        <v>0.2</v>
      </c>
      <c r="H448">
        <v>96.400760313203818</v>
      </c>
      <c r="I448">
        <v>406.85434794425959</v>
      </c>
      <c r="J448">
        <v>17</v>
      </c>
      <c r="K448">
        <v>96.399843787732692</v>
      </c>
      <c r="L448">
        <v>5</v>
      </c>
      <c r="M448">
        <v>94.649350649350808</v>
      </c>
      <c r="N448">
        <v>162.526362657547</v>
      </c>
      <c r="O448">
        <v>9</v>
      </c>
      <c r="P448">
        <v>5</v>
      </c>
      <c r="Q448">
        <v>96.20573909052429</v>
      </c>
      <c r="R448">
        <v>94.649350649350808</v>
      </c>
      <c r="S448">
        <f t="shared" si="84"/>
        <v>9.5074506481954732E-4</v>
      </c>
      <c r="T448">
        <f t="shared" si="85"/>
        <v>1.8168006747692877</v>
      </c>
      <c r="U448">
        <f t="shared" si="86"/>
        <v>9.5074506481954732E-4</v>
      </c>
      <c r="V448">
        <f t="shared" si="87"/>
        <v>0.20230257733020912</v>
      </c>
      <c r="W448">
        <f t="shared" si="88"/>
        <v>1.8168006747692877</v>
      </c>
      <c r="X448">
        <v>0</v>
      </c>
      <c r="Y448">
        <f t="shared" si="77"/>
        <v>0.20230257733020912</v>
      </c>
      <c r="Z448">
        <f t="shared" si="78"/>
        <v>0.20507768503083096</v>
      </c>
      <c r="AA448">
        <f t="shared" si="79"/>
        <v>0</v>
      </c>
      <c r="AB448">
        <f t="shared" si="80"/>
        <v>0.20135374662619845</v>
      </c>
      <c r="AC448">
        <f t="shared" si="81"/>
        <v>0</v>
      </c>
      <c r="AD448">
        <v>10</v>
      </c>
      <c r="AE448">
        <v>5</v>
      </c>
      <c r="AF448">
        <f t="shared" si="82"/>
        <v>7</v>
      </c>
      <c r="AG448">
        <f t="shared" si="83"/>
        <v>0</v>
      </c>
    </row>
    <row r="449" spans="1:33" x14ac:dyDescent="0.3">
      <c r="A449">
        <v>260</v>
      </c>
      <c r="B449">
        <v>34</v>
      </c>
      <c r="C449">
        <v>7</v>
      </c>
      <c r="D449">
        <v>15</v>
      </c>
      <c r="E449">
        <v>4</v>
      </c>
      <c r="F449">
        <v>16</v>
      </c>
      <c r="G449">
        <v>0.3</v>
      </c>
      <c r="H449">
        <v>93.886081304056816</v>
      </c>
      <c r="I449">
        <v>405.81645131111151</v>
      </c>
      <c r="J449">
        <v>17</v>
      </c>
      <c r="K449">
        <v>93.885376564236225</v>
      </c>
      <c r="L449">
        <v>5</v>
      </c>
      <c r="M449">
        <v>91.701863354037414</v>
      </c>
      <c r="N449">
        <v>161.80156564712519</v>
      </c>
      <c r="O449">
        <v>9</v>
      </c>
      <c r="P449">
        <v>5</v>
      </c>
      <c r="Q449">
        <v>93.665814729486357</v>
      </c>
      <c r="R449">
        <v>91.701863354037414</v>
      </c>
      <c r="S449">
        <f t="shared" si="84"/>
        <v>7.5063290618011943E-4</v>
      </c>
      <c r="T449">
        <f t="shared" si="85"/>
        <v>2.3264555508985993</v>
      </c>
      <c r="U449">
        <f t="shared" si="86"/>
        <v>7.5063290618011943E-4</v>
      </c>
      <c r="V449">
        <f t="shared" si="87"/>
        <v>0.23461046782548117</v>
      </c>
      <c r="W449">
        <f t="shared" si="88"/>
        <v>2.3264555508985993</v>
      </c>
      <c r="X449">
        <v>0</v>
      </c>
      <c r="Y449">
        <f t="shared" si="77"/>
        <v>0.23461046782548117</v>
      </c>
      <c r="Z449">
        <f t="shared" si="78"/>
        <v>0.23943006905126452</v>
      </c>
      <c r="AA449">
        <f t="shared" si="79"/>
        <v>0</v>
      </c>
      <c r="AB449">
        <f t="shared" si="80"/>
        <v>0.23386159036135321</v>
      </c>
      <c r="AC449">
        <f t="shared" si="81"/>
        <v>0</v>
      </c>
      <c r="AD449">
        <v>11</v>
      </c>
      <c r="AE449">
        <v>5</v>
      </c>
      <c r="AF449">
        <f t="shared" si="82"/>
        <v>6</v>
      </c>
      <c r="AG449">
        <f t="shared" si="83"/>
        <v>0</v>
      </c>
    </row>
    <row r="450" spans="1:33" x14ac:dyDescent="0.3">
      <c r="A450">
        <v>260</v>
      </c>
      <c r="B450">
        <v>38</v>
      </c>
      <c r="C450">
        <v>4</v>
      </c>
      <c r="D450">
        <v>15</v>
      </c>
      <c r="E450">
        <v>4</v>
      </c>
      <c r="F450">
        <v>10</v>
      </c>
      <c r="G450">
        <v>0</v>
      </c>
      <c r="H450">
        <v>46.499999999999957</v>
      </c>
      <c r="I450">
        <v>125.8393518924713</v>
      </c>
      <c r="J450">
        <v>18</v>
      </c>
      <c r="K450">
        <v>45.856829638680253</v>
      </c>
      <c r="L450">
        <v>1</v>
      </c>
      <c r="M450">
        <v>46.500000000000043</v>
      </c>
      <c r="N450">
        <v>13.69553589820862</v>
      </c>
      <c r="O450">
        <v>9</v>
      </c>
      <c r="P450">
        <v>4</v>
      </c>
      <c r="Q450">
        <v>45.554946234106758</v>
      </c>
      <c r="R450">
        <v>46.500000000000043</v>
      </c>
      <c r="S450">
        <f t="shared" si="84"/>
        <v>1.3831620673542042</v>
      </c>
      <c r="T450">
        <f t="shared" si="85"/>
        <v>-1.8336586729292922E-13</v>
      </c>
      <c r="U450">
        <f t="shared" si="86"/>
        <v>-1.8336586729292922E-13</v>
      </c>
      <c r="V450">
        <f t="shared" si="87"/>
        <v>2.0323736900929035</v>
      </c>
      <c r="W450">
        <f t="shared" si="88"/>
        <v>-1.8336586729292922E-13</v>
      </c>
      <c r="X450">
        <v>1</v>
      </c>
      <c r="Y450">
        <f t="shared" si="77"/>
        <v>-1.8336586729292922E-13</v>
      </c>
      <c r="Z450">
        <f t="shared" si="78"/>
        <v>0.64921162273869804</v>
      </c>
      <c r="AA450">
        <f t="shared" si="79"/>
        <v>0</v>
      </c>
      <c r="AB450">
        <f t="shared" si="80"/>
        <v>0</v>
      </c>
      <c r="AC450">
        <f t="shared" si="81"/>
        <v>1</v>
      </c>
      <c r="AD450">
        <v>19</v>
      </c>
      <c r="AE450">
        <v>1</v>
      </c>
      <c r="AF450">
        <f t="shared" si="82"/>
        <v>1</v>
      </c>
      <c r="AG450">
        <f t="shared" si="83"/>
        <v>0</v>
      </c>
    </row>
    <row r="451" spans="1:33" x14ac:dyDescent="0.3">
      <c r="A451">
        <v>260</v>
      </c>
      <c r="B451">
        <v>38</v>
      </c>
      <c r="C451">
        <v>4</v>
      </c>
      <c r="D451">
        <v>15</v>
      </c>
      <c r="E451">
        <v>4</v>
      </c>
      <c r="F451">
        <v>10</v>
      </c>
      <c r="G451">
        <v>0.1</v>
      </c>
      <c r="H451">
        <v>42.4838709677419</v>
      </c>
      <c r="I451">
        <v>122.6768772602081</v>
      </c>
      <c r="J451">
        <v>18</v>
      </c>
      <c r="K451">
        <v>40.635824089686118</v>
      </c>
      <c r="L451">
        <v>1</v>
      </c>
      <c r="M451">
        <v>42.483870967741957</v>
      </c>
      <c r="N451">
        <v>14.92639255523682</v>
      </c>
      <c r="O451">
        <v>9</v>
      </c>
      <c r="P451">
        <v>4</v>
      </c>
      <c r="Q451">
        <v>40.042446140375617</v>
      </c>
      <c r="R451">
        <v>42.483870967741957</v>
      </c>
      <c r="S451">
        <f t="shared" si="84"/>
        <v>4.3499964479672979</v>
      </c>
      <c r="T451">
        <f t="shared" si="85"/>
        <v>-1.3379999883713365E-13</v>
      </c>
      <c r="U451">
        <f t="shared" si="86"/>
        <v>-1.3379999883713365E-13</v>
      </c>
      <c r="V451">
        <f t="shared" si="87"/>
        <v>5.7467099201484322</v>
      </c>
      <c r="W451">
        <f t="shared" si="88"/>
        <v>-1.3379999883713365E-13</v>
      </c>
      <c r="X451">
        <v>1</v>
      </c>
      <c r="Y451">
        <f t="shared" ref="Y451:Y514" si="89">IF(X451=1,W451,V451)</f>
        <v>-1.3379999883713365E-13</v>
      </c>
      <c r="Z451">
        <f t="shared" ref="Z451:Z514" si="90">100*((K451 - Q451)/M451)</f>
        <v>1.3967134721811323</v>
      </c>
      <c r="AA451">
        <f t="shared" ref="AA451:AA514" si="91">100*((M451 - R451)/M451)</f>
        <v>0</v>
      </c>
      <c r="AB451">
        <f t="shared" ref="AB451:AB514" si="92">100*((MAX(K451,M451)-MAX(Q451,R451))/MAX(K451,M451))</f>
        <v>0</v>
      </c>
      <c r="AC451">
        <f t="shared" ref="AC451:AC514" si="93">IF(K451&gt;M451,0,1)</f>
        <v>1</v>
      </c>
      <c r="AD451">
        <v>20</v>
      </c>
      <c r="AE451">
        <v>1</v>
      </c>
      <c r="AF451">
        <f t="shared" ref="AF451:AF514" si="94">ABS(AD451-J451)</f>
        <v>2</v>
      </c>
      <c r="AG451">
        <f t="shared" ref="AG451:AG514" si="95">ABS(AE451-L451)</f>
        <v>0</v>
      </c>
    </row>
    <row r="452" spans="1:33" x14ac:dyDescent="0.3">
      <c r="A452">
        <v>260</v>
      </c>
      <c r="B452">
        <v>38</v>
      </c>
      <c r="C452">
        <v>4</v>
      </c>
      <c r="D452">
        <v>15</v>
      </c>
      <c r="E452">
        <v>4</v>
      </c>
      <c r="F452">
        <v>10</v>
      </c>
      <c r="G452">
        <v>0.2</v>
      </c>
      <c r="H452">
        <v>38.84895833333325</v>
      </c>
      <c r="I452">
        <v>122.2840685844421</v>
      </c>
      <c r="J452">
        <v>19</v>
      </c>
      <c r="K452">
        <v>35.777375070856692</v>
      </c>
      <c r="L452">
        <v>1</v>
      </c>
      <c r="M452">
        <v>38.848958333333222</v>
      </c>
      <c r="N452">
        <v>14.14328098297119</v>
      </c>
      <c r="O452">
        <v>9</v>
      </c>
      <c r="P452">
        <v>4</v>
      </c>
      <c r="Q452">
        <v>35.186633133000413</v>
      </c>
      <c r="R452">
        <v>38.848958333333222</v>
      </c>
      <c r="S452">
        <f t="shared" si="84"/>
        <v>7.9064752164566352</v>
      </c>
      <c r="T452">
        <f t="shared" si="85"/>
        <v>7.3159514822866086E-14</v>
      </c>
      <c r="U452">
        <f t="shared" si="86"/>
        <v>7.3159514822866086E-14</v>
      </c>
      <c r="V452">
        <f t="shared" si="87"/>
        <v>9.4270872565210659</v>
      </c>
      <c r="W452">
        <f t="shared" si="88"/>
        <v>7.3159514822866086E-14</v>
      </c>
      <c r="X452">
        <v>1</v>
      </c>
      <c r="Y452">
        <f t="shared" si="89"/>
        <v>7.3159514822866086E-14</v>
      </c>
      <c r="Z452">
        <f t="shared" si="90"/>
        <v>1.5206120400644314</v>
      </c>
      <c r="AA452">
        <f t="shared" si="91"/>
        <v>0</v>
      </c>
      <c r="AB452">
        <f t="shared" si="92"/>
        <v>0</v>
      </c>
      <c r="AC452">
        <f t="shared" si="93"/>
        <v>1</v>
      </c>
      <c r="AD452">
        <v>21</v>
      </c>
      <c r="AE452">
        <v>1</v>
      </c>
      <c r="AF452">
        <f t="shared" si="94"/>
        <v>2</v>
      </c>
      <c r="AG452">
        <f t="shared" si="95"/>
        <v>0</v>
      </c>
    </row>
    <row r="453" spans="1:33" x14ac:dyDescent="0.3">
      <c r="A453">
        <v>260</v>
      </c>
      <c r="B453">
        <v>38</v>
      </c>
      <c r="C453">
        <v>4</v>
      </c>
      <c r="D453">
        <v>15</v>
      </c>
      <c r="E453">
        <v>4</v>
      </c>
      <c r="F453">
        <v>10</v>
      </c>
      <c r="G453">
        <v>0.3</v>
      </c>
      <c r="H453">
        <v>35.531468531468519</v>
      </c>
      <c r="I453">
        <v>122.1380310058594</v>
      </c>
      <c r="J453">
        <v>19</v>
      </c>
      <c r="K453">
        <v>31.286985769377409</v>
      </c>
      <c r="L453">
        <v>1</v>
      </c>
      <c r="M453">
        <v>35.531468531468597</v>
      </c>
      <c r="N453">
        <v>14.41031503677368</v>
      </c>
      <c r="O453">
        <v>9</v>
      </c>
      <c r="P453">
        <v>4</v>
      </c>
      <c r="Q453">
        <v>30.987057248308091</v>
      </c>
      <c r="R453">
        <v>35.531468531468597</v>
      </c>
      <c r="S453">
        <f t="shared" si="84"/>
        <v>11.945700353848238</v>
      </c>
      <c r="T453">
        <f t="shared" si="85"/>
        <v>-2.1997317916761228E-13</v>
      </c>
      <c r="U453">
        <f t="shared" si="86"/>
        <v>-2.1997317916761228E-13</v>
      </c>
      <c r="V453">
        <f t="shared" si="87"/>
        <v>12.789821166934493</v>
      </c>
      <c r="W453">
        <f t="shared" si="88"/>
        <v>-2.1997317916761228E-13</v>
      </c>
      <c r="X453">
        <v>1</v>
      </c>
      <c r="Y453">
        <f t="shared" si="89"/>
        <v>-2.1997317916761228E-13</v>
      </c>
      <c r="Z453">
        <f t="shared" si="90"/>
        <v>0.84412081308625275</v>
      </c>
      <c r="AA453">
        <f t="shared" si="91"/>
        <v>0</v>
      </c>
      <c r="AB453">
        <f t="shared" si="92"/>
        <v>0</v>
      </c>
      <c r="AC453">
        <f t="shared" si="93"/>
        <v>1</v>
      </c>
      <c r="AD453">
        <v>22</v>
      </c>
      <c r="AE453">
        <v>1</v>
      </c>
      <c r="AF453">
        <f t="shared" si="94"/>
        <v>3</v>
      </c>
      <c r="AG453">
        <f t="shared" si="95"/>
        <v>0</v>
      </c>
    </row>
    <row r="454" spans="1:33" x14ac:dyDescent="0.3">
      <c r="A454">
        <v>260</v>
      </c>
      <c r="B454">
        <v>38</v>
      </c>
      <c r="C454">
        <v>4</v>
      </c>
      <c r="D454">
        <v>15</v>
      </c>
      <c r="E454">
        <v>4</v>
      </c>
      <c r="F454">
        <v>12</v>
      </c>
      <c r="G454">
        <v>0</v>
      </c>
      <c r="H454">
        <v>63.000000000000043</v>
      </c>
      <c r="I454">
        <v>126.5874307155609</v>
      </c>
      <c r="J454">
        <v>15</v>
      </c>
      <c r="K454">
        <v>62.560702116077067</v>
      </c>
      <c r="L454">
        <v>1</v>
      </c>
      <c r="M454">
        <v>63.000000000000149</v>
      </c>
      <c r="N454">
        <v>13.491085529327391</v>
      </c>
      <c r="O454">
        <v>8</v>
      </c>
      <c r="P454">
        <v>4</v>
      </c>
      <c r="Q454">
        <v>61.820340643164513</v>
      </c>
      <c r="R454">
        <v>63.000000000000149</v>
      </c>
      <c r="S454">
        <f t="shared" si="84"/>
        <v>0.69729822844916711</v>
      </c>
      <c r="T454">
        <f t="shared" si="85"/>
        <v>-1.6917684184764281E-13</v>
      </c>
      <c r="U454">
        <f t="shared" si="86"/>
        <v>-1.6917684184764281E-13</v>
      </c>
      <c r="V454">
        <f t="shared" si="87"/>
        <v>1.8724751695802038</v>
      </c>
      <c r="W454">
        <f t="shared" si="88"/>
        <v>-1.6917684184764281E-13</v>
      </c>
      <c r="X454">
        <v>1</v>
      </c>
      <c r="Y454">
        <f t="shared" si="89"/>
        <v>-1.6917684184764281E-13</v>
      </c>
      <c r="Z454">
        <f t="shared" si="90"/>
        <v>1.1751769411310347</v>
      </c>
      <c r="AA454">
        <f t="shared" si="91"/>
        <v>0</v>
      </c>
      <c r="AB454">
        <f t="shared" si="92"/>
        <v>0</v>
      </c>
      <c r="AC454">
        <f t="shared" si="93"/>
        <v>1</v>
      </c>
      <c r="AD454">
        <v>18</v>
      </c>
      <c r="AE454">
        <v>1</v>
      </c>
      <c r="AF454">
        <f t="shared" si="94"/>
        <v>3</v>
      </c>
      <c r="AG454">
        <f t="shared" si="95"/>
        <v>0</v>
      </c>
    </row>
    <row r="455" spans="1:33" x14ac:dyDescent="0.3">
      <c r="A455">
        <v>260</v>
      </c>
      <c r="B455">
        <v>38</v>
      </c>
      <c r="C455">
        <v>4</v>
      </c>
      <c r="D455">
        <v>15</v>
      </c>
      <c r="E455">
        <v>4</v>
      </c>
      <c r="F455">
        <v>12</v>
      </c>
      <c r="G455">
        <v>0.1</v>
      </c>
      <c r="H455">
        <v>58.645161290322598</v>
      </c>
      <c r="I455">
        <v>125.4348452091217</v>
      </c>
      <c r="J455">
        <v>25</v>
      </c>
      <c r="K455">
        <v>57.980176711154613</v>
      </c>
      <c r="L455">
        <v>1</v>
      </c>
      <c r="M455">
        <v>58.645161290322569</v>
      </c>
      <c r="N455">
        <v>15.197339773178101</v>
      </c>
      <c r="O455">
        <v>9</v>
      </c>
      <c r="P455">
        <v>4</v>
      </c>
      <c r="Q455">
        <v>56.665548319824367</v>
      </c>
      <c r="R455">
        <v>58.645161290322569</v>
      </c>
      <c r="S455">
        <f t="shared" si="84"/>
        <v>1.1339120986912834</v>
      </c>
      <c r="T455">
        <f t="shared" si="85"/>
        <v>4.8463860964935305E-14</v>
      </c>
      <c r="U455">
        <f t="shared" si="86"/>
        <v>4.8463860964935305E-14</v>
      </c>
      <c r="V455">
        <f t="shared" si="87"/>
        <v>3.3755776724667284</v>
      </c>
      <c r="W455">
        <f t="shared" si="88"/>
        <v>4.8463860964935305E-14</v>
      </c>
      <c r="X455">
        <v>1</v>
      </c>
      <c r="Y455">
        <f t="shared" si="89"/>
        <v>4.8463860964935305E-14</v>
      </c>
      <c r="Z455">
        <f t="shared" si="90"/>
        <v>2.2416655737754465</v>
      </c>
      <c r="AA455">
        <f t="shared" si="91"/>
        <v>0</v>
      </c>
      <c r="AB455">
        <f t="shared" si="92"/>
        <v>0</v>
      </c>
      <c r="AC455">
        <f t="shared" si="93"/>
        <v>1</v>
      </c>
      <c r="AD455">
        <v>19</v>
      </c>
      <c r="AE455">
        <v>1</v>
      </c>
      <c r="AF455">
        <f t="shared" si="94"/>
        <v>6</v>
      </c>
      <c r="AG455">
        <f t="shared" si="95"/>
        <v>0</v>
      </c>
    </row>
    <row r="456" spans="1:33" x14ac:dyDescent="0.3">
      <c r="A456">
        <v>260</v>
      </c>
      <c r="B456">
        <v>38</v>
      </c>
      <c r="C456">
        <v>4</v>
      </c>
      <c r="D456">
        <v>15</v>
      </c>
      <c r="E456">
        <v>4</v>
      </c>
      <c r="F456">
        <v>12</v>
      </c>
      <c r="G456">
        <v>0.2</v>
      </c>
      <c r="H456">
        <v>55.449999999999967</v>
      </c>
      <c r="I456">
        <v>126.1093816757202</v>
      </c>
      <c r="J456">
        <v>25</v>
      </c>
      <c r="K456">
        <v>54.415399584757068</v>
      </c>
      <c r="L456">
        <v>2</v>
      </c>
      <c r="M456">
        <v>55.090909090909037</v>
      </c>
      <c r="N456">
        <v>16.159861087799069</v>
      </c>
      <c r="O456">
        <v>9</v>
      </c>
      <c r="P456">
        <v>4</v>
      </c>
      <c r="Q456">
        <v>52.258807645305147</v>
      </c>
      <c r="R456">
        <v>55.090909090909037</v>
      </c>
      <c r="S456">
        <f t="shared" si="84"/>
        <v>1.8658258164885473</v>
      </c>
      <c r="T456">
        <f t="shared" si="85"/>
        <v>0.64759406508734152</v>
      </c>
      <c r="U456">
        <f t="shared" si="86"/>
        <v>0.64759406508734152</v>
      </c>
      <c r="V456">
        <f t="shared" si="87"/>
        <v>5.7550808921457568</v>
      </c>
      <c r="W456">
        <f t="shared" si="88"/>
        <v>0.64759406508734152</v>
      </c>
      <c r="X456">
        <v>1</v>
      </c>
      <c r="Y456">
        <f t="shared" si="89"/>
        <v>0.64759406508734152</v>
      </c>
      <c r="Z456">
        <f t="shared" si="90"/>
        <v>3.91460583068831</v>
      </c>
      <c r="AA456">
        <f t="shared" si="91"/>
        <v>0</v>
      </c>
      <c r="AB456">
        <f t="shared" si="92"/>
        <v>0</v>
      </c>
      <c r="AC456">
        <f t="shared" si="93"/>
        <v>1</v>
      </c>
      <c r="AD456">
        <v>21</v>
      </c>
      <c r="AE456">
        <v>2</v>
      </c>
      <c r="AF456">
        <f t="shared" si="94"/>
        <v>4</v>
      </c>
      <c r="AG456">
        <f t="shared" si="95"/>
        <v>0</v>
      </c>
    </row>
    <row r="457" spans="1:33" x14ac:dyDescent="0.3">
      <c r="A457">
        <v>260</v>
      </c>
      <c r="B457">
        <v>38</v>
      </c>
      <c r="C457">
        <v>4</v>
      </c>
      <c r="D457">
        <v>15</v>
      </c>
      <c r="E457">
        <v>4</v>
      </c>
      <c r="F457">
        <v>12</v>
      </c>
      <c r="G457">
        <v>0.3</v>
      </c>
      <c r="H457">
        <v>52.742307692307747</v>
      </c>
      <c r="I457">
        <v>125.677307844162</v>
      </c>
      <c r="J457">
        <v>25</v>
      </c>
      <c r="K457">
        <v>50.810210299036413</v>
      </c>
      <c r="L457">
        <v>2</v>
      </c>
      <c r="M457">
        <v>52.304347826087088</v>
      </c>
      <c r="N457">
        <v>15.17146682739258</v>
      </c>
      <c r="O457">
        <v>9</v>
      </c>
      <c r="P457">
        <v>4</v>
      </c>
      <c r="Q457">
        <v>48.31392184077211</v>
      </c>
      <c r="R457">
        <v>52.304347826087088</v>
      </c>
      <c r="S457">
        <f t="shared" si="84"/>
        <v>3.6632780737296464</v>
      </c>
      <c r="T457">
        <f t="shared" si="85"/>
        <v>0.83037676086466283</v>
      </c>
      <c r="U457">
        <f t="shared" si="86"/>
        <v>0.83037676086466283</v>
      </c>
      <c r="V457">
        <f t="shared" si="87"/>
        <v>8.3962686603898806</v>
      </c>
      <c r="W457">
        <f t="shared" si="88"/>
        <v>0.83037676086466283</v>
      </c>
      <c r="X457">
        <v>1</v>
      </c>
      <c r="Y457">
        <f t="shared" si="89"/>
        <v>0.83037676086466283</v>
      </c>
      <c r="Z457">
        <f t="shared" si="90"/>
        <v>4.7726213250273331</v>
      </c>
      <c r="AA457">
        <f t="shared" si="91"/>
        <v>0</v>
      </c>
      <c r="AB457">
        <f t="shared" si="92"/>
        <v>0</v>
      </c>
      <c r="AC457">
        <f t="shared" si="93"/>
        <v>1</v>
      </c>
      <c r="AD457">
        <v>22</v>
      </c>
      <c r="AE457">
        <v>2</v>
      </c>
      <c r="AF457">
        <f t="shared" si="94"/>
        <v>3</v>
      </c>
      <c r="AG457">
        <f t="shared" si="95"/>
        <v>0</v>
      </c>
    </row>
    <row r="458" spans="1:33" x14ac:dyDescent="0.3">
      <c r="A458">
        <v>260</v>
      </c>
      <c r="B458">
        <v>38</v>
      </c>
      <c r="C458">
        <v>4</v>
      </c>
      <c r="D458">
        <v>15</v>
      </c>
      <c r="E458">
        <v>4</v>
      </c>
      <c r="F458">
        <v>14</v>
      </c>
      <c r="G458">
        <v>0</v>
      </c>
      <c r="H458">
        <v>80.750000000000128</v>
      </c>
      <c r="I458">
        <v>127.805652141571</v>
      </c>
      <c r="J458">
        <v>23</v>
      </c>
      <c r="K458">
        <v>80.74999999301042</v>
      </c>
      <c r="L458">
        <v>2</v>
      </c>
      <c r="M458">
        <v>80.750000000000057</v>
      </c>
      <c r="N458">
        <v>17.151489734649662</v>
      </c>
      <c r="O458">
        <v>9</v>
      </c>
      <c r="P458">
        <v>4</v>
      </c>
      <c r="Q458">
        <v>80.678895168142077</v>
      </c>
      <c r="R458">
        <v>80.750000000000057</v>
      </c>
      <c r="S458">
        <f t="shared" si="84"/>
        <v>8.6559855946193194E-9</v>
      </c>
      <c r="T458">
        <f t="shared" si="85"/>
        <v>8.7992908453263048E-14</v>
      </c>
      <c r="U458">
        <f t="shared" si="86"/>
        <v>8.7992908453263048E-14</v>
      </c>
      <c r="V458">
        <f t="shared" si="87"/>
        <v>8.8055519328855525E-2</v>
      </c>
      <c r="W458">
        <f t="shared" si="88"/>
        <v>8.7992908453263048E-14</v>
      </c>
      <c r="X458">
        <v>1</v>
      </c>
      <c r="Y458">
        <f t="shared" si="89"/>
        <v>8.7992908453263048E-14</v>
      </c>
      <c r="Z458">
        <f t="shared" si="90"/>
        <v>8.8055510672869999E-2</v>
      </c>
      <c r="AA458">
        <f t="shared" si="91"/>
        <v>0</v>
      </c>
      <c r="AB458">
        <f t="shared" si="92"/>
        <v>0</v>
      </c>
      <c r="AC458">
        <f t="shared" si="93"/>
        <v>1</v>
      </c>
      <c r="AD458">
        <v>16</v>
      </c>
      <c r="AE458">
        <v>2</v>
      </c>
      <c r="AF458">
        <f t="shared" si="94"/>
        <v>7</v>
      </c>
      <c r="AG458">
        <f t="shared" si="95"/>
        <v>0</v>
      </c>
    </row>
    <row r="459" spans="1:33" x14ac:dyDescent="0.3">
      <c r="A459">
        <v>260</v>
      </c>
      <c r="B459">
        <v>38</v>
      </c>
      <c r="C459">
        <v>4</v>
      </c>
      <c r="D459">
        <v>15</v>
      </c>
      <c r="E459">
        <v>4</v>
      </c>
      <c r="F459">
        <v>14</v>
      </c>
      <c r="G459">
        <v>0.1</v>
      </c>
      <c r="H459">
        <v>77.261904761904844</v>
      </c>
      <c r="I459">
        <v>127.9559755325317</v>
      </c>
      <c r="J459">
        <v>23</v>
      </c>
      <c r="K459">
        <v>76.637835569225587</v>
      </c>
      <c r="L459">
        <v>2</v>
      </c>
      <c r="M459">
        <v>77.261904761904717</v>
      </c>
      <c r="N459">
        <v>16.180089712142941</v>
      </c>
      <c r="O459">
        <v>9</v>
      </c>
      <c r="P459">
        <v>4</v>
      </c>
      <c r="Q459">
        <v>75.029063958086454</v>
      </c>
      <c r="R459">
        <v>77.261904761904717</v>
      </c>
      <c r="S459">
        <f t="shared" si="84"/>
        <v>0.80773208297469345</v>
      </c>
      <c r="T459">
        <f t="shared" si="85"/>
        <v>1.6553784537276891E-13</v>
      </c>
      <c r="U459">
        <f t="shared" si="86"/>
        <v>1.6553784537276891E-13</v>
      </c>
      <c r="V459">
        <f t="shared" si="87"/>
        <v>2.8899634440792701</v>
      </c>
      <c r="W459">
        <f t="shared" si="88"/>
        <v>1.6553784537276891E-13</v>
      </c>
      <c r="X459">
        <v>1</v>
      </c>
      <c r="Y459">
        <f t="shared" si="89"/>
        <v>1.6553784537276891E-13</v>
      </c>
      <c r="Z459">
        <f t="shared" si="90"/>
        <v>2.0822313611045802</v>
      </c>
      <c r="AA459">
        <f t="shared" si="91"/>
        <v>0</v>
      </c>
      <c r="AB459">
        <f t="shared" si="92"/>
        <v>0</v>
      </c>
      <c r="AC459">
        <f t="shared" si="93"/>
        <v>1</v>
      </c>
      <c r="AD459">
        <v>18</v>
      </c>
      <c r="AE459">
        <v>2</v>
      </c>
      <c r="AF459">
        <f t="shared" si="94"/>
        <v>5</v>
      </c>
      <c r="AG459">
        <f t="shared" si="95"/>
        <v>0</v>
      </c>
    </row>
    <row r="460" spans="1:33" x14ac:dyDescent="0.3">
      <c r="A460">
        <v>260</v>
      </c>
      <c r="B460">
        <v>38</v>
      </c>
      <c r="C460">
        <v>4</v>
      </c>
      <c r="D460">
        <v>15</v>
      </c>
      <c r="E460">
        <v>4</v>
      </c>
      <c r="F460">
        <v>14</v>
      </c>
      <c r="G460">
        <v>0.2</v>
      </c>
      <c r="H460">
        <v>74.090909090909321</v>
      </c>
      <c r="I460">
        <v>128.2093372344971</v>
      </c>
      <c r="J460">
        <v>23</v>
      </c>
      <c r="K460">
        <v>72.482527724106816</v>
      </c>
      <c r="L460">
        <v>2</v>
      </c>
      <c r="M460">
        <v>74.090909090909278</v>
      </c>
      <c r="N460">
        <v>16.506815433502201</v>
      </c>
      <c r="O460">
        <v>9</v>
      </c>
      <c r="P460">
        <v>4</v>
      </c>
      <c r="Q460">
        <v>70.55678097952709</v>
      </c>
      <c r="R460">
        <v>74.090909090909278</v>
      </c>
      <c r="S460">
        <f t="shared" si="84"/>
        <v>2.1708214766659504</v>
      </c>
      <c r="T460">
        <f t="shared" si="85"/>
        <v>5.7540884122903638E-14</v>
      </c>
      <c r="U460">
        <f t="shared" si="86"/>
        <v>5.7540884122903638E-14</v>
      </c>
      <c r="V460">
        <f t="shared" si="87"/>
        <v>4.7699888619882715</v>
      </c>
      <c r="W460">
        <f t="shared" si="88"/>
        <v>5.7540884122903638E-14</v>
      </c>
      <c r="X460">
        <v>1</v>
      </c>
      <c r="Y460">
        <f t="shared" si="89"/>
        <v>5.7540884122903638E-14</v>
      </c>
      <c r="Z460">
        <f t="shared" si="90"/>
        <v>2.5991673853223229</v>
      </c>
      <c r="AA460">
        <f t="shared" si="91"/>
        <v>0</v>
      </c>
      <c r="AB460">
        <f t="shared" si="92"/>
        <v>0</v>
      </c>
      <c r="AC460">
        <f t="shared" si="93"/>
        <v>1</v>
      </c>
      <c r="AD460">
        <v>20</v>
      </c>
      <c r="AE460">
        <v>2</v>
      </c>
      <c r="AF460">
        <f t="shared" si="94"/>
        <v>3</v>
      </c>
      <c r="AG460">
        <f t="shared" si="95"/>
        <v>0</v>
      </c>
    </row>
    <row r="461" spans="1:33" x14ac:dyDescent="0.3">
      <c r="A461">
        <v>260</v>
      </c>
      <c r="B461">
        <v>38</v>
      </c>
      <c r="C461">
        <v>4</v>
      </c>
      <c r="D461">
        <v>15</v>
      </c>
      <c r="E461">
        <v>4</v>
      </c>
      <c r="F461">
        <v>14</v>
      </c>
      <c r="G461">
        <v>0.3</v>
      </c>
      <c r="H461">
        <v>71.195652173913146</v>
      </c>
      <c r="I461">
        <v>127.6145873069763</v>
      </c>
      <c r="J461">
        <v>23</v>
      </c>
      <c r="K461">
        <v>68.288361412312895</v>
      </c>
      <c r="L461">
        <v>2</v>
      </c>
      <c r="M461">
        <v>71.195652173913075</v>
      </c>
      <c r="N461">
        <v>16.06497859954834</v>
      </c>
      <c r="O461">
        <v>9</v>
      </c>
      <c r="P461">
        <v>4</v>
      </c>
      <c r="Q461">
        <v>66.493719865379106</v>
      </c>
      <c r="R461">
        <v>71.195652173913075</v>
      </c>
      <c r="S461">
        <f t="shared" si="84"/>
        <v>4.0835229017896593</v>
      </c>
      <c r="T461">
        <f t="shared" si="85"/>
        <v>9.9801422427372701E-14</v>
      </c>
      <c r="U461">
        <f t="shared" si="86"/>
        <v>9.9801422427372701E-14</v>
      </c>
      <c r="V461">
        <f t="shared" si="87"/>
        <v>6.6042407997729935</v>
      </c>
      <c r="W461">
        <f t="shared" si="88"/>
        <v>9.9801422427372701E-14</v>
      </c>
      <c r="X461">
        <v>1</v>
      </c>
      <c r="Y461">
        <f t="shared" si="89"/>
        <v>9.9801422427372701E-14</v>
      </c>
      <c r="Z461">
        <f t="shared" si="90"/>
        <v>2.5207178979833365</v>
      </c>
      <c r="AA461">
        <f t="shared" si="91"/>
        <v>0</v>
      </c>
      <c r="AB461">
        <f t="shared" si="92"/>
        <v>0</v>
      </c>
      <c r="AC461">
        <f t="shared" si="93"/>
        <v>1</v>
      </c>
      <c r="AD461">
        <v>21</v>
      </c>
      <c r="AE461">
        <v>2</v>
      </c>
      <c r="AF461">
        <f t="shared" si="94"/>
        <v>2</v>
      </c>
      <c r="AG461">
        <f t="shared" si="95"/>
        <v>0</v>
      </c>
    </row>
    <row r="462" spans="1:33" x14ac:dyDescent="0.3">
      <c r="A462">
        <v>260</v>
      </c>
      <c r="B462">
        <v>38</v>
      </c>
      <c r="C462">
        <v>4</v>
      </c>
      <c r="D462">
        <v>15</v>
      </c>
      <c r="E462">
        <v>4</v>
      </c>
      <c r="F462">
        <v>16</v>
      </c>
      <c r="G462">
        <v>0</v>
      </c>
      <c r="H462">
        <v>99.999999999999972</v>
      </c>
      <c r="I462">
        <v>130.93908643722531</v>
      </c>
      <c r="J462">
        <v>21</v>
      </c>
      <c r="K462">
        <v>99.999999998602945</v>
      </c>
      <c r="L462">
        <v>2</v>
      </c>
      <c r="M462">
        <v>99.999999999999886</v>
      </c>
      <c r="N462">
        <v>16.015984773635861</v>
      </c>
      <c r="O462">
        <v>9</v>
      </c>
      <c r="P462">
        <v>4</v>
      </c>
      <c r="Q462">
        <v>99.990135581745221</v>
      </c>
      <c r="R462">
        <v>99.999999999999886</v>
      </c>
      <c r="S462">
        <f t="shared" si="84"/>
        <v>1.3970264944873638E-9</v>
      </c>
      <c r="T462">
        <f t="shared" si="85"/>
        <v>8.5265128291212048E-14</v>
      </c>
      <c r="U462">
        <f t="shared" si="86"/>
        <v>8.5265128291212048E-14</v>
      </c>
      <c r="V462">
        <f t="shared" si="87"/>
        <v>9.8644182547502658E-3</v>
      </c>
      <c r="W462">
        <f t="shared" si="88"/>
        <v>8.5265128291212048E-14</v>
      </c>
      <c r="X462">
        <v>1</v>
      </c>
      <c r="Y462">
        <f t="shared" si="89"/>
        <v>8.5265128291212048E-14</v>
      </c>
      <c r="Z462">
        <f t="shared" si="90"/>
        <v>9.86441685772378E-3</v>
      </c>
      <c r="AA462">
        <f t="shared" si="91"/>
        <v>0</v>
      </c>
      <c r="AB462">
        <f t="shared" si="92"/>
        <v>0</v>
      </c>
      <c r="AC462">
        <f t="shared" si="93"/>
        <v>1</v>
      </c>
      <c r="AD462">
        <v>15</v>
      </c>
      <c r="AE462">
        <v>2</v>
      </c>
      <c r="AF462">
        <f t="shared" si="94"/>
        <v>6</v>
      </c>
      <c r="AG462">
        <f t="shared" si="95"/>
        <v>0</v>
      </c>
    </row>
    <row r="463" spans="1:33" x14ac:dyDescent="0.3">
      <c r="A463">
        <v>260</v>
      </c>
      <c r="B463">
        <v>38</v>
      </c>
      <c r="C463">
        <v>4</v>
      </c>
      <c r="D463">
        <v>15</v>
      </c>
      <c r="E463">
        <v>4</v>
      </c>
      <c r="F463">
        <v>16</v>
      </c>
      <c r="G463">
        <v>0.1</v>
      </c>
      <c r="H463">
        <v>96.380952380952252</v>
      </c>
      <c r="I463">
        <v>131.41696810722351</v>
      </c>
      <c r="J463">
        <v>21</v>
      </c>
      <c r="K463">
        <v>95.315561985019428</v>
      </c>
      <c r="L463">
        <v>2</v>
      </c>
      <c r="M463">
        <v>96.380952380952394</v>
      </c>
      <c r="N463">
        <v>16.543835401535031</v>
      </c>
      <c r="O463">
        <v>9</v>
      </c>
      <c r="P463">
        <v>4</v>
      </c>
      <c r="Q463">
        <v>93.849367641660336</v>
      </c>
      <c r="R463">
        <v>96.380952380952394</v>
      </c>
      <c r="S463">
        <f t="shared" si="84"/>
        <v>1.1053951736457173</v>
      </c>
      <c r="T463">
        <f t="shared" si="85"/>
        <v>-1.4744463884349924E-13</v>
      </c>
      <c r="U463">
        <f t="shared" si="86"/>
        <v>-1.4744463884349924E-13</v>
      </c>
      <c r="V463">
        <f t="shared" si="87"/>
        <v>2.6266442453127614</v>
      </c>
      <c r="W463">
        <f t="shared" si="88"/>
        <v>-1.4744463884349924E-13</v>
      </c>
      <c r="X463">
        <v>1</v>
      </c>
      <c r="Y463">
        <f t="shared" si="89"/>
        <v>-1.4744463884349924E-13</v>
      </c>
      <c r="Z463">
        <f t="shared" si="90"/>
        <v>1.5212490716670419</v>
      </c>
      <c r="AA463">
        <f t="shared" si="91"/>
        <v>0</v>
      </c>
      <c r="AB463">
        <f t="shared" si="92"/>
        <v>0</v>
      </c>
      <c r="AC463">
        <f t="shared" si="93"/>
        <v>1</v>
      </c>
      <c r="AD463">
        <v>17</v>
      </c>
      <c r="AE463">
        <v>2</v>
      </c>
      <c r="AF463">
        <f t="shared" si="94"/>
        <v>4</v>
      </c>
      <c r="AG463">
        <f t="shared" si="95"/>
        <v>0</v>
      </c>
    </row>
    <row r="464" spans="1:33" x14ac:dyDescent="0.3">
      <c r="A464">
        <v>260</v>
      </c>
      <c r="B464">
        <v>38</v>
      </c>
      <c r="C464">
        <v>4</v>
      </c>
      <c r="D464">
        <v>15</v>
      </c>
      <c r="E464">
        <v>4</v>
      </c>
      <c r="F464">
        <v>16</v>
      </c>
      <c r="G464">
        <v>0.2</v>
      </c>
      <c r="H464">
        <v>93.090909090909079</v>
      </c>
      <c r="I464">
        <v>132.149614572525</v>
      </c>
      <c r="J464">
        <v>21</v>
      </c>
      <c r="K464">
        <v>90.590256956721575</v>
      </c>
      <c r="L464">
        <v>2</v>
      </c>
      <c r="M464">
        <v>93.090909090909122</v>
      </c>
      <c r="N464">
        <v>16.24753737449646</v>
      </c>
      <c r="O464">
        <v>9</v>
      </c>
      <c r="P464">
        <v>4</v>
      </c>
      <c r="Q464">
        <v>88.455298719115746</v>
      </c>
      <c r="R464">
        <v>93.090909090909122</v>
      </c>
      <c r="S464">
        <f t="shared" si="84"/>
        <v>2.6862474097717337</v>
      </c>
      <c r="T464">
        <f t="shared" si="85"/>
        <v>-4.579669976578772E-14</v>
      </c>
      <c r="U464">
        <f t="shared" si="86"/>
        <v>-4.579669976578772E-14</v>
      </c>
      <c r="V464">
        <f t="shared" si="87"/>
        <v>4.9796595790748706</v>
      </c>
      <c r="W464">
        <f t="shared" si="88"/>
        <v>-4.579669976578772E-14</v>
      </c>
      <c r="X464">
        <v>1</v>
      </c>
      <c r="Y464">
        <f t="shared" si="89"/>
        <v>-4.579669976578772E-14</v>
      </c>
      <c r="Z464">
        <f t="shared" si="90"/>
        <v>2.2934121693031364</v>
      </c>
      <c r="AA464">
        <f t="shared" si="91"/>
        <v>0</v>
      </c>
      <c r="AB464">
        <f t="shared" si="92"/>
        <v>0</v>
      </c>
      <c r="AC464">
        <f t="shared" si="93"/>
        <v>1</v>
      </c>
      <c r="AD464">
        <v>18</v>
      </c>
      <c r="AE464">
        <v>2</v>
      </c>
      <c r="AF464">
        <f t="shared" si="94"/>
        <v>3</v>
      </c>
      <c r="AG464">
        <f t="shared" si="95"/>
        <v>0</v>
      </c>
    </row>
    <row r="465" spans="1:33" x14ac:dyDescent="0.3">
      <c r="A465">
        <v>260</v>
      </c>
      <c r="B465">
        <v>38</v>
      </c>
      <c r="C465">
        <v>4</v>
      </c>
      <c r="D465">
        <v>15</v>
      </c>
      <c r="E465">
        <v>4</v>
      </c>
      <c r="F465">
        <v>16</v>
      </c>
      <c r="G465">
        <v>0.3</v>
      </c>
      <c r="H465">
        <v>90.086956521739097</v>
      </c>
      <c r="I465">
        <v>129.82394599914551</v>
      </c>
      <c r="J465">
        <v>21</v>
      </c>
      <c r="K465">
        <v>85.827855729623934</v>
      </c>
      <c r="L465">
        <v>2</v>
      </c>
      <c r="M465">
        <v>90.08695652173904</v>
      </c>
      <c r="N465">
        <v>15.657013177871701</v>
      </c>
      <c r="O465">
        <v>9</v>
      </c>
      <c r="P465">
        <v>4</v>
      </c>
      <c r="Q465">
        <v>85.02674284074827</v>
      </c>
      <c r="R465">
        <v>90.08695652173904</v>
      </c>
      <c r="S465">
        <f t="shared" si="84"/>
        <v>4.72776632329386</v>
      </c>
      <c r="T465">
        <f t="shared" si="85"/>
        <v>6.3098389662093858E-14</v>
      </c>
      <c r="U465">
        <f t="shared" si="86"/>
        <v>6.3098389662093858E-14</v>
      </c>
      <c r="V465">
        <f t="shared" si="87"/>
        <v>5.617032560945419</v>
      </c>
      <c r="W465">
        <f t="shared" si="88"/>
        <v>6.3098389662093858E-14</v>
      </c>
      <c r="X465">
        <v>1</v>
      </c>
      <c r="Y465">
        <f t="shared" si="89"/>
        <v>6.3098389662093858E-14</v>
      </c>
      <c r="Z465">
        <f t="shared" si="90"/>
        <v>0.88926623765155888</v>
      </c>
      <c r="AA465">
        <f t="shared" si="91"/>
        <v>0</v>
      </c>
      <c r="AB465">
        <f t="shared" si="92"/>
        <v>0</v>
      </c>
      <c r="AC465">
        <f t="shared" si="93"/>
        <v>1</v>
      </c>
      <c r="AD465">
        <v>20</v>
      </c>
      <c r="AE465">
        <v>2</v>
      </c>
      <c r="AF465">
        <f t="shared" si="94"/>
        <v>1</v>
      </c>
      <c r="AG465">
        <f t="shared" si="95"/>
        <v>0</v>
      </c>
    </row>
    <row r="466" spans="1:33" x14ac:dyDescent="0.3">
      <c r="A466">
        <v>260</v>
      </c>
      <c r="B466">
        <v>38</v>
      </c>
      <c r="C466">
        <v>5</v>
      </c>
      <c r="D466">
        <v>15</v>
      </c>
      <c r="E466">
        <v>4</v>
      </c>
      <c r="F466">
        <v>10</v>
      </c>
      <c r="G466">
        <v>0</v>
      </c>
      <c r="H466">
        <v>51.999999999999993</v>
      </c>
      <c r="I466">
        <v>208.69081568717959</v>
      </c>
      <c r="J466">
        <v>17</v>
      </c>
      <c r="K466">
        <v>51.869343492025664</v>
      </c>
      <c r="L466">
        <v>2</v>
      </c>
      <c r="M466">
        <v>52.000000000000007</v>
      </c>
      <c r="N466">
        <v>41.523246765136719</v>
      </c>
      <c r="O466">
        <v>9</v>
      </c>
      <c r="P466">
        <v>4</v>
      </c>
      <c r="Q466">
        <v>51.869343492025664</v>
      </c>
      <c r="R466">
        <v>52.000000000000007</v>
      </c>
      <c r="S466">
        <f t="shared" si="84"/>
        <v>0.25126251533524885</v>
      </c>
      <c r="T466">
        <f t="shared" si="85"/>
        <v>-2.7328566760003854E-14</v>
      </c>
      <c r="U466">
        <f t="shared" si="86"/>
        <v>-2.7328566760003854E-14</v>
      </c>
      <c r="V466">
        <f t="shared" si="87"/>
        <v>0.25126251533524885</v>
      </c>
      <c r="W466">
        <f t="shared" si="88"/>
        <v>-2.7328566760003854E-14</v>
      </c>
      <c r="X466">
        <v>1</v>
      </c>
      <c r="Y466">
        <f t="shared" si="89"/>
        <v>-2.7328566760003854E-14</v>
      </c>
      <c r="Z466">
        <f t="shared" si="90"/>
        <v>0</v>
      </c>
      <c r="AA466">
        <f t="shared" si="91"/>
        <v>0</v>
      </c>
      <c r="AB466">
        <f t="shared" si="92"/>
        <v>0</v>
      </c>
      <c r="AC466">
        <f t="shared" si="93"/>
        <v>1</v>
      </c>
      <c r="AD466">
        <v>17</v>
      </c>
      <c r="AE466">
        <v>2</v>
      </c>
      <c r="AF466">
        <f t="shared" si="94"/>
        <v>0</v>
      </c>
      <c r="AG466">
        <f t="shared" si="95"/>
        <v>0</v>
      </c>
    </row>
    <row r="467" spans="1:33" x14ac:dyDescent="0.3">
      <c r="A467">
        <v>260</v>
      </c>
      <c r="B467">
        <v>38</v>
      </c>
      <c r="C467">
        <v>5</v>
      </c>
      <c r="D467">
        <v>15</v>
      </c>
      <c r="E467">
        <v>4</v>
      </c>
      <c r="F467">
        <v>10</v>
      </c>
      <c r="G467">
        <v>0.1</v>
      </c>
      <c r="H467">
        <v>48.322580645161167</v>
      </c>
      <c r="I467">
        <v>202.42619323730469</v>
      </c>
      <c r="J467">
        <v>17</v>
      </c>
      <c r="K467">
        <v>45.854333432292982</v>
      </c>
      <c r="L467">
        <v>2</v>
      </c>
      <c r="M467">
        <v>48.32258064516116</v>
      </c>
      <c r="N467">
        <v>41.937720537185669</v>
      </c>
      <c r="O467">
        <v>9</v>
      </c>
      <c r="P467">
        <v>4</v>
      </c>
      <c r="Q467">
        <v>45.198627161481831</v>
      </c>
      <c r="R467">
        <v>48.32258064516116</v>
      </c>
      <c r="S467">
        <f t="shared" si="84"/>
        <v>5.1078547128780993</v>
      </c>
      <c r="T467">
        <f t="shared" si="85"/>
        <v>1.4704155412926009E-14</v>
      </c>
      <c r="U467">
        <f t="shared" si="86"/>
        <v>1.4704155412926009E-14</v>
      </c>
      <c r="V467">
        <f t="shared" si="87"/>
        <v>6.4647902532750132</v>
      </c>
      <c r="W467">
        <f t="shared" si="88"/>
        <v>1.4704155412926009E-14</v>
      </c>
      <c r="X467">
        <v>1</v>
      </c>
      <c r="Y467">
        <f t="shared" si="89"/>
        <v>1.4704155412926009E-14</v>
      </c>
      <c r="Z467">
        <f t="shared" si="90"/>
        <v>1.356935540396913</v>
      </c>
      <c r="AA467">
        <f t="shared" si="91"/>
        <v>0</v>
      </c>
      <c r="AB467">
        <f t="shared" si="92"/>
        <v>0</v>
      </c>
      <c r="AC467">
        <f t="shared" si="93"/>
        <v>1</v>
      </c>
      <c r="AD467">
        <v>19</v>
      </c>
      <c r="AE467">
        <v>2</v>
      </c>
      <c r="AF467">
        <f t="shared" si="94"/>
        <v>2</v>
      </c>
      <c r="AG467">
        <f t="shared" si="95"/>
        <v>0</v>
      </c>
    </row>
    <row r="468" spans="1:33" x14ac:dyDescent="0.3">
      <c r="A468">
        <v>260</v>
      </c>
      <c r="B468">
        <v>38</v>
      </c>
      <c r="C468">
        <v>5</v>
      </c>
      <c r="D468">
        <v>15</v>
      </c>
      <c r="E468">
        <v>4</v>
      </c>
      <c r="F468">
        <v>10</v>
      </c>
      <c r="G468">
        <v>0.2</v>
      </c>
      <c r="H468">
        <v>44.979166666666657</v>
      </c>
      <c r="I468">
        <v>202.49290609359741</v>
      </c>
      <c r="J468">
        <v>18</v>
      </c>
      <c r="K468">
        <v>40.438661676820132</v>
      </c>
      <c r="L468">
        <v>2</v>
      </c>
      <c r="M468">
        <v>44.979166666666529</v>
      </c>
      <c r="N468">
        <v>40.750174522399902</v>
      </c>
      <c r="O468">
        <v>9</v>
      </c>
      <c r="P468">
        <v>4</v>
      </c>
      <c r="Q468">
        <v>39.770309267137748</v>
      </c>
      <c r="R468">
        <v>44.979166666666529</v>
      </c>
      <c r="S468">
        <f t="shared" si="84"/>
        <v>10.094684553618956</v>
      </c>
      <c r="T468">
        <f t="shared" si="85"/>
        <v>2.8434873723794659E-13</v>
      </c>
      <c r="U468">
        <f t="shared" si="86"/>
        <v>2.8434873723794659E-13</v>
      </c>
      <c r="V468">
        <f t="shared" si="87"/>
        <v>11.580600054533937</v>
      </c>
      <c r="W468">
        <f t="shared" si="88"/>
        <v>2.8434873723794659E-13</v>
      </c>
      <c r="X468">
        <v>1</v>
      </c>
      <c r="Y468">
        <f t="shared" si="89"/>
        <v>2.8434873723794659E-13</v>
      </c>
      <c r="Z468">
        <f t="shared" si="90"/>
        <v>1.4859155009149865</v>
      </c>
      <c r="AA468">
        <f t="shared" si="91"/>
        <v>0</v>
      </c>
      <c r="AB468">
        <f t="shared" si="92"/>
        <v>0</v>
      </c>
      <c r="AC468">
        <f t="shared" si="93"/>
        <v>1</v>
      </c>
      <c r="AD468">
        <v>21</v>
      </c>
      <c r="AE468">
        <v>2</v>
      </c>
      <c r="AF468">
        <f t="shared" si="94"/>
        <v>3</v>
      </c>
      <c r="AG468">
        <f t="shared" si="95"/>
        <v>0</v>
      </c>
    </row>
    <row r="469" spans="1:33" x14ac:dyDescent="0.3">
      <c r="A469">
        <v>260</v>
      </c>
      <c r="B469">
        <v>38</v>
      </c>
      <c r="C469">
        <v>5</v>
      </c>
      <c r="D469">
        <v>15</v>
      </c>
      <c r="E469">
        <v>4</v>
      </c>
      <c r="F469">
        <v>10</v>
      </c>
      <c r="G469">
        <v>0.3</v>
      </c>
      <c r="H469">
        <v>41.91608391608392</v>
      </c>
      <c r="I469">
        <v>203.93693804740909</v>
      </c>
      <c r="J469">
        <v>27</v>
      </c>
      <c r="K469">
        <v>38.331827459788798</v>
      </c>
      <c r="L469">
        <v>2</v>
      </c>
      <c r="M469">
        <v>41.916083916083693</v>
      </c>
      <c r="N469">
        <v>38.68149733543396</v>
      </c>
      <c r="O469">
        <v>9</v>
      </c>
      <c r="P469">
        <v>4</v>
      </c>
      <c r="Q469">
        <v>36.587855295889277</v>
      </c>
      <c r="R469">
        <v>41.916083916083693</v>
      </c>
      <c r="S469">
        <f t="shared" si="84"/>
        <v>8.5510289164197939</v>
      </c>
      <c r="T469">
        <f t="shared" si="85"/>
        <v>5.4244970951588557E-13</v>
      </c>
      <c r="U469">
        <f t="shared" si="86"/>
        <v>5.4244970951588557E-13</v>
      </c>
      <c r="V469">
        <f t="shared" si="87"/>
        <v>12.711656534665231</v>
      </c>
      <c r="W469">
        <f t="shared" si="88"/>
        <v>5.4244970951588557E-13</v>
      </c>
      <c r="X469">
        <v>1</v>
      </c>
      <c r="Y469">
        <f t="shared" si="89"/>
        <v>5.4244970951588557E-13</v>
      </c>
      <c r="Z469">
        <f t="shared" si="90"/>
        <v>4.1606276182454591</v>
      </c>
      <c r="AA469">
        <f t="shared" si="91"/>
        <v>0</v>
      </c>
      <c r="AB469">
        <f t="shared" si="92"/>
        <v>0</v>
      </c>
      <c r="AC469">
        <f t="shared" si="93"/>
        <v>1</v>
      </c>
      <c r="AD469">
        <v>22</v>
      </c>
      <c r="AE469">
        <v>2</v>
      </c>
      <c r="AF469">
        <f t="shared" si="94"/>
        <v>5</v>
      </c>
      <c r="AG469">
        <f t="shared" si="95"/>
        <v>0</v>
      </c>
    </row>
    <row r="470" spans="1:33" x14ac:dyDescent="0.3">
      <c r="A470">
        <v>260</v>
      </c>
      <c r="B470">
        <v>38</v>
      </c>
      <c r="C470">
        <v>5</v>
      </c>
      <c r="D470">
        <v>15</v>
      </c>
      <c r="E470">
        <v>4</v>
      </c>
      <c r="F470">
        <v>12</v>
      </c>
      <c r="G470">
        <v>0</v>
      </c>
      <c r="H470">
        <v>69.59999999999998</v>
      </c>
      <c r="I470">
        <v>209.0316948890686</v>
      </c>
      <c r="J470">
        <v>13</v>
      </c>
      <c r="K470">
        <v>69.436668916576934</v>
      </c>
      <c r="L470">
        <v>2</v>
      </c>
      <c r="M470">
        <v>69.59999999999998</v>
      </c>
      <c r="N470">
        <v>41.787285327911377</v>
      </c>
      <c r="O470">
        <v>9</v>
      </c>
      <c r="P470">
        <v>4</v>
      </c>
      <c r="Q470">
        <v>68.614382924142703</v>
      </c>
      <c r="R470">
        <v>69.59999999999998</v>
      </c>
      <c r="S470">
        <f t="shared" si="84"/>
        <v>0.23467109687219218</v>
      </c>
      <c r="T470">
        <f t="shared" si="85"/>
        <v>0</v>
      </c>
      <c r="U470">
        <f t="shared" si="86"/>
        <v>0</v>
      </c>
      <c r="V470">
        <f t="shared" si="87"/>
        <v>1.4161164883006863</v>
      </c>
      <c r="W470">
        <f t="shared" si="88"/>
        <v>0</v>
      </c>
      <c r="X470">
        <v>1</v>
      </c>
      <c r="Y470">
        <f t="shared" si="89"/>
        <v>0</v>
      </c>
      <c r="Z470">
        <f t="shared" si="90"/>
        <v>1.1814453914284939</v>
      </c>
      <c r="AA470">
        <f t="shared" si="91"/>
        <v>0</v>
      </c>
      <c r="AB470">
        <f t="shared" si="92"/>
        <v>0</v>
      </c>
      <c r="AC470">
        <f t="shared" si="93"/>
        <v>1</v>
      </c>
      <c r="AD470">
        <v>15</v>
      </c>
      <c r="AE470">
        <v>2</v>
      </c>
      <c r="AF470">
        <f t="shared" si="94"/>
        <v>2</v>
      </c>
      <c r="AG470">
        <f t="shared" si="95"/>
        <v>0</v>
      </c>
    </row>
    <row r="471" spans="1:33" x14ac:dyDescent="0.3">
      <c r="A471">
        <v>260</v>
      </c>
      <c r="B471">
        <v>38</v>
      </c>
      <c r="C471">
        <v>5</v>
      </c>
      <c r="D471">
        <v>15</v>
      </c>
      <c r="E471">
        <v>4</v>
      </c>
      <c r="F471">
        <v>12</v>
      </c>
      <c r="G471">
        <v>0.1</v>
      </c>
      <c r="H471">
        <v>65.651612903225896</v>
      </c>
      <c r="I471">
        <v>207.46053719520569</v>
      </c>
      <c r="J471">
        <v>25</v>
      </c>
      <c r="K471">
        <v>62.137985525574592</v>
      </c>
      <c r="L471">
        <v>2</v>
      </c>
      <c r="M471">
        <v>65.651612903225868</v>
      </c>
      <c r="N471">
        <v>38.956613063812263</v>
      </c>
      <c r="O471">
        <v>9</v>
      </c>
      <c r="P471">
        <v>4</v>
      </c>
      <c r="Q471">
        <v>61.295827399808402</v>
      </c>
      <c r="R471">
        <v>65.651612903225868</v>
      </c>
      <c r="S471">
        <f t="shared" si="84"/>
        <v>5.3519284938674456</v>
      </c>
      <c r="T471">
        <f t="shared" si="85"/>
        <v>4.3291715425634974E-14</v>
      </c>
      <c r="U471">
        <f t="shared" si="86"/>
        <v>4.3291715425634974E-14</v>
      </c>
      <c r="V471">
        <f t="shared" si="87"/>
        <v>6.6346968654649228</v>
      </c>
      <c r="W471">
        <f t="shared" si="88"/>
        <v>4.3291715425634974E-14</v>
      </c>
      <c r="X471">
        <v>1</v>
      </c>
      <c r="Y471">
        <f t="shared" si="89"/>
        <v>4.3291715425634974E-14</v>
      </c>
      <c r="Z471">
        <f t="shared" si="90"/>
        <v>1.2827683715974776</v>
      </c>
      <c r="AA471">
        <f t="shared" si="91"/>
        <v>0</v>
      </c>
      <c r="AB471">
        <f t="shared" si="92"/>
        <v>0</v>
      </c>
      <c r="AC471">
        <f t="shared" si="93"/>
        <v>1</v>
      </c>
      <c r="AD471">
        <v>18</v>
      </c>
      <c r="AE471">
        <v>2</v>
      </c>
      <c r="AF471">
        <f t="shared" si="94"/>
        <v>7</v>
      </c>
      <c r="AG471">
        <f t="shared" si="95"/>
        <v>0</v>
      </c>
    </row>
    <row r="472" spans="1:33" x14ac:dyDescent="0.3">
      <c r="A472">
        <v>260</v>
      </c>
      <c r="B472">
        <v>38</v>
      </c>
      <c r="C472">
        <v>5</v>
      </c>
      <c r="D472">
        <v>15</v>
      </c>
      <c r="E472">
        <v>4</v>
      </c>
      <c r="F472">
        <v>12</v>
      </c>
      <c r="G472">
        <v>0.2</v>
      </c>
      <c r="H472">
        <v>62.075000000000081</v>
      </c>
      <c r="I472">
        <v>204.42426204681399</v>
      </c>
      <c r="J472">
        <v>25</v>
      </c>
      <c r="K472">
        <v>59.466133882945662</v>
      </c>
      <c r="L472">
        <v>2</v>
      </c>
      <c r="M472">
        <v>62.074999999999982</v>
      </c>
      <c r="N472">
        <v>38.039750337600708</v>
      </c>
      <c r="O472">
        <v>9</v>
      </c>
      <c r="P472">
        <v>4</v>
      </c>
      <c r="Q472">
        <v>58.015703903010923</v>
      </c>
      <c r="R472">
        <v>62.074999999999982</v>
      </c>
      <c r="S472">
        <f t="shared" si="84"/>
        <v>4.2027645864750944</v>
      </c>
      <c r="T472">
        <f t="shared" si="85"/>
        <v>1.6025128152462973E-13</v>
      </c>
      <c r="U472">
        <f t="shared" si="86"/>
        <v>1.6025128152462973E-13</v>
      </c>
      <c r="V472">
        <f t="shared" si="87"/>
        <v>6.5393412758584821</v>
      </c>
      <c r="W472">
        <f t="shared" si="88"/>
        <v>1.6025128152462973E-13</v>
      </c>
      <c r="X472">
        <v>1</v>
      </c>
      <c r="Y472">
        <f t="shared" si="89"/>
        <v>1.6025128152462973E-13</v>
      </c>
      <c r="Z472">
        <f t="shared" si="90"/>
        <v>2.3365766893833904</v>
      </c>
      <c r="AA472">
        <f t="shared" si="91"/>
        <v>0</v>
      </c>
      <c r="AB472">
        <f t="shared" si="92"/>
        <v>0</v>
      </c>
      <c r="AC472">
        <f t="shared" si="93"/>
        <v>1</v>
      </c>
      <c r="AD472">
        <v>20</v>
      </c>
      <c r="AE472">
        <v>2</v>
      </c>
      <c r="AF472">
        <f t="shared" si="94"/>
        <v>5</v>
      </c>
      <c r="AG472">
        <f t="shared" si="95"/>
        <v>0</v>
      </c>
    </row>
    <row r="473" spans="1:33" x14ac:dyDescent="0.3">
      <c r="A473">
        <v>260</v>
      </c>
      <c r="B473">
        <v>38</v>
      </c>
      <c r="C473">
        <v>5</v>
      </c>
      <c r="D473">
        <v>15</v>
      </c>
      <c r="E473">
        <v>4</v>
      </c>
      <c r="F473">
        <v>12</v>
      </c>
      <c r="G473">
        <v>0.3</v>
      </c>
      <c r="H473">
        <v>58.808391608391631</v>
      </c>
      <c r="I473">
        <v>204.43358063697809</v>
      </c>
      <c r="J473">
        <v>25</v>
      </c>
      <c r="K473">
        <v>56.781526670579233</v>
      </c>
      <c r="L473">
        <v>2</v>
      </c>
      <c r="M473">
        <v>58.808391608391617</v>
      </c>
      <c r="N473">
        <v>38.467474460601807</v>
      </c>
      <c r="O473">
        <v>9</v>
      </c>
      <c r="P473">
        <v>4</v>
      </c>
      <c r="Q473">
        <v>55.067478964712343</v>
      </c>
      <c r="R473">
        <v>58.808391608391617</v>
      </c>
      <c r="S473">
        <f t="shared" si="84"/>
        <v>3.4465573405057652</v>
      </c>
      <c r="T473">
        <f t="shared" si="85"/>
        <v>2.4164671616651042E-14</v>
      </c>
      <c r="U473">
        <f t="shared" si="86"/>
        <v>2.4164671616651042E-14</v>
      </c>
      <c r="V473">
        <f t="shared" si="87"/>
        <v>6.3611884994070804</v>
      </c>
      <c r="W473">
        <f t="shared" si="88"/>
        <v>2.4164671616651042E-14</v>
      </c>
      <c r="X473">
        <v>1</v>
      </c>
      <c r="Y473">
        <f t="shared" si="89"/>
        <v>2.4164671616651042E-14</v>
      </c>
      <c r="Z473">
        <f t="shared" si="90"/>
        <v>2.9146311589013165</v>
      </c>
      <c r="AA473">
        <f t="shared" si="91"/>
        <v>0</v>
      </c>
      <c r="AB473">
        <f t="shared" si="92"/>
        <v>0</v>
      </c>
      <c r="AC473">
        <f t="shared" si="93"/>
        <v>1</v>
      </c>
      <c r="AD473">
        <v>21</v>
      </c>
      <c r="AE473">
        <v>2</v>
      </c>
      <c r="AF473">
        <f t="shared" si="94"/>
        <v>4</v>
      </c>
      <c r="AG473">
        <f t="shared" si="95"/>
        <v>0</v>
      </c>
    </row>
    <row r="474" spans="1:33" x14ac:dyDescent="0.3">
      <c r="A474">
        <v>260</v>
      </c>
      <c r="B474">
        <v>38</v>
      </c>
      <c r="C474">
        <v>5</v>
      </c>
      <c r="D474">
        <v>15</v>
      </c>
      <c r="E474">
        <v>4</v>
      </c>
      <c r="F474">
        <v>14</v>
      </c>
      <c r="G474">
        <v>0</v>
      </c>
      <c r="H474">
        <v>87.135768524538932</v>
      </c>
      <c r="I474">
        <v>209.064816236496</v>
      </c>
      <c r="J474">
        <v>10</v>
      </c>
      <c r="K474">
        <v>87.02940473694035</v>
      </c>
      <c r="L474">
        <v>2</v>
      </c>
      <c r="M474">
        <v>87.135768524538889</v>
      </c>
      <c r="N474">
        <v>42.037608861923218</v>
      </c>
      <c r="O474">
        <v>9</v>
      </c>
      <c r="P474">
        <v>4</v>
      </c>
      <c r="Q474">
        <v>85.621423585009111</v>
      </c>
      <c r="R474">
        <v>87.135768524538889</v>
      </c>
      <c r="S474">
        <f t="shared" si="84"/>
        <v>0.12206673493518108</v>
      </c>
      <c r="T474">
        <f t="shared" si="85"/>
        <v>4.8926594517382314E-14</v>
      </c>
      <c r="U474">
        <f t="shared" si="86"/>
        <v>4.8926594517382314E-14</v>
      </c>
      <c r="V474">
        <f t="shared" si="87"/>
        <v>1.7379142517155339</v>
      </c>
      <c r="W474">
        <f t="shared" si="88"/>
        <v>4.8926594517382314E-14</v>
      </c>
      <c r="X474">
        <v>0</v>
      </c>
      <c r="Y474">
        <f t="shared" si="89"/>
        <v>1.7379142517155339</v>
      </c>
      <c r="Z474">
        <f t="shared" si="90"/>
        <v>1.6158475167803537</v>
      </c>
      <c r="AA474">
        <f t="shared" si="91"/>
        <v>0</v>
      </c>
      <c r="AB474">
        <f t="shared" si="92"/>
        <v>0</v>
      </c>
      <c r="AC474">
        <f t="shared" si="93"/>
        <v>1</v>
      </c>
      <c r="AD474">
        <v>13</v>
      </c>
      <c r="AE474">
        <v>2</v>
      </c>
      <c r="AF474">
        <f t="shared" si="94"/>
        <v>3</v>
      </c>
      <c r="AG474">
        <f t="shared" si="95"/>
        <v>0</v>
      </c>
    </row>
    <row r="475" spans="1:33" x14ac:dyDescent="0.3">
      <c r="A475">
        <v>260</v>
      </c>
      <c r="B475">
        <v>38</v>
      </c>
      <c r="C475">
        <v>5</v>
      </c>
      <c r="D475">
        <v>15</v>
      </c>
      <c r="E475">
        <v>4</v>
      </c>
      <c r="F475">
        <v>14</v>
      </c>
      <c r="G475">
        <v>0.1</v>
      </c>
      <c r="H475">
        <v>82.924136531852241</v>
      </c>
      <c r="I475">
        <v>207.735301733017</v>
      </c>
      <c r="J475">
        <v>23</v>
      </c>
      <c r="K475">
        <v>81.495450567386285</v>
      </c>
      <c r="L475">
        <v>2</v>
      </c>
      <c r="M475">
        <v>82.924136531852582</v>
      </c>
      <c r="N475">
        <v>37.482521295547492</v>
      </c>
      <c r="O475">
        <v>9</v>
      </c>
      <c r="P475">
        <v>4</v>
      </c>
      <c r="Q475">
        <v>80.47988079453431</v>
      </c>
      <c r="R475">
        <v>81.295238095238119</v>
      </c>
      <c r="S475">
        <f t="shared" si="84"/>
        <v>1.722883136584942</v>
      </c>
      <c r="T475">
        <f t="shared" si="85"/>
        <v>-4.1129220927593535E-13</v>
      </c>
      <c r="U475">
        <f t="shared" si="86"/>
        <v>-4.1129220927593535E-13</v>
      </c>
      <c r="V475">
        <f t="shared" si="87"/>
        <v>2.9475805712840444</v>
      </c>
      <c r="W475">
        <f t="shared" si="88"/>
        <v>1.9643236634588785</v>
      </c>
      <c r="X475">
        <v>1</v>
      </c>
      <c r="Y475">
        <f t="shared" si="89"/>
        <v>1.9643236634588785</v>
      </c>
      <c r="Z475">
        <f t="shared" si="90"/>
        <v>1.2246974346990971</v>
      </c>
      <c r="AA475">
        <f t="shared" si="91"/>
        <v>1.9643236634592818</v>
      </c>
      <c r="AB475">
        <f t="shared" si="92"/>
        <v>1.9643236634592818</v>
      </c>
      <c r="AC475">
        <f t="shared" si="93"/>
        <v>1</v>
      </c>
      <c r="AD475">
        <v>17</v>
      </c>
      <c r="AE475">
        <v>3</v>
      </c>
      <c r="AF475">
        <f t="shared" si="94"/>
        <v>6</v>
      </c>
      <c r="AG475">
        <f t="shared" si="95"/>
        <v>1</v>
      </c>
    </row>
    <row r="476" spans="1:33" x14ac:dyDescent="0.3">
      <c r="A476">
        <v>260</v>
      </c>
      <c r="B476">
        <v>38</v>
      </c>
      <c r="C476">
        <v>5</v>
      </c>
      <c r="D476">
        <v>15</v>
      </c>
      <c r="E476">
        <v>4</v>
      </c>
      <c r="F476">
        <v>14</v>
      </c>
      <c r="G476">
        <v>0.2</v>
      </c>
      <c r="H476">
        <v>79.132579140489213</v>
      </c>
      <c r="I476">
        <v>207.94913244247439</v>
      </c>
      <c r="J476">
        <v>23</v>
      </c>
      <c r="K476">
        <v>78.383256901191587</v>
      </c>
      <c r="L476">
        <v>2</v>
      </c>
      <c r="M476">
        <v>79.120652493129356</v>
      </c>
      <c r="N476">
        <v>35.793627262115479</v>
      </c>
      <c r="O476">
        <v>9</v>
      </c>
      <c r="P476">
        <v>4</v>
      </c>
      <c r="Q476">
        <v>77.359265508214136</v>
      </c>
      <c r="R476">
        <v>78.290909090909111</v>
      </c>
      <c r="S476">
        <f t="shared" si="84"/>
        <v>0.94692002641201156</v>
      </c>
      <c r="T476">
        <f t="shared" si="85"/>
        <v>1.507172834425503E-2</v>
      </c>
      <c r="U476">
        <f t="shared" si="86"/>
        <v>1.507172834425503E-2</v>
      </c>
      <c r="V476">
        <f t="shared" si="87"/>
        <v>2.2409400167872673</v>
      </c>
      <c r="W476">
        <f t="shared" si="88"/>
        <v>1.06362014068293</v>
      </c>
      <c r="X476">
        <v>1</v>
      </c>
      <c r="Y476">
        <f t="shared" si="89"/>
        <v>1.06362014068293</v>
      </c>
      <c r="Z476">
        <f t="shared" si="90"/>
        <v>1.2942150509519257</v>
      </c>
      <c r="AA476">
        <f t="shared" si="91"/>
        <v>1.0487064705290419</v>
      </c>
      <c r="AB476">
        <f t="shared" si="92"/>
        <v>1.0487064705290419</v>
      </c>
      <c r="AC476">
        <f t="shared" si="93"/>
        <v>1</v>
      </c>
      <c r="AD476">
        <v>19</v>
      </c>
      <c r="AE476">
        <v>3</v>
      </c>
      <c r="AF476">
        <f t="shared" si="94"/>
        <v>4</v>
      </c>
      <c r="AG476">
        <f t="shared" si="95"/>
        <v>1</v>
      </c>
    </row>
    <row r="477" spans="1:33" x14ac:dyDescent="0.3">
      <c r="A477">
        <v>260</v>
      </c>
      <c r="B477">
        <v>38</v>
      </c>
      <c r="C477">
        <v>5</v>
      </c>
      <c r="D477">
        <v>15</v>
      </c>
      <c r="E477">
        <v>4</v>
      </c>
      <c r="F477">
        <v>14</v>
      </c>
      <c r="G477">
        <v>0.3</v>
      </c>
      <c r="H477">
        <v>76.403919873878834</v>
      </c>
      <c r="I477">
        <v>206.41695785522461</v>
      </c>
      <c r="J477">
        <v>23</v>
      </c>
      <c r="K477">
        <v>75.260904685518213</v>
      </c>
      <c r="L477">
        <v>2</v>
      </c>
      <c r="M477">
        <v>75.655782184992333</v>
      </c>
      <c r="N477">
        <v>35.999193906784058</v>
      </c>
      <c r="O477">
        <v>9</v>
      </c>
      <c r="P477">
        <v>4</v>
      </c>
      <c r="Q477">
        <v>74.256612434524712</v>
      </c>
      <c r="R477">
        <v>75.547826086956562</v>
      </c>
      <c r="S477">
        <f t="shared" si="84"/>
        <v>1.4960164219943359</v>
      </c>
      <c r="T477">
        <f t="shared" si="85"/>
        <v>0.97918757325731998</v>
      </c>
      <c r="U477">
        <f t="shared" si="86"/>
        <v>0.97918757325731998</v>
      </c>
      <c r="V477">
        <f t="shared" si="87"/>
        <v>2.8104676342505948</v>
      </c>
      <c r="W477">
        <f t="shared" si="88"/>
        <v>1.1204841169608055</v>
      </c>
      <c r="X477">
        <v>1</v>
      </c>
      <c r="Y477">
        <f t="shared" si="89"/>
        <v>1.1204841169608055</v>
      </c>
      <c r="Z477">
        <f t="shared" si="90"/>
        <v>1.3274494321370194</v>
      </c>
      <c r="AA477">
        <f t="shared" si="91"/>
        <v>0.14269378349932152</v>
      </c>
      <c r="AB477">
        <f t="shared" si="92"/>
        <v>0.14269378349932152</v>
      </c>
      <c r="AC477">
        <f t="shared" si="93"/>
        <v>1</v>
      </c>
      <c r="AD477">
        <v>20</v>
      </c>
      <c r="AE477">
        <v>3</v>
      </c>
      <c r="AF477">
        <f t="shared" si="94"/>
        <v>3</v>
      </c>
      <c r="AG477">
        <f t="shared" si="95"/>
        <v>1</v>
      </c>
    </row>
    <row r="478" spans="1:33" x14ac:dyDescent="0.3">
      <c r="A478">
        <v>260</v>
      </c>
      <c r="B478">
        <v>38</v>
      </c>
      <c r="C478">
        <v>5</v>
      </c>
      <c r="D478">
        <v>15</v>
      </c>
      <c r="E478">
        <v>4</v>
      </c>
      <c r="F478">
        <v>16</v>
      </c>
      <c r="G478">
        <v>0</v>
      </c>
      <c r="H478">
        <v>104.4193922067098</v>
      </c>
      <c r="I478">
        <v>210.7544541358948</v>
      </c>
      <c r="J478">
        <v>11</v>
      </c>
      <c r="K478">
        <v>104.41932801520301</v>
      </c>
      <c r="L478">
        <v>3</v>
      </c>
      <c r="M478">
        <v>104.39999999999991</v>
      </c>
      <c r="N478">
        <v>37.913800001144409</v>
      </c>
      <c r="O478">
        <v>9</v>
      </c>
      <c r="P478">
        <v>4</v>
      </c>
      <c r="Q478">
        <v>104.4040757775978</v>
      </c>
      <c r="R478">
        <v>104.39999999999991</v>
      </c>
      <c r="S478">
        <f t="shared" si="84"/>
        <v>6.1474698748880156E-5</v>
      </c>
      <c r="T478">
        <f t="shared" si="85"/>
        <v>1.8571461009374818E-2</v>
      </c>
      <c r="U478">
        <f t="shared" si="86"/>
        <v>6.1474698748880156E-5</v>
      </c>
      <c r="V478">
        <f t="shared" si="87"/>
        <v>1.4668184508950549E-2</v>
      </c>
      <c r="W478">
        <f t="shared" si="88"/>
        <v>1.8571461009374818E-2</v>
      </c>
      <c r="X478">
        <v>1</v>
      </c>
      <c r="Y478">
        <f t="shared" si="89"/>
        <v>1.8571461009374818E-2</v>
      </c>
      <c r="Z478">
        <f t="shared" si="90"/>
        <v>1.4609422993496601E-2</v>
      </c>
      <c r="AA478">
        <f t="shared" si="91"/>
        <v>0</v>
      </c>
      <c r="AB478">
        <f t="shared" si="92"/>
        <v>1.4606718789638044E-2</v>
      </c>
      <c r="AC478">
        <f t="shared" si="93"/>
        <v>0</v>
      </c>
      <c r="AD478">
        <v>13</v>
      </c>
      <c r="AE478">
        <v>3</v>
      </c>
      <c r="AF478">
        <f t="shared" si="94"/>
        <v>2</v>
      </c>
      <c r="AG478">
        <f t="shared" si="95"/>
        <v>0</v>
      </c>
    </row>
    <row r="479" spans="1:33" x14ac:dyDescent="0.3">
      <c r="A479">
        <v>260</v>
      </c>
      <c r="B479">
        <v>38</v>
      </c>
      <c r="C479">
        <v>5</v>
      </c>
      <c r="D479">
        <v>15</v>
      </c>
      <c r="E479">
        <v>4</v>
      </c>
      <c r="F479">
        <v>16</v>
      </c>
      <c r="G479">
        <v>0.1</v>
      </c>
      <c r="H479">
        <v>100.9919629763197</v>
      </c>
      <c r="I479">
        <v>211.35309052467349</v>
      </c>
      <c r="J479">
        <v>21</v>
      </c>
      <c r="K479">
        <v>100.8572342506356</v>
      </c>
      <c r="L479">
        <v>3</v>
      </c>
      <c r="M479">
        <v>100.9904761904762</v>
      </c>
      <c r="N479">
        <v>35.251198530197136</v>
      </c>
      <c r="O479">
        <v>9</v>
      </c>
      <c r="P479">
        <v>4</v>
      </c>
      <c r="Q479">
        <v>99.801616305992312</v>
      </c>
      <c r="R479">
        <v>100.9904761904762</v>
      </c>
      <c r="S479">
        <f t="shared" si="84"/>
        <v>0.13340539357145614</v>
      </c>
      <c r="T479">
        <f t="shared" si="85"/>
        <v>1.4721823397426542E-3</v>
      </c>
      <c r="U479">
        <f t="shared" si="86"/>
        <v>1.4721823397426542E-3</v>
      </c>
      <c r="V479">
        <f t="shared" si="87"/>
        <v>1.178654850590928</v>
      </c>
      <c r="W479">
        <f t="shared" si="88"/>
        <v>1.4721823397426542E-3</v>
      </c>
      <c r="X479">
        <v>1</v>
      </c>
      <c r="Y479">
        <f t="shared" si="89"/>
        <v>1.4721823397426542E-3</v>
      </c>
      <c r="Z479">
        <f t="shared" si="90"/>
        <v>1.0452648452239268</v>
      </c>
      <c r="AA479">
        <f t="shared" si="91"/>
        <v>0</v>
      </c>
      <c r="AB479">
        <f t="shared" si="92"/>
        <v>0</v>
      </c>
      <c r="AC479">
        <f t="shared" si="93"/>
        <v>1</v>
      </c>
      <c r="AD479">
        <v>15</v>
      </c>
      <c r="AE479">
        <v>3</v>
      </c>
      <c r="AF479">
        <f t="shared" si="94"/>
        <v>6</v>
      </c>
      <c r="AG479">
        <f t="shared" si="95"/>
        <v>0</v>
      </c>
    </row>
    <row r="480" spans="1:33" x14ac:dyDescent="0.3">
      <c r="A480">
        <v>260</v>
      </c>
      <c r="B480">
        <v>38</v>
      </c>
      <c r="C480">
        <v>5</v>
      </c>
      <c r="D480">
        <v>15</v>
      </c>
      <c r="E480">
        <v>4</v>
      </c>
      <c r="F480">
        <v>16</v>
      </c>
      <c r="G480">
        <v>0.2</v>
      </c>
      <c r="H480">
        <v>97.892077006060319</v>
      </c>
      <c r="I480">
        <v>210.16442894935611</v>
      </c>
      <c r="J480">
        <v>21</v>
      </c>
      <c r="K480">
        <v>97.308639599777152</v>
      </c>
      <c r="L480">
        <v>3</v>
      </c>
      <c r="M480">
        <v>97.890909090908934</v>
      </c>
      <c r="N480">
        <v>35.088223695754998</v>
      </c>
      <c r="O480">
        <v>9</v>
      </c>
      <c r="P480">
        <v>4</v>
      </c>
      <c r="Q480">
        <v>96.3318643060434</v>
      </c>
      <c r="R480">
        <v>97.890909090908934</v>
      </c>
      <c r="S480">
        <f t="shared" si="84"/>
        <v>0.59600064083536364</v>
      </c>
      <c r="T480">
        <f t="shared" si="85"/>
        <v>1.1930640222418485E-3</v>
      </c>
      <c r="U480">
        <f t="shared" si="86"/>
        <v>1.1930640222418485E-3</v>
      </c>
      <c r="V480">
        <f t="shared" si="87"/>
        <v>1.5938089656840453</v>
      </c>
      <c r="W480">
        <f t="shared" si="88"/>
        <v>1.1930640222418485E-3</v>
      </c>
      <c r="X480">
        <v>1</v>
      </c>
      <c r="Y480">
        <f t="shared" si="89"/>
        <v>1.1930640222418485E-3</v>
      </c>
      <c r="Z480">
        <f t="shared" si="90"/>
        <v>0.99782022948284621</v>
      </c>
      <c r="AA480">
        <f t="shared" si="91"/>
        <v>0</v>
      </c>
      <c r="AB480">
        <f t="shared" si="92"/>
        <v>0</v>
      </c>
      <c r="AC480">
        <f t="shared" si="93"/>
        <v>1</v>
      </c>
      <c r="AD480">
        <v>17</v>
      </c>
      <c r="AE480">
        <v>3</v>
      </c>
      <c r="AF480">
        <f t="shared" si="94"/>
        <v>4</v>
      </c>
      <c r="AG480">
        <f t="shared" si="95"/>
        <v>0</v>
      </c>
    </row>
    <row r="481" spans="1:33" x14ac:dyDescent="0.3">
      <c r="A481">
        <v>260</v>
      </c>
      <c r="B481">
        <v>38</v>
      </c>
      <c r="C481">
        <v>5</v>
      </c>
      <c r="D481">
        <v>15</v>
      </c>
      <c r="E481">
        <v>4</v>
      </c>
      <c r="F481">
        <v>16</v>
      </c>
      <c r="G481">
        <v>0.3</v>
      </c>
      <c r="H481">
        <v>95.060821706763335</v>
      </c>
      <c r="I481">
        <v>210.0420458316803</v>
      </c>
      <c r="J481">
        <v>21</v>
      </c>
      <c r="K481">
        <v>93.752165294203209</v>
      </c>
      <c r="L481">
        <v>3</v>
      </c>
      <c r="M481">
        <v>95.060869565217303</v>
      </c>
      <c r="N481">
        <v>34.906970500946038</v>
      </c>
      <c r="O481">
        <v>9</v>
      </c>
      <c r="P481">
        <v>4</v>
      </c>
      <c r="Q481">
        <v>92.838050360137373</v>
      </c>
      <c r="R481">
        <v>95.060869565217303</v>
      </c>
      <c r="S481">
        <f t="shared" ref="S481:S544" si="96">100*((H481-K481)/H481)</f>
        <v>1.3766516942142297</v>
      </c>
      <c r="T481">
        <f t="shared" ref="T481:T544" si="97">100*(($H481-M481)/$H481)</f>
        <v>-5.0345087606595453E-5</v>
      </c>
      <c r="U481">
        <f t="shared" ref="U481:U544" si="98">MIN(S481:T481)</f>
        <v>-5.0345087606595453E-5</v>
      </c>
      <c r="V481">
        <f t="shared" ref="V481:V544" si="99">100*((H481-Q481)/H481)</f>
        <v>2.3382622900973904</v>
      </c>
      <c r="W481">
        <f t="shared" ref="W481:W544" si="100">100*((H481-R481)/H481)</f>
        <v>-5.0345087606595453E-5</v>
      </c>
      <c r="X481">
        <v>1</v>
      </c>
      <c r="Y481">
        <f t="shared" si="89"/>
        <v>-5.0345087606595453E-5</v>
      </c>
      <c r="Z481">
        <f t="shared" si="90"/>
        <v>0.96161011175970745</v>
      </c>
      <c r="AA481">
        <f t="shared" si="91"/>
        <v>0</v>
      </c>
      <c r="AB481">
        <f t="shared" si="92"/>
        <v>0</v>
      </c>
      <c r="AC481">
        <f t="shared" si="93"/>
        <v>1</v>
      </c>
      <c r="AD481">
        <v>18</v>
      </c>
      <c r="AE481">
        <v>3</v>
      </c>
      <c r="AF481">
        <f t="shared" si="94"/>
        <v>3</v>
      </c>
      <c r="AG481">
        <f t="shared" si="95"/>
        <v>0</v>
      </c>
    </row>
    <row r="482" spans="1:33" x14ac:dyDescent="0.3">
      <c r="A482">
        <v>260</v>
      </c>
      <c r="B482">
        <v>38</v>
      </c>
      <c r="C482">
        <v>6</v>
      </c>
      <c r="D482">
        <v>15</v>
      </c>
      <c r="E482">
        <v>4</v>
      </c>
      <c r="F482">
        <v>10</v>
      </c>
      <c r="G482">
        <v>0</v>
      </c>
      <c r="H482">
        <v>55.666666666666607</v>
      </c>
      <c r="I482">
        <v>305.76851391792297</v>
      </c>
      <c r="J482">
        <v>17</v>
      </c>
      <c r="K482">
        <v>55.663302358063767</v>
      </c>
      <c r="L482">
        <v>3</v>
      </c>
      <c r="M482">
        <v>55.666666666666593</v>
      </c>
      <c r="N482">
        <v>114.4994854927063</v>
      </c>
      <c r="O482">
        <v>9</v>
      </c>
      <c r="P482">
        <v>5</v>
      </c>
      <c r="Q482">
        <v>55.63499528084985</v>
      </c>
      <c r="R482">
        <v>55.666666666666593</v>
      </c>
      <c r="S482">
        <f t="shared" si="96"/>
        <v>6.043668148815344E-3</v>
      </c>
      <c r="T482">
        <f t="shared" si="97"/>
        <v>2.5528481524315004E-14</v>
      </c>
      <c r="U482">
        <f t="shared" si="98"/>
        <v>2.5528481524315004E-14</v>
      </c>
      <c r="V482">
        <f t="shared" si="99"/>
        <v>5.6894705060043356E-2</v>
      </c>
      <c r="W482">
        <f t="shared" si="100"/>
        <v>2.5528481524315004E-14</v>
      </c>
      <c r="X482">
        <v>1</v>
      </c>
      <c r="Y482">
        <f t="shared" si="89"/>
        <v>2.5528481524315004E-14</v>
      </c>
      <c r="Z482">
        <f t="shared" si="90"/>
        <v>5.0851036911228026E-2</v>
      </c>
      <c r="AA482">
        <f t="shared" si="91"/>
        <v>0</v>
      </c>
      <c r="AB482">
        <f t="shared" si="92"/>
        <v>0</v>
      </c>
      <c r="AC482">
        <f t="shared" si="93"/>
        <v>1</v>
      </c>
      <c r="AD482">
        <v>15</v>
      </c>
      <c r="AE482">
        <v>3</v>
      </c>
      <c r="AF482">
        <f t="shared" si="94"/>
        <v>2</v>
      </c>
      <c r="AG482">
        <f t="shared" si="95"/>
        <v>0</v>
      </c>
    </row>
    <row r="483" spans="1:33" x14ac:dyDescent="0.3">
      <c r="A483">
        <v>260</v>
      </c>
      <c r="B483">
        <v>38</v>
      </c>
      <c r="C483">
        <v>6</v>
      </c>
      <c r="D483">
        <v>15</v>
      </c>
      <c r="E483">
        <v>4</v>
      </c>
      <c r="F483">
        <v>10</v>
      </c>
      <c r="G483">
        <v>0.1</v>
      </c>
      <c r="H483">
        <v>52.217834585853083</v>
      </c>
      <c r="I483">
        <v>304.63669681549072</v>
      </c>
      <c r="J483">
        <v>17</v>
      </c>
      <c r="K483">
        <v>50.736038395893893</v>
      </c>
      <c r="L483">
        <v>3</v>
      </c>
      <c r="M483">
        <v>52.215053763440658</v>
      </c>
      <c r="N483">
        <v>102.6465859413147</v>
      </c>
      <c r="O483">
        <v>8</v>
      </c>
      <c r="P483">
        <v>5</v>
      </c>
      <c r="Q483">
        <v>50.736038395893893</v>
      </c>
      <c r="R483">
        <v>52.215053763440658</v>
      </c>
      <c r="S483">
        <f t="shared" si="96"/>
        <v>2.8377204870931982</v>
      </c>
      <c r="T483">
        <f t="shared" si="97"/>
        <v>5.3254265223382216E-3</v>
      </c>
      <c r="U483">
        <f t="shared" si="98"/>
        <v>5.3254265223382216E-3</v>
      </c>
      <c r="V483">
        <f t="shared" si="99"/>
        <v>2.8377204870931982</v>
      </c>
      <c r="W483">
        <f t="shared" si="100"/>
        <v>5.3254265223382216E-3</v>
      </c>
      <c r="X483">
        <v>1</v>
      </c>
      <c r="Y483">
        <f t="shared" si="89"/>
        <v>5.3254265223382216E-3</v>
      </c>
      <c r="Z483">
        <f t="shared" si="90"/>
        <v>0</v>
      </c>
      <c r="AA483">
        <f t="shared" si="91"/>
        <v>0</v>
      </c>
      <c r="AB483">
        <f t="shared" si="92"/>
        <v>0</v>
      </c>
      <c r="AC483">
        <f t="shared" si="93"/>
        <v>1</v>
      </c>
      <c r="AD483">
        <v>17</v>
      </c>
      <c r="AE483">
        <v>3</v>
      </c>
      <c r="AF483">
        <f t="shared" si="94"/>
        <v>0</v>
      </c>
      <c r="AG483">
        <f t="shared" si="95"/>
        <v>0</v>
      </c>
    </row>
    <row r="484" spans="1:33" x14ac:dyDescent="0.3">
      <c r="A484">
        <v>260</v>
      </c>
      <c r="B484">
        <v>38</v>
      </c>
      <c r="C484">
        <v>6</v>
      </c>
      <c r="D484">
        <v>15</v>
      </c>
      <c r="E484">
        <v>4</v>
      </c>
      <c r="F484">
        <v>10</v>
      </c>
      <c r="G484">
        <v>0.2</v>
      </c>
      <c r="H484">
        <v>49.089341185860121</v>
      </c>
      <c r="I484">
        <v>302.27847290039063</v>
      </c>
      <c r="J484">
        <v>18</v>
      </c>
      <c r="K484">
        <v>45.918146686167617</v>
      </c>
      <c r="L484">
        <v>3</v>
      </c>
      <c r="M484">
        <v>49.065972222222157</v>
      </c>
      <c r="N484">
        <v>103.29289793968201</v>
      </c>
      <c r="O484">
        <v>9</v>
      </c>
      <c r="P484">
        <v>5</v>
      </c>
      <c r="Q484">
        <v>44.463526775857893</v>
      </c>
      <c r="R484">
        <v>49.065972222222157</v>
      </c>
      <c r="S484">
        <f t="shared" si="96"/>
        <v>6.4600469737123856</v>
      </c>
      <c r="T484">
        <f t="shared" si="97"/>
        <v>4.7604964893468535E-2</v>
      </c>
      <c r="U484">
        <f t="shared" si="98"/>
        <v>4.7604964893468535E-2</v>
      </c>
      <c r="V484">
        <f t="shared" si="99"/>
        <v>9.4232562471925476</v>
      </c>
      <c r="W484">
        <f t="shared" si="100"/>
        <v>4.7604964893468535E-2</v>
      </c>
      <c r="X484">
        <v>1</v>
      </c>
      <c r="Y484">
        <f t="shared" si="89"/>
        <v>4.7604964893468535E-2</v>
      </c>
      <c r="Z484">
        <f t="shared" si="90"/>
        <v>2.9646205800665273</v>
      </c>
      <c r="AA484">
        <f t="shared" si="91"/>
        <v>0</v>
      </c>
      <c r="AB484">
        <f t="shared" si="92"/>
        <v>0</v>
      </c>
      <c r="AC484">
        <f t="shared" si="93"/>
        <v>1</v>
      </c>
      <c r="AD484">
        <v>20</v>
      </c>
      <c r="AE484">
        <v>3</v>
      </c>
      <c r="AF484">
        <f t="shared" si="94"/>
        <v>2</v>
      </c>
      <c r="AG484">
        <f t="shared" si="95"/>
        <v>0</v>
      </c>
    </row>
    <row r="485" spans="1:33" x14ac:dyDescent="0.3">
      <c r="A485">
        <v>260</v>
      </c>
      <c r="B485">
        <v>38</v>
      </c>
      <c r="C485">
        <v>6</v>
      </c>
      <c r="D485">
        <v>15</v>
      </c>
      <c r="E485">
        <v>4</v>
      </c>
      <c r="F485">
        <v>10</v>
      </c>
      <c r="G485">
        <v>0.3</v>
      </c>
      <c r="H485">
        <v>46.240855833917387</v>
      </c>
      <c r="I485">
        <v>302.21960282325739</v>
      </c>
      <c r="J485">
        <v>25</v>
      </c>
      <c r="K485">
        <v>41.344715778541918</v>
      </c>
      <c r="L485">
        <v>3</v>
      </c>
      <c r="M485">
        <v>46.172494172494197</v>
      </c>
      <c r="N485">
        <v>99.733231782913208</v>
      </c>
      <c r="O485">
        <v>9</v>
      </c>
      <c r="P485">
        <v>5</v>
      </c>
      <c r="Q485">
        <v>41.148061319360679</v>
      </c>
      <c r="R485">
        <v>46.172494172494197</v>
      </c>
      <c r="S485">
        <f t="shared" si="96"/>
        <v>10.588342207507715</v>
      </c>
      <c r="T485">
        <f t="shared" si="97"/>
        <v>0.14783822701881436</v>
      </c>
      <c r="U485">
        <f t="shared" si="98"/>
        <v>0.14783822701881436</v>
      </c>
      <c r="V485">
        <f t="shared" si="99"/>
        <v>11.013625121577387</v>
      </c>
      <c r="W485">
        <f t="shared" si="100"/>
        <v>0.14783822701881436</v>
      </c>
      <c r="X485">
        <v>1</v>
      </c>
      <c r="Y485">
        <f t="shared" si="89"/>
        <v>0.14783822701881436</v>
      </c>
      <c r="Z485">
        <f t="shared" si="90"/>
        <v>0.42591257567019208</v>
      </c>
      <c r="AA485">
        <f t="shared" si="91"/>
        <v>0</v>
      </c>
      <c r="AB485">
        <f t="shared" si="92"/>
        <v>0</v>
      </c>
      <c r="AC485">
        <f t="shared" si="93"/>
        <v>1</v>
      </c>
      <c r="AD485">
        <v>21</v>
      </c>
      <c r="AE485">
        <v>3</v>
      </c>
      <c r="AF485">
        <f t="shared" si="94"/>
        <v>4</v>
      </c>
      <c r="AG485">
        <f t="shared" si="95"/>
        <v>0</v>
      </c>
    </row>
    <row r="486" spans="1:33" x14ac:dyDescent="0.3">
      <c r="A486">
        <v>260</v>
      </c>
      <c r="B486">
        <v>38</v>
      </c>
      <c r="C486">
        <v>6</v>
      </c>
      <c r="D486">
        <v>15</v>
      </c>
      <c r="E486">
        <v>4</v>
      </c>
      <c r="F486">
        <v>12</v>
      </c>
      <c r="G486">
        <v>0</v>
      </c>
      <c r="H486">
        <v>74.000000000000043</v>
      </c>
      <c r="I486">
        <v>312.0977737903595</v>
      </c>
      <c r="J486">
        <v>13</v>
      </c>
      <c r="K486">
        <v>73.983342052922808</v>
      </c>
      <c r="L486">
        <v>3</v>
      </c>
      <c r="M486">
        <v>74.000000000000014</v>
      </c>
      <c r="N486">
        <v>108.80624485015871</v>
      </c>
      <c r="O486">
        <v>9</v>
      </c>
      <c r="P486">
        <v>5</v>
      </c>
      <c r="Q486">
        <v>73.948218168961162</v>
      </c>
      <c r="R486">
        <v>74.000000000000014</v>
      </c>
      <c r="S486">
        <f t="shared" si="96"/>
        <v>2.2510739293560501E-2</v>
      </c>
      <c r="T486">
        <f t="shared" si="97"/>
        <v>3.8407715446491882E-14</v>
      </c>
      <c r="U486">
        <f t="shared" si="98"/>
        <v>3.8407715446491882E-14</v>
      </c>
      <c r="V486">
        <f t="shared" si="99"/>
        <v>6.9975447349838404E-2</v>
      </c>
      <c r="W486">
        <f t="shared" si="100"/>
        <v>3.8407715446491882E-14</v>
      </c>
      <c r="X486">
        <v>1</v>
      </c>
      <c r="Y486">
        <f t="shared" si="89"/>
        <v>3.8407715446491882E-14</v>
      </c>
      <c r="Z486">
        <f t="shared" si="90"/>
        <v>4.7464708056277928E-2</v>
      </c>
      <c r="AA486">
        <f t="shared" si="91"/>
        <v>0</v>
      </c>
      <c r="AB486">
        <f t="shared" si="92"/>
        <v>0</v>
      </c>
      <c r="AC486">
        <f t="shared" si="93"/>
        <v>1</v>
      </c>
      <c r="AD486">
        <v>12</v>
      </c>
      <c r="AE486">
        <v>3</v>
      </c>
      <c r="AF486">
        <f t="shared" si="94"/>
        <v>1</v>
      </c>
      <c r="AG486">
        <f t="shared" si="95"/>
        <v>0</v>
      </c>
    </row>
    <row r="487" spans="1:33" x14ac:dyDescent="0.3">
      <c r="A487">
        <v>260</v>
      </c>
      <c r="B487">
        <v>38</v>
      </c>
      <c r="C487">
        <v>6</v>
      </c>
      <c r="D487">
        <v>15</v>
      </c>
      <c r="E487">
        <v>4</v>
      </c>
      <c r="F487">
        <v>12</v>
      </c>
      <c r="G487">
        <v>0.1</v>
      </c>
      <c r="H487">
        <v>70.322580645161423</v>
      </c>
      <c r="I487">
        <v>310.17733597755432</v>
      </c>
      <c r="J487">
        <v>14</v>
      </c>
      <c r="K487">
        <v>67.994712802344381</v>
      </c>
      <c r="L487">
        <v>3</v>
      </c>
      <c r="M487">
        <v>70.32258064516121</v>
      </c>
      <c r="N487">
        <v>99.865348100662231</v>
      </c>
      <c r="O487">
        <v>8</v>
      </c>
      <c r="P487">
        <v>5</v>
      </c>
      <c r="Q487">
        <v>66.338120849928814</v>
      </c>
      <c r="R487">
        <v>70.32258064516121</v>
      </c>
      <c r="S487">
        <f t="shared" si="96"/>
        <v>3.3102707856572557</v>
      </c>
      <c r="T487">
        <f t="shared" si="97"/>
        <v>3.0312144231967522E-13</v>
      </c>
      <c r="U487">
        <f t="shared" si="98"/>
        <v>3.0312144231967522E-13</v>
      </c>
      <c r="V487">
        <f t="shared" si="99"/>
        <v>5.6659749381748012</v>
      </c>
      <c r="W487">
        <f t="shared" si="100"/>
        <v>3.0312144231967522E-13</v>
      </c>
      <c r="X487">
        <v>1</v>
      </c>
      <c r="Y487">
        <f t="shared" si="89"/>
        <v>3.0312144231967522E-13</v>
      </c>
      <c r="Z487">
        <f t="shared" si="90"/>
        <v>2.3557041525175531</v>
      </c>
      <c r="AA487">
        <f t="shared" si="91"/>
        <v>0</v>
      </c>
      <c r="AB487">
        <f t="shared" si="92"/>
        <v>0</v>
      </c>
      <c r="AC487">
        <f t="shared" si="93"/>
        <v>1</v>
      </c>
      <c r="AD487">
        <v>16</v>
      </c>
      <c r="AE487">
        <v>3</v>
      </c>
      <c r="AF487">
        <f t="shared" si="94"/>
        <v>2</v>
      </c>
      <c r="AG487">
        <f t="shared" si="95"/>
        <v>0</v>
      </c>
    </row>
    <row r="488" spans="1:33" x14ac:dyDescent="0.3">
      <c r="A488">
        <v>260</v>
      </c>
      <c r="B488">
        <v>38</v>
      </c>
      <c r="C488">
        <v>6</v>
      </c>
      <c r="D488">
        <v>15</v>
      </c>
      <c r="E488">
        <v>4</v>
      </c>
      <c r="F488">
        <v>12</v>
      </c>
      <c r="G488">
        <v>0.2</v>
      </c>
      <c r="H488">
        <v>66.9791666666666</v>
      </c>
      <c r="I488">
        <v>312.23138546943659</v>
      </c>
      <c r="J488">
        <v>25</v>
      </c>
      <c r="K488">
        <v>62.596388995966358</v>
      </c>
      <c r="L488">
        <v>3</v>
      </c>
      <c r="M488">
        <v>66.979166666666615</v>
      </c>
      <c r="N488">
        <v>99.627843618392944</v>
      </c>
      <c r="O488">
        <v>9</v>
      </c>
      <c r="P488">
        <v>5</v>
      </c>
      <c r="Q488">
        <v>61.96845117758496</v>
      </c>
      <c r="R488">
        <v>66.979166666666615</v>
      </c>
      <c r="S488">
        <f t="shared" si="96"/>
        <v>6.5434938784949255</v>
      </c>
      <c r="T488">
        <f t="shared" si="97"/>
        <v>-2.1216828190659309E-14</v>
      </c>
      <c r="U488">
        <f t="shared" si="98"/>
        <v>-2.1216828190659309E-14</v>
      </c>
      <c r="V488">
        <f t="shared" si="99"/>
        <v>7.4810060179134981</v>
      </c>
      <c r="W488">
        <f t="shared" si="100"/>
        <v>-2.1216828190659309E-14</v>
      </c>
      <c r="X488">
        <v>1</v>
      </c>
      <c r="Y488">
        <f t="shared" si="89"/>
        <v>-2.1216828190659309E-14</v>
      </c>
      <c r="Z488">
        <f t="shared" si="90"/>
        <v>0.93751213941857237</v>
      </c>
      <c r="AA488">
        <f t="shared" si="91"/>
        <v>0</v>
      </c>
      <c r="AB488">
        <f t="shared" si="92"/>
        <v>0</v>
      </c>
      <c r="AC488">
        <f t="shared" si="93"/>
        <v>1</v>
      </c>
      <c r="AD488">
        <v>18</v>
      </c>
      <c r="AE488">
        <v>3</v>
      </c>
      <c r="AF488">
        <f t="shared" si="94"/>
        <v>7</v>
      </c>
      <c r="AG488">
        <f t="shared" si="95"/>
        <v>0</v>
      </c>
    </row>
    <row r="489" spans="1:33" x14ac:dyDescent="0.3">
      <c r="A489">
        <v>260</v>
      </c>
      <c r="B489">
        <v>38</v>
      </c>
      <c r="C489">
        <v>6</v>
      </c>
      <c r="D489">
        <v>15</v>
      </c>
      <c r="E489">
        <v>4</v>
      </c>
      <c r="F489">
        <v>12</v>
      </c>
      <c r="G489">
        <v>0.3</v>
      </c>
      <c r="H489">
        <v>63.916083916083743</v>
      </c>
      <c r="I489">
        <v>308.20425963401789</v>
      </c>
      <c r="J489">
        <v>25</v>
      </c>
      <c r="K489">
        <v>60.39206485740457</v>
      </c>
      <c r="L489">
        <v>3</v>
      </c>
      <c r="M489">
        <v>63.916083916083863</v>
      </c>
      <c r="N489">
        <v>98.060798645019531</v>
      </c>
      <c r="O489">
        <v>9</v>
      </c>
      <c r="P489">
        <v>5</v>
      </c>
      <c r="Q489">
        <v>59.608609385155113</v>
      </c>
      <c r="R489">
        <v>63.916083916083863</v>
      </c>
      <c r="S489">
        <f t="shared" si="96"/>
        <v>5.5135090305374517</v>
      </c>
      <c r="T489">
        <f t="shared" si="97"/>
        <v>-1.8898571013488054E-13</v>
      </c>
      <c r="U489">
        <f t="shared" si="98"/>
        <v>-1.8898571013488054E-13</v>
      </c>
      <c r="V489">
        <f t="shared" si="99"/>
        <v>6.7392654039693189</v>
      </c>
      <c r="W489">
        <f t="shared" si="100"/>
        <v>-1.8898571013488054E-13</v>
      </c>
      <c r="X489">
        <v>1</v>
      </c>
      <c r="Y489">
        <f t="shared" si="89"/>
        <v>-1.8898571013488054E-13</v>
      </c>
      <c r="Z489">
        <f t="shared" si="90"/>
        <v>1.2257563734318653</v>
      </c>
      <c r="AA489">
        <f t="shared" si="91"/>
        <v>0</v>
      </c>
      <c r="AB489">
        <f t="shared" si="92"/>
        <v>0</v>
      </c>
      <c r="AC489">
        <f t="shared" si="93"/>
        <v>1</v>
      </c>
      <c r="AD489">
        <v>20</v>
      </c>
      <c r="AE489">
        <v>3</v>
      </c>
      <c r="AF489">
        <f t="shared" si="94"/>
        <v>5</v>
      </c>
      <c r="AG489">
        <f t="shared" si="95"/>
        <v>0</v>
      </c>
    </row>
    <row r="490" spans="1:33" x14ac:dyDescent="0.3">
      <c r="A490">
        <v>260</v>
      </c>
      <c r="B490">
        <v>38</v>
      </c>
      <c r="C490">
        <v>6</v>
      </c>
      <c r="D490">
        <v>15</v>
      </c>
      <c r="E490">
        <v>4</v>
      </c>
      <c r="F490">
        <v>14</v>
      </c>
      <c r="G490">
        <v>0</v>
      </c>
      <c r="H490">
        <v>92.076077122625847</v>
      </c>
      <c r="I490">
        <v>314.46268343925482</v>
      </c>
      <c r="J490">
        <v>9</v>
      </c>
      <c r="K490">
        <v>92.059824599465173</v>
      </c>
      <c r="L490">
        <v>3</v>
      </c>
      <c r="M490">
        <v>92.076077122626003</v>
      </c>
      <c r="N490">
        <v>103.34203553199769</v>
      </c>
      <c r="O490">
        <v>8</v>
      </c>
      <c r="P490">
        <v>5</v>
      </c>
      <c r="Q490">
        <v>91.162453458042464</v>
      </c>
      <c r="R490">
        <v>92.076077122626003</v>
      </c>
      <c r="S490">
        <f t="shared" si="96"/>
        <v>1.7651189829719485E-2</v>
      </c>
      <c r="T490">
        <f t="shared" si="97"/>
        <v>-1.6977200457729938E-13</v>
      </c>
      <c r="U490">
        <f t="shared" si="98"/>
        <v>-1.6977200457729938E-13</v>
      </c>
      <c r="V490">
        <f t="shared" si="99"/>
        <v>0.99224868514612097</v>
      </c>
      <c r="W490">
        <f t="shared" si="100"/>
        <v>-1.6977200457729938E-13</v>
      </c>
      <c r="X490">
        <v>0</v>
      </c>
      <c r="Y490">
        <f t="shared" si="89"/>
        <v>0.99224868514612097</v>
      </c>
      <c r="Z490">
        <f t="shared" si="90"/>
        <v>0.97459749531639983</v>
      </c>
      <c r="AA490">
        <f t="shared" si="91"/>
        <v>0</v>
      </c>
      <c r="AB490">
        <f t="shared" si="92"/>
        <v>0</v>
      </c>
      <c r="AC490">
        <f t="shared" si="93"/>
        <v>1</v>
      </c>
      <c r="AD490">
        <v>11</v>
      </c>
      <c r="AE490">
        <v>3</v>
      </c>
      <c r="AF490">
        <f t="shared" si="94"/>
        <v>2</v>
      </c>
      <c r="AG490">
        <f t="shared" si="95"/>
        <v>0</v>
      </c>
    </row>
    <row r="491" spans="1:33" x14ac:dyDescent="0.3">
      <c r="A491">
        <v>260</v>
      </c>
      <c r="B491">
        <v>38</v>
      </c>
      <c r="C491">
        <v>6</v>
      </c>
      <c r="D491">
        <v>15</v>
      </c>
      <c r="E491">
        <v>4</v>
      </c>
      <c r="F491">
        <v>14</v>
      </c>
      <c r="G491">
        <v>0.1</v>
      </c>
      <c r="H491">
        <v>88.203782414822456</v>
      </c>
      <c r="I491">
        <v>315.53066658973688</v>
      </c>
      <c r="J491">
        <v>23</v>
      </c>
      <c r="K491">
        <v>84.597962158246361</v>
      </c>
      <c r="L491">
        <v>3</v>
      </c>
      <c r="M491">
        <v>88.203782414822427</v>
      </c>
      <c r="N491">
        <v>107.8281600475311</v>
      </c>
      <c r="O491">
        <v>9</v>
      </c>
      <c r="P491">
        <v>5</v>
      </c>
      <c r="Q491">
        <v>84.171247775441046</v>
      </c>
      <c r="R491">
        <v>88.203782414822427</v>
      </c>
      <c r="S491">
        <f t="shared" si="96"/>
        <v>4.0880562690814317</v>
      </c>
      <c r="T491">
        <f t="shared" si="97"/>
        <v>3.222277849348533E-14</v>
      </c>
      <c r="U491">
        <f t="shared" si="98"/>
        <v>3.222277849348533E-14</v>
      </c>
      <c r="V491">
        <f t="shared" si="99"/>
        <v>4.5718386774122637</v>
      </c>
      <c r="W491">
        <f t="shared" si="100"/>
        <v>3.222277849348533E-14</v>
      </c>
      <c r="X491">
        <v>1</v>
      </c>
      <c r="Y491">
        <f t="shared" si="89"/>
        <v>3.222277849348533E-14</v>
      </c>
      <c r="Z491">
        <f t="shared" si="90"/>
        <v>0.48378240833083219</v>
      </c>
      <c r="AA491">
        <f t="shared" si="91"/>
        <v>0</v>
      </c>
      <c r="AB491">
        <f t="shared" si="92"/>
        <v>0</v>
      </c>
      <c r="AC491">
        <f t="shared" si="93"/>
        <v>1</v>
      </c>
      <c r="AD491">
        <v>14</v>
      </c>
      <c r="AE491">
        <v>3</v>
      </c>
      <c r="AF491">
        <f t="shared" si="94"/>
        <v>9</v>
      </c>
      <c r="AG491">
        <f t="shared" si="95"/>
        <v>0</v>
      </c>
    </row>
    <row r="492" spans="1:33" x14ac:dyDescent="0.3">
      <c r="A492">
        <v>260</v>
      </c>
      <c r="B492">
        <v>38</v>
      </c>
      <c r="C492">
        <v>6</v>
      </c>
      <c r="D492">
        <v>15</v>
      </c>
      <c r="E492">
        <v>4</v>
      </c>
      <c r="F492">
        <v>14</v>
      </c>
      <c r="G492">
        <v>0.2</v>
      </c>
      <c r="H492">
        <v>84.691379696496</v>
      </c>
      <c r="I492">
        <v>318.17831206321722</v>
      </c>
      <c r="J492">
        <v>23</v>
      </c>
      <c r="K492">
        <v>82.028337706893865</v>
      </c>
      <c r="L492">
        <v>3</v>
      </c>
      <c r="M492">
        <v>84.691379696495972</v>
      </c>
      <c r="N492">
        <v>106.2203085422516</v>
      </c>
      <c r="O492">
        <v>9</v>
      </c>
      <c r="P492">
        <v>5</v>
      </c>
      <c r="Q492">
        <v>81.272784169717198</v>
      </c>
      <c r="R492">
        <v>84.691379696495972</v>
      </c>
      <c r="S492">
        <f t="shared" si="96"/>
        <v>3.1444073755151201</v>
      </c>
      <c r="T492">
        <f t="shared" si="97"/>
        <v>3.3559152693293435E-14</v>
      </c>
      <c r="U492">
        <f t="shared" si="98"/>
        <v>3.3559152693293435E-14</v>
      </c>
      <c r="V492">
        <f t="shared" si="99"/>
        <v>4.0365330438940079</v>
      </c>
      <c r="W492">
        <f t="shared" si="100"/>
        <v>3.3559152693293435E-14</v>
      </c>
      <c r="X492">
        <v>1</v>
      </c>
      <c r="Y492">
        <f t="shared" si="89"/>
        <v>3.3559152693293435E-14</v>
      </c>
      <c r="Z492">
        <f t="shared" si="90"/>
        <v>0.89212566837888807</v>
      </c>
      <c r="AA492">
        <f t="shared" si="91"/>
        <v>0</v>
      </c>
      <c r="AB492">
        <f t="shared" si="92"/>
        <v>0</v>
      </c>
      <c r="AC492">
        <f t="shared" si="93"/>
        <v>1</v>
      </c>
      <c r="AD492">
        <v>17</v>
      </c>
      <c r="AE492">
        <v>3</v>
      </c>
      <c r="AF492">
        <f t="shared" si="94"/>
        <v>6</v>
      </c>
      <c r="AG492">
        <f t="shared" si="95"/>
        <v>0</v>
      </c>
    </row>
    <row r="493" spans="1:33" x14ac:dyDescent="0.3">
      <c r="A493">
        <v>260</v>
      </c>
      <c r="B493">
        <v>38</v>
      </c>
      <c r="C493">
        <v>6</v>
      </c>
      <c r="D493">
        <v>15</v>
      </c>
      <c r="E493">
        <v>4</v>
      </c>
      <c r="F493">
        <v>14</v>
      </c>
      <c r="G493">
        <v>0.3</v>
      </c>
      <c r="H493">
        <v>81.483803306725008</v>
      </c>
      <c r="I493">
        <v>311.19144606590271</v>
      </c>
      <c r="J493">
        <v>23</v>
      </c>
      <c r="K493">
        <v>79.457657616407346</v>
      </c>
      <c r="L493">
        <v>3</v>
      </c>
      <c r="M493">
        <v>81.479774211626392</v>
      </c>
      <c r="N493">
        <v>107.15252161026</v>
      </c>
      <c r="O493">
        <v>9</v>
      </c>
      <c r="P493">
        <v>5</v>
      </c>
      <c r="Q493">
        <v>78.566780640342145</v>
      </c>
      <c r="R493">
        <v>81.479774211626392</v>
      </c>
      <c r="S493">
        <f t="shared" si="96"/>
        <v>2.4865624922915703</v>
      </c>
      <c r="T493">
        <f t="shared" si="97"/>
        <v>4.9446576314677556E-3</v>
      </c>
      <c r="U493">
        <f t="shared" si="98"/>
        <v>4.9446576314677556E-3</v>
      </c>
      <c r="V493">
        <f t="shared" si="99"/>
        <v>3.579880354139183</v>
      </c>
      <c r="W493">
        <f t="shared" si="100"/>
        <v>4.9446576314677556E-3</v>
      </c>
      <c r="X493">
        <v>1</v>
      </c>
      <c r="Y493">
        <f t="shared" si="89"/>
        <v>4.9446576314677556E-3</v>
      </c>
      <c r="Z493">
        <f t="shared" si="90"/>
        <v>1.0933719253459602</v>
      </c>
      <c r="AA493">
        <f t="shared" si="91"/>
        <v>0</v>
      </c>
      <c r="AB493">
        <f t="shared" si="92"/>
        <v>0</v>
      </c>
      <c r="AC493">
        <f t="shared" si="93"/>
        <v>1</v>
      </c>
      <c r="AD493">
        <v>18</v>
      </c>
      <c r="AE493">
        <v>3</v>
      </c>
      <c r="AF493">
        <f t="shared" si="94"/>
        <v>5</v>
      </c>
      <c r="AG493">
        <f t="shared" si="95"/>
        <v>0</v>
      </c>
    </row>
    <row r="494" spans="1:33" x14ac:dyDescent="0.3">
      <c r="A494">
        <v>260</v>
      </c>
      <c r="B494">
        <v>38</v>
      </c>
      <c r="C494">
        <v>6</v>
      </c>
      <c r="D494">
        <v>15</v>
      </c>
      <c r="E494">
        <v>4</v>
      </c>
      <c r="F494">
        <v>16</v>
      </c>
      <c r="G494">
        <v>0</v>
      </c>
      <c r="H494">
        <v>107.60384461902311</v>
      </c>
      <c r="I494">
        <v>318.78896141052252</v>
      </c>
      <c r="J494">
        <v>10</v>
      </c>
      <c r="K494">
        <v>107.60383648293541</v>
      </c>
      <c r="L494">
        <v>4</v>
      </c>
      <c r="M494">
        <v>107.3333333333335</v>
      </c>
      <c r="N494">
        <v>103.4962658882141</v>
      </c>
      <c r="O494">
        <v>9</v>
      </c>
      <c r="P494">
        <v>5</v>
      </c>
      <c r="Q494">
        <v>107.47944226627089</v>
      </c>
      <c r="R494">
        <v>107.3333333333335</v>
      </c>
      <c r="S494">
        <f t="shared" si="96"/>
        <v>7.5611496310900104E-6</v>
      </c>
      <c r="T494">
        <f t="shared" si="97"/>
        <v>0.25139555807449715</v>
      </c>
      <c r="U494">
        <f t="shared" si="98"/>
        <v>7.5611496310900104E-6</v>
      </c>
      <c r="V494">
        <f t="shared" si="99"/>
        <v>0.1156114385993047</v>
      </c>
      <c r="W494">
        <f t="shared" si="100"/>
        <v>0.25139555807449715</v>
      </c>
      <c r="X494">
        <v>0</v>
      </c>
      <c r="Y494">
        <f t="shared" si="89"/>
        <v>0.1156114385993047</v>
      </c>
      <c r="Z494">
        <f t="shared" si="90"/>
        <v>0.11589523291724765</v>
      </c>
      <c r="AA494">
        <f t="shared" si="91"/>
        <v>0</v>
      </c>
      <c r="AB494">
        <f t="shared" si="92"/>
        <v>0.11560388619065642</v>
      </c>
      <c r="AC494">
        <f t="shared" si="93"/>
        <v>0</v>
      </c>
      <c r="AD494">
        <v>11</v>
      </c>
      <c r="AE494">
        <v>4</v>
      </c>
      <c r="AF494">
        <f t="shared" si="94"/>
        <v>1</v>
      </c>
      <c r="AG494">
        <f t="shared" si="95"/>
        <v>0</v>
      </c>
    </row>
    <row r="495" spans="1:33" x14ac:dyDescent="0.3">
      <c r="A495">
        <v>260</v>
      </c>
      <c r="B495">
        <v>38</v>
      </c>
      <c r="C495">
        <v>6</v>
      </c>
      <c r="D495">
        <v>15</v>
      </c>
      <c r="E495">
        <v>4</v>
      </c>
      <c r="F495">
        <v>16</v>
      </c>
      <c r="G495">
        <v>0.1</v>
      </c>
      <c r="H495">
        <v>104.5121513961104</v>
      </c>
      <c r="I495">
        <v>315.30038857460022</v>
      </c>
      <c r="J495">
        <v>21</v>
      </c>
      <c r="K495">
        <v>104.39817157761421</v>
      </c>
      <c r="L495">
        <v>4</v>
      </c>
      <c r="M495">
        <v>104.06349206349201</v>
      </c>
      <c r="N495">
        <v>99.654196739196777</v>
      </c>
      <c r="O495">
        <v>9</v>
      </c>
      <c r="P495">
        <v>5</v>
      </c>
      <c r="Q495">
        <v>103.91482303793271</v>
      </c>
      <c r="R495">
        <v>104.06349206349201</v>
      </c>
      <c r="S495">
        <f t="shared" si="96"/>
        <v>0.10905891513437202</v>
      </c>
      <c r="T495">
        <f t="shared" si="97"/>
        <v>0.42928915597376971</v>
      </c>
      <c r="U495">
        <f t="shared" si="98"/>
        <v>0.10905891513437202</v>
      </c>
      <c r="V495">
        <f t="shared" si="99"/>
        <v>0.57153962500854405</v>
      </c>
      <c r="W495">
        <f t="shared" si="100"/>
        <v>0.42928915597376971</v>
      </c>
      <c r="X495">
        <v>1</v>
      </c>
      <c r="Y495">
        <f t="shared" si="89"/>
        <v>0.42928915597376971</v>
      </c>
      <c r="Z495">
        <f t="shared" si="90"/>
        <v>0.46447464917532888</v>
      </c>
      <c r="AA495">
        <f t="shared" si="91"/>
        <v>0</v>
      </c>
      <c r="AB495">
        <f t="shared" si="92"/>
        <v>0.32057986175877112</v>
      </c>
      <c r="AC495">
        <f t="shared" si="93"/>
        <v>0</v>
      </c>
      <c r="AD495">
        <v>14</v>
      </c>
      <c r="AE495">
        <v>4</v>
      </c>
      <c r="AF495">
        <f t="shared" si="94"/>
        <v>7</v>
      </c>
      <c r="AG495">
        <f t="shared" si="95"/>
        <v>0</v>
      </c>
    </row>
    <row r="496" spans="1:33" x14ac:dyDescent="0.3">
      <c r="A496">
        <v>260</v>
      </c>
      <c r="B496">
        <v>38</v>
      </c>
      <c r="C496">
        <v>6</v>
      </c>
      <c r="D496">
        <v>15</v>
      </c>
      <c r="E496">
        <v>4</v>
      </c>
      <c r="F496">
        <v>16</v>
      </c>
      <c r="G496">
        <v>0.2</v>
      </c>
      <c r="H496">
        <v>101.5277418764061</v>
      </c>
      <c r="I496">
        <v>316.1244637966156</v>
      </c>
      <c r="J496">
        <v>21</v>
      </c>
      <c r="K496">
        <v>101.4624670908732</v>
      </c>
      <c r="L496">
        <v>4</v>
      </c>
      <c r="M496">
        <v>101.09090909090909</v>
      </c>
      <c r="N496">
        <v>98.012248754501343</v>
      </c>
      <c r="O496">
        <v>9</v>
      </c>
      <c r="P496">
        <v>5</v>
      </c>
      <c r="Q496">
        <v>100.7126153415292</v>
      </c>
      <c r="R496">
        <v>101.09090909090909</v>
      </c>
      <c r="S496">
        <f t="shared" si="96"/>
        <v>6.4292561152748035E-2</v>
      </c>
      <c r="T496">
        <f t="shared" si="97"/>
        <v>0.43025953047274301</v>
      </c>
      <c r="U496">
        <f t="shared" si="98"/>
        <v>6.4292561152748035E-2</v>
      </c>
      <c r="V496">
        <f t="shared" si="99"/>
        <v>0.80286089280817763</v>
      </c>
      <c r="W496">
        <f t="shared" si="100"/>
        <v>0.43025953047274301</v>
      </c>
      <c r="X496">
        <v>1</v>
      </c>
      <c r="Y496">
        <f t="shared" si="89"/>
        <v>0.43025953047274301</v>
      </c>
      <c r="Z496">
        <f t="shared" si="90"/>
        <v>0.74175982399137019</v>
      </c>
      <c r="AA496">
        <f t="shared" si="91"/>
        <v>0</v>
      </c>
      <c r="AB496">
        <f t="shared" si="92"/>
        <v>0.36620241022853395</v>
      </c>
      <c r="AC496">
        <f t="shared" si="93"/>
        <v>0</v>
      </c>
      <c r="AD496">
        <v>15</v>
      </c>
      <c r="AE496">
        <v>4</v>
      </c>
      <c r="AF496">
        <f t="shared" si="94"/>
        <v>6</v>
      </c>
      <c r="AG496">
        <f t="shared" si="95"/>
        <v>0</v>
      </c>
    </row>
    <row r="497" spans="1:33" x14ac:dyDescent="0.3">
      <c r="A497">
        <v>260</v>
      </c>
      <c r="B497">
        <v>38</v>
      </c>
      <c r="C497">
        <v>6</v>
      </c>
      <c r="D497">
        <v>15</v>
      </c>
      <c r="E497">
        <v>4</v>
      </c>
      <c r="F497">
        <v>16</v>
      </c>
      <c r="G497">
        <v>0.3</v>
      </c>
      <c r="H497">
        <v>98.589812155754942</v>
      </c>
      <c r="I497">
        <v>315.01725482940668</v>
      </c>
      <c r="J497">
        <v>21</v>
      </c>
      <c r="K497">
        <v>98.526140943502114</v>
      </c>
      <c r="L497">
        <v>4</v>
      </c>
      <c r="M497">
        <v>98.376811594202778</v>
      </c>
      <c r="N497">
        <v>98.083374500274658</v>
      </c>
      <c r="O497">
        <v>9</v>
      </c>
      <c r="P497">
        <v>5</v>
      </c>
      <c r="Q497">
        <v>98.14739696702253</v>
      </c>
      <c r="R497">
        <v>98.376811594202778</v>
      </c>
      <c r="S497">
        <f t="shared" si="96"/>
        <v>6.458193890484186E-2</v>
      </c>
      <c r="T497">
        <f t="shared" si="97"/>
        <v>0.21604723337504661</v>
      </c>
      <c r="U497">
        <f t="shared" si="98"/>
        <v>6.458193890484186E-2</v>
      </c>
      <c r="V497">
        <f t="shared" si="99"/>
        <v>0.44874331237539183</v>
      </c>
      <c r="W497">
        <f t="shared" si="100"/>
        <v>0.21604723337504661</v>
      </c>
      <c r="X497">
        <v>1</v>
      </c>
      <c r="Y497">
        <f t="shared" si="89"/>
        <v>0.21604723337504661</v>
      </c>
      <c r="Z497">
        <f t="shared" si="90"/>
        <v>0.38499314049928246</v>
      </c>
      <c r="AA497">
        <f t="shared" si="91"/>
        <v>0</v>
      </c>
      <c r="AB497">
        <f t="shared" si="92"/>
        <v>0.15156317690851803</v>
      </c>
      <c r="AC497">
        <f t="shared" si="93"/>
        <v>0</v>
      </c>
      <c r="AD497">
        <v>17</v>
      </c>
      <c r="AE497">
        <v>4</v>
      </c>
      <c r="AF497">
        <f t="shared" si="94"/>
        <v>4</v>
      </c>
      <c r="AG497">
        <f t="shared" si="95"/>
        <v>0</v>
      </c>
    </row>
    <row r="498" spans="1:33" x14ac:dyDescent="0.3">
      <c r="A498">
        <v>260</v>
      </c>
      <c r="B498">
        <v>38</v>
      </c>
      <c r="C498">
        <v>7</v>
      </c>
      <c r="D498">
        <v>15</v>
      </c>
      <c r="E498">
        <v>4</v>
      </c>
      <c r="F498">
        <v>10</v>
      </c>
      <c r="G498">
        <v>0</v>
      </c>
      <c r="H498">
        <v>59.42742566741213</v>
      </c>
      <c r="I498">
        <v>457.14042544364929</v>
      </c>
      <c r="J498">
        <v>10</v>
      </c>
      <c r="K498">
        <v>59.098344760849741</v>
      </c>
      <c r="L498">
        <v>3</v>
      </c>
      <c r="M498">
        <v>59.427425667411967</v>
      </c>
      <c r="N498">
        <v>258.39430856704712</v>
      </c>
      <c r="O498">
        <v>9</v>
      </c>
      <c r="P498">
        <v>4</v>
      </c>
      <c r="Q498">
        <v>58.832205674796903</v>
      </c>
      <c r="R498">
        <v>59.427425667411967</v>
      </c>
      <c r="S498">
        <f t="shared" si="96"/>
        <v>0.553752586228626</v>
      </c>
      <c r="T498">
        <f t="shared" si="97"/>
        <v>2.7499900490294897E-13</v>
      </c>
      <c r="U498">
        <f t="shared" si="98"/>
        <v>2.7499900490294897E-13</v>
      </c>
      <c r="V498">
        <f t="shared" si="99"/>
        <v>1.0015914132750745</v>
      </c>
      <c r="W498">
        <f t="shared" si="100"/>
        <v>2.7499900490294897E-13</v>
      </c>
      <c r="X498">
        <v>1</v>
      </c>
      <c r="Y498">
        <f t="shared" si="89"/>
        <v>2.7499900490294897E-13</v>
      </c>
      <c r="Z498">
        <f t="shared" si="90"/>
        <v>0.44783882704644967</v>
      </c>
      <c r="AA498">
        <f t="shared" si="91"/>
        <v>0</v>
      </c>
      <c r="AB498">
        <f t="shared" si="92"/>
        <v>0</v>
      </c>
      <c r="AC498">
        <f t="shared" si="93"/>
        <v>1</v>
      </c>
      <c r="AD498">
        <v>12</v>
      </c>
      <c r="AE498">
        <v>3</v>
      </c>
      <c r="AF498">
        <f t="shared" si="94"/>
        <v>2</v>
      </c>
      <c r="AG498">
        <f t="shared" si="95"/>
        <v>0</v>
      </c>
    </row>
    <row r="499" spans="1:33" x14ac:dyDescent="0.3">
      <c r="A499">
        <v>260</v>
      </c>
      <c r="B499">
        <v>38</v>
      </c>
      <c r="C499">
        <v>7</v>
      </c>
      <c r="D499">
        <v>15</v>
      </c>
      <c r="E499">
        <v>4</v>
      </c>
      <c r="F499">
        <v>10</v>
      </c>
      <c r="G499">
        <v>0.1</v>
      </c>
      <c r="H499">
        <v>55.831828798558377</v>
      </c>
      <c r="I499">
        <v>449.38817572593689</v>
      </c>
      <c r="J499">
        <v>17</v>
      </c>
      <c r="K499">
        <v>54.618061653347063</v>
      </c>
      <c r="L499">
        <v>3</v>
      </c>
      <c r="M499">
        <v>55.831828798558412</v>
      </c>
      <c r="N499">
        <v>223.51442408561709</v>
      </c>
      <c r="O499">
        <v>9</v>
      </c>
      <c r="P499">
        <v>4</v>
      </c>
      <c r="Q499">
        <v>54.380566378563167</v>
      </c>
      <c r="R499">
        <v>55.831828798558412</v>
      </c>
      <c r="S499">
        <f t="shared" si="96"/>
        <v>2.173969886586725</v>
      </c>
      <c r="T499">
        <f t="shared" si="97"/>
        <v>-6.3632407450214762E-14</v>
      </c>
      <c r="U499">
        <f t="shared" si="98"/>
        <v>-6.3632407450214762E-14</v>
      </c>
      <c r="V499">
        <f t="shared" si="99"/>
        <v>2.5993460204059851</v>
      </c>
      <c r="W499">
        <f t="shared" si="100"/>
        <v>-6.3632407450214762E-14</v>
      </c>
      <c r="X499">
        <v>1</v>
      </c>
      <c r="Y499">
        <f t="shared" si="89"/>
        <v>-6.3632407450214762E-14</v>
      </c>
      <c r="Z499">
        <f t="shared" si="90"/>
        <v>0.42537613381926026</v>
      </c>
      <c r="AA499">
        <f t="shared" si="91"/>
        <v>0</v>
      </c>
      <c r="AB499">
        <f t="shared" si="92"/>
        <v>0</v>
      </c>
      <c r="AC499">
        <f t="shared" si="93"/>
        <v>1</v>
      </c>
      <c r="AD499">
        <v>16</v>
      </c>
      <c r="AE499">
        <v>3</v>
      </c>
      <c r="AF499">
        <f t="shared" si="94"/>
        <v>1</v>
      </c>
      <c r="AG499">
        <f t="shared" si="95"/>
        <v>0</v>
      </c>
    </row>
    <row r="500" spans="1:33" x14ac:dyDescent="0.3">
      <c r="A500">
        <v>260</v>
      </c>
      <c r="B500">
        <v>38</v>
      </c>
      <c r="C500">
        <v>7</v>
      </c>
      <c r="D500">
        <v>15</v>
      </c>
      <c r="E500">
        <v>4</v>
      </c>
      <c r="F500">
        <v>10</v>
      </c>
      <c r="G500">
        <v>0.2</v>
      </c>
      <c r="H500">
        <v>52.577473513972457</v>
      </c>
      <c r="I500">
        <v>449.07139134407038</v>
      </c>
      <c r="J500">
        <v>17</v>
      </c>
      <c r="K500">
        <v>50.478869337819482</v>
      </c>
      <c r="L500">
        <v>3</v>
      </c>
      <c r="M500">
        <v>52.577473513972393</v>
      </c>
      <c r="N500">
        <v>208.65959286689761</v>
      </c>
      <c r="O500">
        <v>9</v>
      </c>
      <c r="P500">
        <v>4</v>
      </c>
      <c r="Q500">
        <v>50.203183452767007</v>
      </c>
      <c r="R500">
        <v>52.577473513972393</v>
      </c>
      <c r="S500">
        <f t="shared" si="96"/>
        <v>3.9914511593929496</v>
      </c>
      <c r="T500">
        <f t="shared" si="97"/>
        <v>1.2162784162958043E-13</v>
      </c>
      <c r="U500">
        <f t="shared" si="98"/>
        <v>1.2162784162958043E-13</v>
      </c>
      <c r="V500">
        <f t="shared" si="99"/>
        <v>4.5157933664775323</v>
      </c>
      <c r="W500">
        <f t="shared" si="100"/>
        <v>1.2162784162958043E-13</v>
      </c>
      <c r="X500">
        <v>1</v>
      </c>
      <c r="Y500">
        <f t="shared" si="89"/>
        <v>1.2162784162958043E-13</v>
      </c>
      <c r="Z500">
        <f t="shared" si="90"/>
        <v>0.52434220708458323</v>
      </c>
      <c r="AA500">
        <f t="shared" si="91"/>
        <v>0</v>
      </c>
      <c r="AB500">
        <f t="shared" si="92"/>
        <v>0</v>
      </c>
      <c r="AC500">
        <f t="shared" si="93"/>
        <v>1</v>
      </c>
      <c r="AD500">
        <v>18</v>
      </c>
      <c r="AE500">
        <v>3</v>
      </c>
      <c r="AF500">
        <f t="shared" si="94"/>
        <v>1</v>
      </c>
      <c r="AG500">
        <f t="shared" si="95"/>
        <v>0</v>
      </c>
    </row>
    <row r="501" spans="1:33" x14ac:dyDescent="0.3">
      <c r="A501">
        <v>260</v>
      </c>
      <c r="B501">
        <v>38</v>
      </c>
      <c r="C501">
        <v>7</v>
      </c>
      <c r="D501">
        <v>15</v>
      </c>
      <c r="E501">
        <v>4</v>
      </c>
      <c r="F501">
        <v>10</v>
      </c>
      <c r="G501">
        <v>0.3</v>
      </c>
      <c r="H501">
        <v>49.897669371604451</v>
      </c>
      <c r="I501">
        <v>448.80286836624151</v>
      </c>
      <c r="J501">
        <v>18</v>
      </c>
      <c r="K501">
        <v>46.217678970770898</v>
      </c>
      <c r="L501">
        <v>3</v>
      </c>
      <c r="M501">
        <v>49.602231588738313</v>
      </c>
      <c r="N501">
        <v>215.88216352462771</v>
      </c>
      <c r="O501">
        <v>9</v>
      </c>
      <c r="P501">
        <v>4</v>
      </c>
      <c r="Q501">
        <v>45.076354979728187</v>
      </c>
      <c r="R501">
        <v>49.602231588738313</v>
      </c>
      <c r="S501">
        <f t="shared" si="96"/>
        <v>7.3750747222830135</v>
      </c>
      <c r="T501">
        <f t="shared" si="97"/>
        <v>0.59208733912182343</v>
      </c>
      <c r="U501">
        <f t="shared" si="98"/>
        <v>0.59208733912182343</v>
      </c>
      <c r="V501">
        <f t="shared" si="99"/>
        <v>9.662403981176638</v>
      </c>
      <c r="W501">
        <f t="shared" si="100"/>
        <v>0.59208733912182343</v>
      </c>
      <c r="X501">
        <v>1</v>
      </c>
      <c r="Y501">
        <f t="shared" si="89"/>
        <v>0.59208733912182343</v>
      </c>
      <c r="Z501">
        <f t="shared" si="90"/>
        <v>2.3009529097514174</v>
      </c>
      <c r="AA501">
        <f t="shared" si="91"/>
        <v>0</v>
      </c>
      <c r="AB501">
        <f t="shared" si="92"/>
        <v>0</v>
      </c>
      <c r="AC501">
        <f t="shared" si="93"/>
        <v>1</v>
      </c>
      <c r="AD501">
        <v>20</v>
      </c>
      <c r="AE501">
        <v>3</v>
      </c>
      <c r="AF501">
        <f t="shared" si="94"/>
        <v>2</v>
      </c>
      <c r="AG501">
        <f t="shared" si="95"/>
        <v>0</v>
      </c>
    </row>
    <row r="502" spans="1:33" x14ac:dyDescent="0.3">
      <c r="A502">
        <v>260</v>
      </c>
      <c r="B502">
        <v>38</v>
      </c>
      <c r="C502">
        <v>7</v>
      </c>
      <c r="D502">
        <v>15</v>
      </c>
      <c r="E502">
        <v>4</v>
      </c>
      <c r="F502">
        <v>12</v>
      </c>
      <c r="G502">
        <v>0</v>
      </c>
      <c r="H502">
        <v>77.142857142857423</v>
      </c>
      <c r="I502">
        <v>455.43867182731628</v>
      </c>
      <c r="J502">
        <v>13</v>
      </c>
      <c r="K502">
        <v>77.14196816897946</v>
      </c>
      <c r="L502">
        <v>4</v>
      </c>
      <c r="M502">
        <v>77.142857142857281</v>
      </c>
      <c r="N502">
        <v>248.07925891876221</v>
      </c>
      <c r="O502">
        <v>9</v>
      </c>
      <c r="P502">
        <v>4</v>
      </c>
      <c r="Q502">
        <v>77.113438734848899</v>
      </c>
      <c r="R502">
        <v>77.142857142857281</v>
      </c>
      <c r="S502">
        <f t="shared" si="96"/>
        <v>1.1523735455075102E-3</v>
      </c>
      <c r="T502">
        <f t="shared" si="97"/>
        <v>1.8421478334521049E-13</v>
      </c>
      <c r="U502">
        <f t="shared" si="98"/>
        <v>1.8421478334521049E-13</v>
      </c>
      <c r="V502">
        <f t="shared" si="99"/>
        <v>3.8134973344383427E-2</v>
      </c>
      <c r="W502">
        <f t="shared" si="100"/>
        <v>1.8421478334521049E-13</v>
      </c>
      <c r="X502">
        <v>1</v>
      </c>
      <c r="Y502">
        <f t="shared" si="89"/>
        <v>1.8421478334521049E-13</v>
      </c>
      <c r="Z502">
        <f t="shared" si="90"/>
        <v>3.6982599798875991E-2</v>
      </c>
      <c r="AA502">
        <f t="shared" si="91"/>
        <v>0</v>
      </c>
      <c r="AB502">
        <f t="shared" si="92"/>
        <v>0</v>
      </c>
      <c r="AC502">
        <f t="shared" si="93"/>
        <v>1</v>
      </c>
      <c r="AD502">
        <v>10</v>
      </c>
      <c r="AE502">
        <v>4</v>
      </c>
      <c r="AF502">
        <f t="shared" si="94"/>
        <v>3</v>
      </c>
      <c r="AG502">
        <f t="shared" si="95"/>
        <v>0</v>
      </c>
    </row>
    <row r="503" spans="1:33" x14ac:dyDescent="0.3">
      <c r="A503">
        <v>260</v>
      </c>
      <c r="B503">
        <v>38</v>
      </c>
      <c r="C503">
        <v>7</v>
      </c>
      <c r="D503">
        <v>15</v>
      </c>
      <c r="E503">
        <v>4</v>
      </c>
      <c r="F503">
        <v>12</v>
      </c>
      <c r="G503">
        <v>0.1</v>
      </c>
      <c r="H503">
        <v>73.658967597094716</v>
      </c>
      <c r="I503">
        <v>459.43524670600891</v>
      </c>
      <c r="J503">
        <v>13</v>
      </c>
      <c r="K503">
        <v>72.613293291100391</v>
      </c>
      <c r="L503">
        <v>4</v>
      </c>
      <c r="M503">
        <v>73.658986175115189</v>
      </c>
      <c r="N503">
        <v>221.81990623474121</v>
      </c>
      <c r="O503">
        <v>9</v>
      </c>
      <c r="P503">
        <v>4</v>
      </c>
      <c r="Q503">
        <v>72.613293291100391</v>
      </c>
      <c r="R503">
        <v>73.658986175115189</v>
      </c>
      <c r="S503">
        <f t="shared" si="96"/>
        <v>1.4196157509483867</v>
      </c>
      <c r="T503">
        <f t="shared" si="97"/>
        <v>-2.522166828991407E-5</v>
      </c>
      <c r="U503">
        <f t="shared" si="98"/>
        <v>-2.522166828991407E-5</v>
      </c>
      <c r="V503">
        <f t="shared" si="99"/>
        <v>1.4196157509483867</v>
      </c>
      <c r="W503">
        <f t="shared" si="100"/>
        <v>-2.522166828991407E-5</v>
      </c>
      <c r="X503">
        <v>1</v>
      </c>
      <c r="Y503">
        <f t="shared" si="89"/>
        <v>-2.522166828991407E-5</v>
      </c>
      <c r="Z503">
        <f t="shared" si="90"/>
        <v>0</v>
      </c>
      <c r="AA503">
        <f t="shared" si="91"/>
        <v>0</v>
      </c>
      <c r="AB503">
        <f t="shared" si="92"/>
        <v>0</v>
      </c>
      <c r="AC503">
        <f t="shared" si="93"/>
        <v>1</v>
      </c>
      <c r="AD503">
        <v>13</v>
      </c>
      <c r="AE503">
        <v>4</v>
      </c>
      <c r="AF503">
        <f t="shared" si="94"/>
        <v>0</v>
      </c>
      <c r="AG503">
        <f t="shared" si="95"/>
        <v>0</v>
      </c>
    </row>
    <row r="504" spans="1:33" x14ac:dyDescent="0.3">
      <c r="A504">
        <v>260</v>
      </c>
      <c r="B504">
        <v>38</v>
      </c>
      <c r="C504">
        <v>7</v>
      </c>
      <c r="D504">
        <v>15</v>
      </c>
      <c r="E504">
        <v>4</v>
      </c>
      <c r="F504">
        <v>12</v>
      </c>
      <c r="G504">
        <v>0.2</v>
      </c>
      <c r="H504">
        <v>70.483986889581473</v>
      </c>
      <c r="I504">
        <v>459.73581290245062</v>
      </c>
      <c r="J504">
        <v>14</v>
      </c>
      <c r="K504">
        <v>67.674540137801472</v>
      </c>
      <c r="L504">
        <v>4</v>
      </c>
      <c r="M504">
        <v>70.482142857142776</v>
      </c>
      <c r="N504">
        <v>209.59037947654721</v>
      </c>
      <c r="O504">
        <v>8</v>
      </c>
      <c r="P504">
        <v>4</v>
      </c>
      <c r="Q504">
        <v>66.165629525416307</v>
      </c>
      <c r="R504">
        <v>70.482142857142776</v>
      </c>
      <c r="S504">
        <f t="shared" si="96"/>
        <v>3.985936204461892</v>
      </c>
      <c r="T504">
        <f t="shared" si="97"/>
        <v>2.6162430930390724E-3</v>
      </c>
      <c r="U504">
        <f t="shared" si="98"/>
        <v>2.6162430930390724E-3</v>
      </c>
      <c r="V504">
        <f t="shared" si="99"/>
        <v>6.1267211954542269</v>
      </c>
      <c r="W504">
        <f t="shared" si="100"/>
        <v>2.6162430930390724E-3</v>
      </c>
      <c r="X504">
        <v>1</v>
      </c>
      <c r="Y504">
        <f t="shared" si="89"/>
        <v>2.6162430930390724E-3</v>
      </c>
      <c r="Z504">
        <f t="shared" si="90"/>
        <v>2.1408410005971454</v>
      </c>
      <c r="AA504">
        <f t="shared" si="91"/>
        <v>0</v>
      </c>
      <c r="AB504">
        <f t="shared" si="92"/>
        <v>0</v>
      </c>
      <c r="AC504">
        <f t="shared" si="93"/>
        <v>1</v>
      </c>
      <c r="AD504">
        <v>16</v>
      </c>
      <c r="AE504">
        <v>4</v>
      </c>
      <c r="AF504">
        <f t="shared" si="94"/>
        <v>2</v>
      </c>
      <c r="AG504">
        <f t="shared" si="95"/>
        <v>0</v>
      </c>
    </row>
    <row r="505" spans="1:33" x14ac:dyDescent="0.3">
      <c r="A505">
        <v>260</v>
      </c>
      <c r="B505">
        <v>38</v>
      </c>
      <c r="C505">
        <v>7</v>
      </c>
      <c r="D505">
        <v>15</v>
      </c>
      <c r="E505">
        <v>4</v>
      </c>
      <c r="F505">
        <v>12</v>
      </c>
      <c r="G505">
        <v>0.3</v>
      </c>
      <c r="H505">
        <v>67.573287688437247</v>
      </c>
      <c r="I505">
        <v>456.88218665122992</v>
      </c>
      <c r="J505">
        <v>23</v>
      </c>
      <c r="K505">
        <v>62.915802813524728</v>
      </c>
      <c r="L505">
        <v>4</v>
      </c>
      <c r="M505">
        <v>67.564435564435499</v>
      </c>
      <c r="N505">
        <v>198.9186460971832</v>
      </c>
      <c r="O505">
        <v>9</v>
      </c>
      <c r="P505">
        <v>4</v>
      </c>
      <c r="Q505">
        <v>62.742727925709367</v>
      </c>
      <c r="R505">
        <v>67.564435564435499</v>
      </c>
      <c r="S505">
        <f t="shared" si="96"/>
        <v>6.8924941115592357</v>
      </c>
      <c r="T505">
        <f t="shared" si="97"/>
        <v>1.3100034502632661E-2</v>
      </c>
      <c r="U505">
        <f t="shared" si="98"/>
        <v>1.3100034502632661E-2</v>
      </c>
      <c r="V505">
        <f t="shared" si="99"/>
        <v>7.1486232621984112</v>
      </c>
      <c r="W505">
        <f t="shared" si="100"/>
        <v>1.3100034502632661E-2</v>
      </c>
      <c r="X505">
        <v>1</v>
      </c>
      <c r="Y505">
        <f t="shared" si="89"/>
        <v>1.3100034502632661E-2</v>
      </c>
      <c r="Z505">
        <f t="shared" si="90"/>
        <v>0.25616270804231139</v>
      </c>
      <c r="AA505">
        <f t="shared" si="91"/>
        <v>0</v>
      </c>
      <c r="AB505">
        <f t="shared" si="92"/>
        <v>0</v>
      </c>
      <c r="AC505">
        <f t="shared" si="93"/>
        <v>1</v>
      </c>
      <c r="AD505">
        <v>18</v>
      </c>
      <c r="AE505">
        <v>4</v>
      </c>
      <c r="AF505">
        <f t="shared" si="94"/>
        <v>5</v>
      </c>
      <c r="AG505">
        <f t="shared" si="95"/>
        <v>0</v>
      </c>
    </row>
    <row r="506" spans="1:33" x14ac:dyDescent="0.3">
      <c r="A506">
        <v>260</v>
      </c>
      <c r="B506">
        <v>38</v>
      </c>
      <c r="C506">
        <v>7</v>
      </c>
      <c r="D506">
        <v>15</v>
      </c>
      <c r="E506">
        <v>4</v>
      </c>
      <c r="F506">
        <v>14</v>
      </c>
      <c r="G506">
        <v>0</v>
      </c>
      <c r="H506">
        <v>95.385332855868683</v>
      </c>
      <c r="I506">
        <v>460.41290140151978</v>
      </c>
      <c r="J506">
        <v>9</v>
      </c>
      <c r="K506">
        <v>95.38355475945653</v>
      </c>
      <c r="L506">
        <v>4</v>
      </c>
      <c r="M506">
        <v>95.385332855868683</v>
      </c>
      <c r="N506">
        <v>252.06574821472171</v>
      </c>
      <c r="O506">
        <v>9</v>
      </c>
      <c r="P506">
        <v>5</v>
      </c>
      <c r="Q506">
        <v>95.089863178962659</v>
      </c>
      <c r="R506">
        <v>95.385332855868683</v>
      </c>
      <c r="S506">
        <f t="shared" si="96"/>
        <v>1.8641193136470391E-3</v>
      </c>
      <c r="T506">
        <f t="shared" si="97"/>
        <v>0</v>
      </c>
      <c r="U506">
        <f t="shared" si="98"/>
        <v>0</v>
      </c>
      <c r="V506">
        <f t="shared" si="99"/>
        <v>0.30976426674789798</v>
      </c>
      <c r="W506">
        <f t="shared" si="100"/>
        <v>0</v>
      </c>
      <c r="X506">
        <v>0</v>
      </c>
      <c r="Y506">
        <f t="shared" si="89"/>
        <v>0.30976426674789798</v>
      </c>
      <c r="Z506">
        <f t="shared" si="90"/>
        <v>0.30790014743425093</v>
      </c>
      <c r="AA506">
        <f t="shared" si="91"/>
        <v>0</v>
      </c>
      <c r="AB506">
        <f t="shared" si="92"/>
        <v>0</v>
      </c>
      <c r="AC506">
        <f t="shared" si="93"/>
        <v>1</v>
      </c>
      <c r="AD506">
        <v>10</v>
      </c>
      <c r="AE506">
        <v>4</v>
      </c>
      <c r="AF506">
        <f t="shared" si="94"/>
        <v>1</v>
      </c>
      <c r="AG506">
        <f t="shared" si="95"/>
        <v>0</v>
      </c>
    </row>
    <row r="507" spans="1:33" x14ac:dyDescent="0.3">
      <c r="A507">
        <v>260</v>
      </c>
      <c r="B507">
        <v>38</v>
      </c>
      <c r="C507">
        <v>7</v>
      </c>
      <c r="D507">
        <v>15</v>
      </c>
      <c r="E507">
        <v>4</v>
      </c>
      <c r="F507">
        <v>14</v>
      </c>
      <c r="G507">
        <v>0.1</v>
      </c>
      <c r="H507">
        <v>91.781817761761459</v>
      </c>
      <c r="I507">
        <v>459.76252102851868</v>
      </c>
      <c r="J507">
        <v>10</v>
      </c>
      <c r="K507">
        <v>90.292687610085537</v>
      </c>
      <c r="L507">
        <v>4</v>
      </c>
      <c r="M507">
        <v>91.781817761761175</v>
      </c>
      <c r="N507">
        <v>232.16938996315</v>
      </c>
      <c r="O507">
        <v>9</v>
      </c>
      <c r="P507">
        <v>5</v>
      </c>
      <c r="Q507">
        <v>88.565808988096279</v>
      </c>
      <c r="R507">
        <v>91.781817761761175</v>
      </c>
      <c r="S507">
        <f t="shared" si="96"/>
        <v>1.6224674864702131</v>
      </c>
      <c r="T507">
        <f t="shared" si="97"/>
        <v>3.0966601145532314E-13</v>
      </c>
      <c r="U507">
        <f t="shared" si="98"/>
        <v>3.0966601145532314E-13</v>
      </c>
      <c r="V507">
        <f t="shared" si="99"/>
        <v>3.5039715404340663</v>
      </c>
      <c r="W507">
        <f t="shared" si="100"/>
        <v>3.0966601145532314E-13</v>
      </c>
      <c r="X507">
        <v>0</v>
      </c>
      <c r="Y507">
        <f t="shared" si="89"/>
        <v>3.5039715404340663</v>
      </c>
      <c r="Z507">
        <f t="shared" si="90"/>
        <v>1.8815040539638588</v>
      </c>
      <c r="AA507">
        <f t="shared" si="91"/>
        <v>0</v>
      </c>
      <c r="AB507">
        <f t="shared" si="92"/>
        <v>0</v>
      </c>
      <c r="AC507">
        <f t="shared" si="93"/>
        <v>1</v>
      </c>
      <c r="AD507">
        <v>12</v>
      </c>
      <c r="AE507">
        <v>4</v>
      </c>
      <c r="AF507">
        <f t="shared" si="94"/>
        <v>2</v>
      </c>
      <c r="AG507">
        <f t="shared" si="95"/>
        <v>0</v>
      </c>
    </row>
    <row r="508" spans="1:33" x14ac:dyDescent="0.3">
      <c r="A508">
        <v>260</v>
      </c>
      <c r="B508">
        <v>38</v>
      </c>
      <c r="C508">
        <v>7</v>
      </c>
      <c r="D508">
        <v>15</v>
      </c>
      <c r="E508">
        <v>4</v>
      </c>
      <c r="F508">
        <v>14</v>
      </c>
      <c r="G508">
        <v>0.2</v>
      </c>
      <c r="H508">
        <v>88.498957960314144</v>
      </c>
      <c r="I508">
        <v>461.27534651756292</v>
      </c>
      <c r="J508">
        <v>23</v>
      </c>
      <c r="K508">
        <v>84.599651916260726</v>
      </c>
      <c r="L508">
        <v>4</v>
      </c>
      <c r="M508">
        <v>88.498957960313888</v>
      </c>
      <c r="N508">
        <v>222.59588670730591</v>
      </c>
      <c r="O508">
        <v>9</v>
      </c>
      <c r="P508">
        <v>5</v>
      </c>
      <c r="Q508">
        <v>84.20060073705271</v>
      </c>
      <c r="R508">
        <v>88.498957960313888</v>
      </c>
      <c r="S508">
        <f t="shared" si="96"/>
        <v>4.4060474088316335</v>
      </c>
      <c r="T508">
        <f t="shared" si="97"/>
        <v>2.8903773645373674E-13</v>
      </c>
      <c r="U508">
        <f t="shared" si="98"/>
        <v>2.8903773645373674E-13</v>
      </c>
      <c r="V508">
        <f t="shared" si="99"/>
        <v>4.8569580053009878</v>
      </c>
      <c r="W508">
        <f t="shared" si="100"/>
        <v>2.8903773645373674E-13</v>
      </c>
      <c r="X508">
        <v>1</v>
      </c>
      <c r="Y508">
        <f t="shared" si="89"/>
        <v>2.8903773645373674E-13</v>
      </c>
      <c r="Z508">
        <f t="shared" si="90"/>
        <v>0.45091059646935555</v>
      </c>
      <c r="AA508">
        <f t="shared" si="91"/>
        <v>0</v>
      </c>
      <c r="AB508">
        <f t="shared" si="92"/>
        <v>0</v>
      </c>
      <c r="AC508">
        <f t="shared" si="93"/>
        <v>1</v>
      </c>
      <c r="AD508">
        <v>15</v>
      </c>
      <c r="AE508">
        <v>4</v>
      </c>
      <c r="AF508">
        <f t="shared" si="94"/>
        <v>8</v>
      </c>
      <c r="AG508">
        <f t="shared" si="95"/>
        <v>0</v>
      </c>
    </row>
    <row r="509" spans="1:33" x14ac:dyDescent="0.3">
      <c r="A509">
        <v>260</v>
      </c>
      <c r="B509">
        <v>38</v>
      </c>
      <c r="C509">
        <v>7</v>
      </c>
      <c r="D509">
        <v>15</v>
      </c>
      <c r="E509">
        <v>4</v>
      </c>
      <c r="F509">
        <v>14</v>
      </c>
      <c r="G509">
        <v>0.3</v>
      </c>
      <c r="H509">
        <v>85.486246752355655</v>
      </c>
      <c r="I509">
        <v>458.92697501182562</v>
      </c>
      <c r="J509">
        <v>23</v>
      </c>
      <c r="K509">
        <v>82.399256110723158</v>
      </c>
      <c r="L509">
        <v>4</v>
      </c>
      <c r="M509">
        <v>85.486246752355697</v>
      </c>
      <c r="N509">
        <v>219.01338720321661</v>
      </c>
      <c r="O509">
        <v>9</v>
      </c>
      <c r="P509">
        <v>5</v>
      </c>
      <c r="Q509">
        <v>82.016388697328281</v>
      </c>
      <c r="R509">
        <v>85.486246752355697</v>
      </c>
      <c r="S509">
        <f t="shared" si="96"/>
        <v>3.6110962393461636</v>
      </c>
      <c r="T509">
        <f t="shared" si="97"/>
        <v>-4.987067015482374E-14</v>
      </c>
      <c r="U509">
        <f t="shared" si="98"/>
        <v>-4.987067015482374E-14</v>
      </c>
      <c r="V509">
        <f t="shared" si="99"/>
        <v>4.0589664265869265</v>
      </c>
      <c r="W509">
        <f t="shared" si="100"/>
        <v>-4.987067015482374E-14</v>
      </c>
      <c r="X509">
        <v>1</v>
      </c>
      <c r="Y509">
        <f t="shared" si="89"/>
        <v>-4.987067015482374E-14</v>
      </c>
      <c r="Z509">
        <f t="shared" si="90"/>
        <v>0.44787018724076355</v>
      </c>
      <c r="AA509">
        <f t="shared" si="91"/>
        <v>0</v>
      </c>
      <c r="AB509">
        <f t="shared" si="92"/>
        <v>0</v>
      </c>
      <c r="AC509">
        <f t="shared" si="93"/>
        <v>1</v>
      </c>
      <c r="AD509">
        <v>17</v>
      </c>
      <c r="AE509">
        <v>4</v>
      </c>
      <c r="AF509">
        <f t="shared" si="94"/>
        <v>6</v>
      </c>
      <c r="AG509">
        <f t="shared" si="95"/>
        <v>0</v>
      </c>
    </row>
    <row r="510" spans="1:33" x14ac:dyDescent="0.3">
      <c r="A510">
        <v>260</v>
      </c>
      <c r="B510">
        <v>38</v>
      </c>
      <c r="C510">
        <v>7</v>
      </c>
      <c r="D510">
        <v>15</v>
      </c>
      <c r="E510">
        <v>4</v>
      </c>
      <c r="F510">
        <v>16</v>
      </c>
      <c r="G510">
        <v>0</v>
      </c>
      <c r="H510">
        <v>109.6740838961089</v>
      </c>
      <c r="I510">
        <v>471.27506113052368</v>
      </c>
      <c r="J510">
        <v>10</v>
      </c>
      <c r="K510">
        <v>109.67408362444721</v>
      </c>
      <c r="L510">
        <v>5</v>
      </c>
      <c r="M510">
        <v>109.4285714285716</v>
      </c>
      <c r="N510">
        <v>237.11562037467959</v>
      </c>
      <c r="O510">
        <v>9</v>
      </c>
      <c r="P510">
        <v>5</v>
      </c>
      <c r="Q510">
        <v>109.5415245884263</v>
      </c>
      <c r="R510">
        <v>109.4285714285716</v>
      </c>
      <c r="S510">
        <f t="shared" si="96"/>
        <v>2.4769907422582958E-7</v>
      </c>
      <c r="T510">
        <f t="shared" si="97"/>
        <v>0.2238564105717652</v>
      </c>
      <c r="U510">
        <f t="shared" si="98"/>
        <v>2.4769907422582958E-7</v>
      </c>
      <c r="V510">
        <f t="shared" si="99"/>
        <v>0.12086657391929326</v>
      </c>
      <c r="W510">
        <f t="shared" si="100"/>
        <v>0.2238564105717652</v>
      </c>
      <c r="X510">
        <v>0</v>
      </c>
      <c r="Y510">
        <f t="shared" si="89"/>
        <v>0.12086657391929326</v>
      </c>
      <c r="Z510">
        <f t="shared" si="90"/>
        <v>0.12113750028020266</v>
      </c>
      <c r="AA510">
        <f t="shared" si="91"/>
        <v>0</v>
      </c>
      <c r="AB510">
        <f t="shared" si="92"/>
        <v>0.12086632651960381</v>
      </c>
      <c r="AC510">
        <f t="shared" si="93"/>
        <v>0</v>
      </c>
      <c r="AD510">
        <v>11</v>
      </c>
      <c r="AE510">
        <v>5</v>
      </c>
      <c r="AF510">
        <f t="shared" si="94"/>
        <v>1</v>
      </c>
      <c r="AG510">
        <f t="shared" si="95"/>
        <v>0</v>
      </c>
    </row>
    <row r="511" spans="1:33" x14ac:dyDescent="0.3">
      <c r="A511">
        <v>260</v>
      </c>
      <c r="B511">
        <v>38</v>
      </c>
      <c r="C511">
        <v>7</v>
      </c>
      <c r="D511">
        <v>15</v>
      </c>
      <c r="E511">
        <v>4</v>
      </c>
      <c r="F511">
        <v>16</v>
      </c>
      <c r="G511">
        <v>0.1</v>
      </c>
      <c r="H511">
        <v>107.0654031781449</v>
      </c>
      <c r="I511">
        <v>463.44830226898188</v>
      </c>
      <c r="J511">
        <v>21</v>
      </c>
      <c r="K511">
        <v>106.914136623875</v>
      </c>
      <c r="L511">
        <v>5</v>
      </c>
      <c r="M511">
        <v>106.2585034013603</v>
      </c>
      <c r="N511">
        <v>222.41143846511841</v>
      </c>
      <c r="O511">
        <v>9</v>
      </c>
      <c r="P511">
        <v>5</v>
      </c>
      <c r="Q511">
        <v>106.5972245980423</v>
      </c>
      <c r="R511">
        <v>106.2585034013603</v>
      </c>
      <c r="S511">
        <f t="shared" si="96"/>
        <v>0.14128425222311913</v>
      </c>
      <c r="T511">
        <f t="shared" si="97"/>
        <v>0.7536512756058209</v>
      </c>
      <c r="U511">
        <f t="shared" si="98"/>
        <v>0.14128425222311913</v>
      </c>
      <c r="V511">
        <f t="shared" si="99"/>
        <v>0.43728278809505383</v>
      </c>
      <c r="W511">
        <f t="shared" si="100"/>
        <v>0.7536512756058209</v>
      </c>
      <c r="X511">
        <v>0</v>
      </c>
      <c r="Y511">
        <f t="shared" si="89"/>
        <v>0.43728278809505383</v>
      </c>
      <c r="Z511">
        <f t="shared" si="90"/>
        <v>0.29824627271066545</v>
      </c>
      <c r="AA511">
        <f t="shared" si="91"/>
        <v>0</v>
      </c>
      <c r="AB511">
        <f t="shared" si="92"/>
        <v>0.29641732687567068</v>
      </c>
      <c r="AC511">
        <f t="shared" si="93"/>
        <v>0</v>
      </c>
      <c r="AD511">
        <v>12</v>
      </c>
      <c r="AE511">
        <v>5</v>
      </c>
      <c r="AF511">
        <f t="shared" si="94"/>
        <v>9</v>
      </c>
      <c r="AG511">
        <f t="shared" si="95"/>
        <v>0</v>
      </c>
    </row>
    <row r="512" spans="1:33" x14ac:dyDescent="0.3">
      <c r="A512">
        <v>260</v>
      </c>
      <c r="B512">
        <v>38</v>
      </c>
      <c r="C512">
        <v>7</v>
      </c>
      <c r="D512">
        <v>15</v>
      </c>
      <c r="E512">
        <v>4</v>
      </c>
      <c r="F512">
        <v>16</v>
      </c>
      <c r="G512">
        <v>0.2</v>
      </c>
      <c r="H512">
        <v>104.4810937875051</v>
      </c>
      <c r="I512">
        <v>464.63430714607239</v>
      </c>
      <c r="J512">
        <v>21</v>
      </c>
      <c r="K512">
        <v>104.3996339284642</v>
      </c>
      <c r="L512">
        <v>5</v>
      </c>
      <c r="M512">
        <v>103.3766233766237</v>
      </c>
      <c r="N512">
        <v>217.364501953125</v>
      </c>
      <c r="O512">
        <v>9</v>
      </c>
      <c r="P512">
        <v>5</v>
      </c>
      <c r="Q512">
        <v>104.03654316175449</v>
      </c>
      <c r="R512">
        <v>103.3766233766237</v>
      </c>
      <c r="S512">
        <f t="shared" si="96"/>
        <v>7.7966123906186166E-2</v>
      </c>
      <c r="T512">
        <f t="shared" si="97"/>
        <v>1.0571007354954471</v>
      </c>
      <c r="U512">
        <f t="shared" si="98"/>
        <v>7.7966123906186166E-2</v>
      </c>
      <c r="V512">
        <f t="shared" si="99"/>
        <v>0.42548427627943919</v>
      </c>
      <c r="W512">
        <f t="shared" si="100"/>
        <v>1.0571007354954471</v>
      </c>
      <c r="X512">
        <v>0</v>
      </c>
      <c r="Y512">
        <f t="shared" si="89"/>
        <v>0.42548427627943919</v>
      </c>
      <c r="Z512">
        <f t="shared" si="90"/>
        <v>0.35123101804833007</v>
      </c>
      <c r="AA512">
        <f t="shared" si="91"/>
        <v>0</v>
      </c>
      <c r="AB512">
        <f t="shared" si="92"/>
        <v>0.34778931021778992</v>
      </c>
      <c r="AC512">
        <f t="shared" si="93"/>
        <v>0</v>
      </c>
      <c r="AD512">
        <v>14</v>
      </c>
      <c r="AE512">
        <v>5</v>
      </c>
      <c r="AF512">
        <f t="shared" si="94"/>
        <v>7</v>
      </c>
      <c r="AG512">
        <f t="shared" si="95"/>
        <v>0</v>
      </c>
    </row>
    <row r="513" spans="1:33" x14ac:dyDescent="0.3">
      <c r="A513">
        <v>260</v>
      </c>
      <c r="B513">
        <v>38</v>
      </c>
      <c r="C513">
        <v>7</v>
      </c>
      <c r="D513">
        <v>15</v>
      </c>
      <c r="E513">
        <v>4</v>
      </c>
      <c r="F513">
        <v>16</v>
      </c>
      <c r="G513">
        <v>0.3</v>
      </c>
      <c r="H513">
        <v>101.9411582258181</v>
      </c>
      <c r="I513">
        <v>468.4988374710083</v>
      </c>
      <c r="J513">
        <v>21</v>
      </c>
      <c r="K513">
        <v>101.8850607196334</v>
      </c>
      <c r="L513">
        <v>5</v>
      </c>
      <c r="M513">
        <v>100.74534161490671</v>
      </c>
      <c r="N513">
        <v>221.07543873786929</v>
      </c>
      <c r="O513">
        <v>9</v>
      </c>
      <c r="P513">
        <v>5</v>
      </c>
      <c r="Q513">
        <v>101.5098717617883</v>
      </c>
      <c r="R513">
        <v>100.74534161490671</v>
      </c>
      <c r="S513">
        <f t="shared" si="96"/>
        <v>5.5029300393500305E-2</v>
      </c>
      <c r="T513">
        <f t="shared" si="97"/>
        <v>1.1730459332848104</v>
      </c>
      <c r="U513">
        <f t="shared" si="98"/>
        <v>5.5029300393500305E-2</v>
      </c>
      <c r="V513">
        <f t="shared" si="99"/>
        <v>0.42307392964323448</v>
      </c>
      <c r="W513">
        <f t="shared" si="100"/>
        <v>1.1730459332848104</v>
      </c>
      <c r="X513">
        <v>0</v>
      </c>
      <c r="Y513">
        <f t="shared" si="89"/>
        <v>0.42307392964323448</v>
      </c>
      <c r="Z513">
        <f t="shared" si="90"/>
        <v>0.37241320723218685</v>
      </c>
      <c r="AA513">
        <f t="shared" si="91"/>
        <v>0</v>
      </c>
      <c r="AB513">
        <f t="shared" si="92"/>
        <v>0.36824727314786554</v>
      </c>
      <c r="AC513">
        <f t="shared" si="93"/>
        <v>0</v>
      </c>
      <c r="AD513">
        <v>15</v>
      </c>
      <c r="AE513">
        <v>5</v>
      </c>
      <c r="AF513">
        <f t="shared" si="94"/>
        <v>6</v>
      </c>
      <c r="AG513">
        <f t="shared" si="95"/>
        <v>0</v>
      </c>
    </row>
    <row r="514" spans="1:33" x14ac:dyDescent="0.3">
      <c r="A514">
        <v>280</v>
      </c>
      <c r="B514">
        <v>26</v>
      </c>
      <c r="C514">
        <v>4</v>
      </c>
      <c r="D514">
        <v>15</v>
      </c>
      <c r="E514">
        <v>4</v>
      </c>
      <c r="F514">
        <v>10</v>
      </c>
      <c r="G514">
        <v>0</v>
      </c>
      <c r="H514">
        <v>24.18823117117617</v>
      </c>
      <c r="I514">
        <v>80.509411096572876</v>
      </c>
      <c r="J514">
        <v>3</v>
      </c>
      <c r="K514">
        <v>24.188231171176209</v>
      </c>
      <c r="L514">
        <v>1</v>
      </c>
      <c r="M514">
        <v>23.725431685646349</v>
      </c>
      <c r="N514">
        <v>6.6331789493560791</v>
      </c>
      <c r="O514">
        <v>8</v>
      </c>
      <c r="P514">
        <v>4</v>
      </c>
      <c r="Q514">
        <v>24.17443684732174</v>
      </c>
      <c r="R514">
        <v>23.61918953517722</v>
      </c>
      <c r="S514">
        <f t="shared" si="96"/>
        <v>-1.6156555719285044E-13</v>
      </c>
      <c r="T514">
        <f t="shared" si="97"/>
        <v>1.9133250474359396</v>
      </c>
      <c r="U514">
        <f t="shared" si="98"/>
        <v>-1.6156555719285044E-13</v>
      </c>
      <c r="V514">
        <f t="shared" si="99"/>
        <v>5.7029072348490736E-2</v>
      </c>
      <c r="W514">
        <f t="shared" si="100"/>
        <v>2.3525558027452891</v>
      </c>
      <c r="X514">
        <v>0</v>
      </c>
      <c r="Y514">
        <f t="shared" si="89"/>
        <v>5.7029072348490736E-2</v>
      </c>
      <c r="Z514">
        <f t="shared" si="90"/>
        <v>5.8141508391667138E-2</v>
      </c>
      <c r="AA514">
        <f t="shared" si="91"/>
        <v>0.44779859804786654</v>
      </c>
      <c r="AB514">
        <f t="shared" si="92"/>
        <v>5.7029072348652211E-2</v>
      </c>
      <c r="AC514">
        <f t="shared" si="93"/>
        <v>0</v>
      </c>
      <c r="AD514">
        <v>2</v>
      </c>
      <c r="AE514">
        <v>0</v>
      </c>
      <c r="AF514">
        <f t="shared" si="94"/>
        <v>1</v>
      </c>
      <c r="AG514">
        <f t="shared" si="95"/>
        <v>1</v>
      </c>
    </row>
    <row r="515" spans="1:33" x14ac:dyDescent="0.3">
      <c r="A515">
        <v>280</v>
      </c>
      <c r="B515">
        <v>26</v>
      </c>
      <c r="C515">
        <v>4</v>
      </c>
      <c r="D515">
        <v>15</v>
      </c>
      <c r="E515">
        <v>4</v>
      </c>
      <c r="F515">
        <v>10</v>
      </c>
      <c r="G515">
        <v>0.1</v>
      </c>
      <c r="H515">
        <v>18.457586169258221</v>
      </c>
      <c r="I515">
        <v>78.907543420791626</v>
      </c>
      <c r="J515">
        <v>3</v>
      </c>
      <c r="K515">
        <v>18.444855236723779</v>
      </c>
      <c r="L515">
        <v>1</v>
      </c>
      <c r="M515">
        <v>18.25991057388239</v>
      </c>
      <c r="N515">
        <v>6.0209603309631348</v>
      </c>
      <c r="O515">
        <v>8</v>
      </c>
      <c r="P515">
        <v>4</v>
      </c>
      <c r="Q515">
        <v>18.35284709952224</v>
      </c>
      <c r="R515">
        <v>17.808548009545159</v>
      </c>
      <c r="S515">
        <f t="shared" si="96"/>
        <v>6.8973984017725185E-2</v>
      </c>
      <c r="T515">
        <f t="shared" si="97"/>
        <v>1.0709720846654724</v>
      </c>
      <c r="U515">
        <f t="shared" si="98"/>
        <v>6.8973984017725185E-2</v>
      </c>
      <c r="V515">
        <f t="shared" si="99"/>
        <v>0.56745811058667917</v>
      </c>
      <c r="W515">
        <f t="shared" si="100"/>
        <v>3.5163761597063976</v>
      </c>
      <c r="X515">
        <v>0</v>
      </c>
      <c r="Y515">
        <f t="shared" ref="Y515:Y578" si="101">IF(X515=1,W515,V515)</f>
        <v>0.56745811058667917</v>
      </c>
      <c r="Z515">
        <f t="shared" ref="Z515:Z578" si="102">100*((K515 - Q515)/M515)</f>
        <v>0.50388054656270032</v>
      </c>
      <c r="AA515">
        <f t="shared" ref="AA515:AA578" si="103">100*((M515 - R515)/M515)</f>
        <v>2.4718771897099323</v>
      </c>
      <c r="AB515">
        <f t="shared" ref="AB515:AB578" si="104">100*((MAX(K515,M515)-MAX(Q515,R515))/MAX(K515,M515))</f>
        <v>0.49882818824378905</v>
      </c>
      <c r="AC515">
        <f t="shared" ref="AC515:AC578" si="105">IF(K515&gt;M515,0,1)</f>
        <v>0</v>
      </c>
      <c r="AD515">
        <v>2</v>
      </c>
      <c r="AE515">
        <v>0</v>
      </c>
      <c r="AF515">
        <f t="shared" ref="AF515:AF578" si="106">ABS(AD515-J515)</f>
        <v>1</v>
      </c>
      <c r="AG515">
        <f t="shared" ref="AG515:AG578" si="107">ABS(AE515-L515)</f>
        <v>1</v>
      </c>
    </row>
    <row r="516" spans="1:33" x14ac:dyDescent="0.3">
      <c r="A516">
        <v>280</v>
      </c>
      <c r="B516">
        <v>26</v>
      </c>
      <c r="C516">
        <v>4</v>
      </c>
      <c r="D516">
        <v>15</v>
      </c>
      <c r="E516">
        <v>4</v>
      </c>
      <c r="F516">
        <v>10</v>
      </c>
      <c r="G516">
        <v>0.2</v>
      </c>
      <c r="H516">
        <v>13.499833911963091</v>
      </c>
      <c r="I516">
        <v>77.247717142105103</v>
      </c>
      <c r="J516">
        <v>5</v>
      </c>
      <c r="K516">
        <v>13.14891039035045</v>
      </c>
      <c r="L516">
        <v>1</v>
      </c>
      <c r="M516">
        <v>13.264660171077891</v>
      </c>
      <c r="N516">
        <v>5.5087385177612296</v>
      </c>
      <c r="O516">
        <v>7</v>
      </c>
      <c r="P516">
        <v>4</v>
      </c>
      <c r="Q516">
        <v>13.11386764082958</v>
      </c>
      <c r="R516">
        <v>13.264660171077891</v>
      </c>
      <c r="S516">
        <f t="shared" si="96"/>
        <v>2.5994654741764234</v>
      </c>
      <c r="T516">
        <f t="shared" si="97"/>
        <v>1.7420491423734998</v>
      </c>
      <c r="U516">
        <f t="shared" si="98"/>
        <v>1.7420491423734998</v>
      </c>
      <c r="V516">
        <f t="shared" si="99"/>
        <v>2.8590445901077346</v>
      </c>
      <c r="W516">
        <f t="shared" si="100"/>
        <v>1.7420491423734998</v>
      </c>
      <c r="X516">
        <v>0</v>
      </c>
      <c r="Y516">
        <f t="shared" si="101"/>
        <v>2.8590445901077346</v>
      </c>
      <c r="Z516">
        <f t="shared" si="102"/>
        <v>0.26418128371864336</v>
      </c>
      <c r="AA516">
        <f t="shared" si="103"/>
        <v>0</v>
      </c>
      <c r="AB516">
        <f t="shared" si="104"/>
        <v>0</v>
      </c>
      <c r="AC516">
        <f t="shared" si="105"/>
        <v>1</v>
      </c>
      <c r="AD516">
        <v>3</v>
      </c>
      <c r="AE516">
        <v>1</v>
      </c>
      <c r="AF516">
        <f t="shared" si="106"/>
        <v>2</v>
      </c>
      <c r="AG516">
        <f t="shared" si="107"/>
        <v>0</v>
      </c>
    </row>
    <row r="517" spans="1:33" x14ac:dyDescent="0.3">
      <c r="A517">
        <v>280</v>
      </c>
      <c r="B517">
        <v>26</v>
      </c>
      <c r="C517">
        <v>4</v>
      </c>
      <c r="D517">
        <v>15</v>
      </c>
      <c r="E517">
        <v>4</v>
      </c>
      <c r="F517">
        <v>10</v>
      </c>
      <c r="G517">
        <v>0.3</v>
      </c>
      <c r="H517">
        <v>9.0689602728135341</v>
      </c>
      <c r="I517">
        <v>75.984339237213135</v>
      </c>
      <c r="J517">
        <v>5</v>
      </c>
      <c r="K517">
        <v>8.1855062421585121</v>
      </c>
      <c r="L517">
        <v>1</v>
      </c>
      <c r="M517">
        <v>8.6681340459065037</v>
      </c>
      <c r="N517">
        <v>5.7671406269073486</v>
      </c>
      <c r="O517">
        <v>7</v>
      </c>
      <c r="P517">
        <v>4</v>
      </c>
      <c r="Q517">
        <v>8.1505319356026735</v>
      </c>
      <c r="R517">
        <v>8.6681340459065037</v>
      </c>
      <c r="S517">
        <f t="shared" si="96"/>
        <v>9.7415139561631481</v>
      </c>
      <c r="T517">
        <f t="shared" si="97"/>
        <v>4.4197594305116414</v>
      </c>
      <c r="U517">
        <f t="shared" si="98"/>
        <v>4.4197594305116414</v>
      </c>
      <c r="V517">
        <f t="shared" si="99"/>
        <v>10.127162426370729</v>
      </c>
      <c r="W517">
        <f t="shared" si="100"/>
        <v>4.4197594305116414</v>
      </c>
      <c r="X517">
        <v>0</v>
      </c>
      <c r="Y517">
        <f t="shared" si="101"/>
        <v>10.127162426370729</v>
      </c>
      <c r="Z517">
        <f t="shared" si="102"/>
        <v>0.40348137639097825</v>
      </c>
      <c r="AA517">
        <f t="shared" si="103"/>
        <v>0</v>
      </c>
      <c r="AB517">
        <f t="shared" si="104"/>
        <v>0</v>
      </c>
      <c r="AC517">
        <f t="shared" si="105"/>
        <v>1</v>
      </c>
      <c r="AD517">
        <v>3</v>
      </c>
      <c r="AE517">
        <v>1</v>
      </c>
      <c r="AF517">
        <f t="shared" si="106"/>
        <v>2</v>
      </c>
      <c r="AG517">
        <f t="shared" si="107"/>
        <v>0</v>
      </c>
    </row>
    <row r="518" spans="1:33" x14ac:dyDescent="0.3">
      <c r="A518">
        <v>280</v>
      </c>
      <c r="B518">
        <v>26</v>
      </c>
      <c r="C518">
        <v>4</v>
      </c>
      <c r="D518">
        <v>15</v>
      </c>
      <c r="E518">
        <v>4</v>
      </c>
      <c r="F518">
        <v>12</v>
      </c>
      <c r="G518">
        <v>0</v>
      </c>
      <c r="H518">
        <v>35.091091059704553</v>
      </c>
      <c r="I518">
        <v>81.725048542022705</v>
      </c>
      <c r="J518">
        <v>3</v>
      </c>
      <c r="K518">
        <v>35.055013999611148</v>
      </c>
      <c r="L518">
        <v>1</v>
      </c>
      <c r="M518">
        <v>34.853602083186423</v>
      </c>
      <c r="N518">
        <v>6.0710990428924561</v>
      </c>
      <c r="O518">
        <v>8</v>
      </c>
      <c r="P518">
        <v>4</v>
      </c>
      <c r="Q518">
        <v>35.055013999611148</v>
      </c>
      <c r="R518">
        <v>34.853602083186423</v>
      </c>
      <c r="S518">
        <f t="shared" si="96"/>
        <v>0.10280974174334595</v>
      </c>
      <c r="T518">
        <f t="shared" si="97"/>
        <v>0.67677854790568293</v>
      </c>
      <c r="U518">
        <f t="shared" si="98"/>
        <v>0.10280974174334595</v>
      </c>
      <c r="V518">
        <f t="shared" si="99"/>
        <v>0.10280974174334595</v>
      </c>
      <c r="W518">
        <f t="shared" si="100"/>
        <v>0.67677854790568293</v>
      </c>
      <c r="X518">
        <v>0</v>
      </c>
      <c r="Y518">
        <f t="shared" si="101"/>
        <v>0.10280974174334595</v>
      </c>
      <c r="Z518">
        <f t="shared" si="102"/>
        <v>0</v>
      </c>
      <c r="AA518">
        <f t="shared" si="103"/>
        <v>0</v>
      </c>
      <c r="AB518">
        <f t="shared" si="104"/>
        <v>0</v>
      </c>
      <c r="AC518">
        <f t="shared" si="105"/>
        <v>0</v>
      </c>
      <c r="AD518">
        <v>3</v>
      </c>
      <c r="AE518">
        <v>1</v>
      </c>
      <c r="AF518">
        <f t="shared" si="106"/>
        <v>0</v>
      </c>
      <c r="AG518">
        <f t="shared" si="107"/>
        <v>0</v>
      </c>
    </row>
    <row r="519" spans="1:33" x14ac:dyDescent="0.3">
      <c r="A519">
        <v>280</v>
      </c>
      <c r="B519">
        <v>26</v>
      </c>
      <c r="C519">
        <v>4</v>
      </c>
      <c r="D519">
        <v>15</v>
      </c>
      <c r="E519">
        <v>4</v>
      </c>
      <c r="F519">
        <v>12</v>
      </c>
      <c r="G519">
        <v>0.1</v>
      </c>
      <c r="H519">
        <v>30.027386690490019</v>
      </c>
      <c r="I519">
        <v>82.032718658447266</v>
      </c>
      <c r="J519">
        <v>3</v>
      </c>
      <c r="K519">
        <v>29.68351331577486</v>
      </c>
      <c r="L519">
        <v>1</v>
      </c>
      <c r="M519">
        <v>29.695251099577501</v>
      </c>
      <c r="N519">
        <v>6.6680135726928711</v>
      </c>
      <c r="O519">
        <v>8</v>
      </c>
      <c r="P519">
        <v>4</v>
      </c>
      <c r="Q519">
        <v>29.68351331577486</v>
      </c>
      <c r="R519">
        <v>29.695251099577501</v>
      </c>
      <c r="S519">
        <f t="shared" si="96"/>
        <v>1.1451991419022387</v>
      </c>
      <c r="T519">
        <f t="shared" si="97"/>
        <v>1.1061088809893298</v>
      </c>
      <c r="U519">
        <f t="shared" si="98"/>
        <v>1.1061088809893298</v>
      </c>
      <c r="V519">
        <f t="shared" si="99"/>
        <v>1.1451991419022387</v>
      </c>
      <c r="W519">
        <f t="shared" si="100"/>
        <v>1.1061088809893298</v>
      </c>
      <c r="X519">
        <v>0</v>
      </c>
      <c r="Y519">
        <f t="shared" si="101"/>
        <v>1.1451991419022387</v>
      </c>
      <c r="Z519">
        <f t="shared" si="102"/>
        <v>0</v>
      </c>
      <c r="AA519">
        <f t="shared" si="103"/>
        <v>0</v>
      </c>
      <c r="AB519">
        <f t="shared" si="104"/>
        <v>0</v>
      </c>
      <c r="AC519">
        <f t="shared" si="105"/>
        <v>1</v>
      </c>
      <c r="AD519">
        <v>3</v>
      </c>
      <c r="AE519">
        <v>1</v>
      </c>
      <c r="AF519">
        <f t="shared" si="106"/>
        <v>0</v>
      </c>
      <c r="AG519">
        <f t="shared" si="107"/>
        <v>0</v>
      </c>
    </row>
    <row r="520" spans="1:33" x14ac:dyDescent="0.3">
      <c r="A520">
        <v>280</v>
      </c>
      <c r="B520">
        <v>26</v>
      </c>
      <c r="C520">
        <v>4</v>
      </c>
      <c r="D520">
        <v>15</v>
      </c>
      <c r="E520">
        <v>4</v>
      </c>
      <c r="F520">
        <v>12</v>
      </c>
      <c r="G520">
        <v>0.2</v>
      </c>
      <c r="H520">
        <v>25.325172884878299</v>
      </c>
      <c r="I520">
        <v>80.055933713912964</v>
      </c>
      <c r="J520">
        <v>3</v>
      </c>
      <c r="K520">
        <v>24.441913880621801</v>
      </c>
      <c r="L520">
        <v>1</v>
      </c>
      <c r="M520">
        <v>24.937709960822719</v>
      </c>
      <c r="N520">
        <v>6.0971853733062744</v>
      </c>
      <c r="O520">
        <v>8</v>
      </c>
      <c r="P520">
        <v>4</v>
      </c>
      <c r="Q520">
        <v>24.319637435234089</v>
      </c>
      <c r="R520">
        <v>24.937709960822719</v>
      </c>
      <c r="S520">
        <f t="shared" si="96"/>
        <v>3.4876721603108716</v>
      </c>
      <c r="T520">
        <f t="shared" si="97"/>
        <v>1.529951743338086</v>
      </c>
      <c r="U520">
        <f t="shared" si="98"/>
        <v>1.529951743338086</v>
      </c>
      <c r="V520">
        <f t="shared" si="99"/>
        <v>3.9704978687218238</v>
      </c>
      <c r="W520">
        <f t="shared" si="100"/>
        <v>1.529951743338086</v>
      </c>
      <c r="X520">
        <v>1</v>
      </c>
      <c r="Y520">
        <f t="shared" si="101"/>
        <v>1.529951743338086</v>
      </c>
      <c r="Z520">
        <f t="shared" si="102"/>
        <v>0.49032748227406953</v>
      </c>
      <c r="AA520">
        <f t="shared" si="103"/>
        <v>0</v>
      </c>
      <c r="AB520">
        <f t="shared" si="104"/>
        <v>0</v>
      </c>
      <c r="AC520">
        <f t="shared" si="105"/>
        <v>1</v>
      </c>
      <c r="AD520">
        <v>4</v>
      </c>
      <c r="AE520">
        <v>1</v>
      </c>
      <c r="AF520">
        <f t="shared" si="106"/>
        <v>1</v>
      </c>
      <c r="AG520">
        <f t="shared" si="107"/>
        <v>0</v>
      </c>
    </row>
    <row r="521" spans="1:33" x14ac:dyDescent="0.3">
      <c r="A521">
        <v>280</v>
      </c>
      <c r="B521">
        <v>26</v>
      </c>
      <c r="C521">
        <v>4</v>
      </c>
      <c r="D521">
        <v>15</v>
      </c>
      <c r="E521">
        <v>4</v>
      </c>
      <c r="F521">
        <v>12</v>
      </c>
      <c r="G521">
        <v>0.3</v>
      </c>
      <c r="H521">
        <v>20.969102052246811</v>
      </c>
      <c r="I521">
        <v>79.350847721099854</v>
      </c>
      <c r="J521">
        <v>3</v>
      </c>
      <c r="K521">
        <v>19.375784868910419</v>
      </c>
      <c r="L521">
        <v>1</v>
      </c>
      <c r="M521">
        <v>20.526994463766702</v>
      </c>
      <c r="N521">
        <v>6.1290051937103271</v>
      </c>
      <c r="O521">
        <v>8</v>
      </c>
      <c r="P521">
        <v>4</v>
      </c>
      <c r="Q521">
        <v>19.372065896607431</v>
      </c>
      <c r="R521">
        <v>20.526994463766702</v>
      </c>
      <c r="S521">
        <f t="shared" si="96"/>
        <v>7.5984044493963943</v>
      </c>
      <c r="T521">
        <f t="shared" si="97"/>
        <v>2.1083763500151305</v>
      </c>
      <c r="U521">
        <f t="shared" si="98"/>
        <v>2.1083763500151305</v>
      </c>
      <c r="V521">
        <f t="shared" si="99"/>
        <v>7.6161399360840027</v>
      </c>
      <c r="W521">
        <f t="shared" si="100"/>
        <v>2.1083763500151305</v>
      </c>
      <c r="X521">
        <v>1</v>
      </c>
      <c r="Y521">
        <f t="shared" si="101"/>
        <v>2.1083763500151305</v>
      </c>
      <c r="Z521">
        <f t="shared" si="102"/>
        <v>1.8117471164870842E-2</v>
      </c>
      <c r="AA521">
        <f t="shared" si="103"/>
        <v>0</v>
      </c>
      <c r="AB521">
        <f t="shared" si="104"/>
        <v>0</v>
      </c>
      <c r="AC521">
        <f t="shared" si="105"/>
        <v>1</v>
      </c>
      <c r="AD521">
        <v>4</v>
      </c>
      <c r="AE521">
        <v>1</v>
      </c>
      <c r="AF521">
        <f t="shared" si="106"/>
        <v>1</v>
      </c>
      <c r="AG521">
        <f t="shared" si="107"/>
        <v>0</v>
      </c>
    </row>
    <row r="522" spans="1:33" x14ac:dyDescent="0.3">
      <c r="A522">
        <v>280</v>
      </c>
      <c r="B522">
        <v>26</v>
      </c>
      <c r="C522">
        <v>4</v>
      </c>
      <c r="D522">
        <v>15</v>
      </c>
      <c r="E522">
        <v>4</v>
      </c>
      <c r="F522">
        <v>14</v>
      </c>
      <c r="G522">
        <v>0</v>
      </c>
      <c r="H522">
        <v>46.28948937655737</v>
      </c>
      <c r="I522">
        <v>84.362987279891968</v>
      </c>
      <c r="J522">
        <v>4</v>
      </c>
      <c r="K522">
        <v>46.28933508886729</v>
      </c>
      <c r="L522">
        <v>2</v>
      </c>
      <c r="M522">
        <v>46.096675239503398</v>
      </c>
      <c r="N522">
        <v>6.2923405170440674</v>
      </c>
      <c r="O522">
        <v>8</v>
      </c>
      <c r="P522">
        <v>4</v>
      </c>
      <c r="Q522">
        <v>46.28933508886729</v>
      </c>
      <c r="R522">
        <v>40.409109048335573</v>
      </c>
      <c r="S522">
        <f t="shared" si="96"/>
        <v>3.3331041702547938E-4</v>
      </c>
      <c r="T522">
        <f t="shared" si="97"/>
        <v>0.41653977965810063</v>
      </c>
      <c r="U522">
        <f t="shared" si="98"/>
        <v>3.3331041702547938E-4</v>
      </c>
      <c r="V522">
        <f t="shared" si="99"/>
        <v>3.3331041702547938E-4</v>
      </c>
      <c r="W522">
        <f t="shared" si="100"/>
        <v>12.703489296211224</v>
      </c>
      <c r="X522">
        <v>0</v>
      </c>
      <c r="Y522">
        <f t="shared" si="101"/>
        <v>3.3331041702547938E-4</v>
      </c>
      <c r="Z522">
        <f t="shared" si="102"/>
        <v>0</v>
      </c>
      <c r="AA522">
        <f t="shared" si="103"/>
        <v>12.338343625905932</v>
      </c>
      <c r="AB522">
        <f t="shared" si="104"/>
        <v>0</v>
      </c>
      <c r="AC522">
        <f t="shared" si="105"/>
        <v>0</v>
      </c>
      <c r="AD522">
        <v>4</v>
      </c>
      <c r="AE522">
        <v>1</v>
      </c>
      <c r="AF522">
        <f t="shared" si="106"/>
        <v>0</v>
      </c>
      <c r="AG522">
        <f t="shared" si="107"/>
        <v>1</v>
      </c>
    </row>
    <row r="523" spans="1:33" x14ac:dyDescent="0.3">
      <c r="A523">
        <v>280</v>
      </c>
      <c r="B523">
        <v>26</v>
      </c>
      <c r="C523">
        <v>4</v>
      </c>
      <c r="D523">
        <v>15</v>
      </c>
      <c r="E523">
        <v>4</v>
      </c>
      <c r="F523">
        <v>14</v>
      </c>
      <c r="G523">
        <v>0.1</v>
      </c>
      <c r="H523">
        <v>42.423131307500832</v>
      </c>
      <c r="I523">
        <v>83.01250958442688</v>
      </c>
      <c r="J523">
        <v>11</v>
      </c>
      <c r="K523">
        <v>42.247196898826672</v>
      </c>
      <c r="L523">
        <v>2</v>
      </c>
      <c r="M523">
        <v>41.020643085241304</v>
      </c>
      <c r="N523">
        <v>6.1345970630645752</v>
      </c>
      <c r="O523">
        <v>8</v>
      </c>
      <c r="P523">
        <v>4</v>
      </c>
      <c r="Q523">
        <v>41.841770137763383</v>
      </c>
      <c r="R523">
        <v>36.423974307246333</v>
      </c>
      <c r="S523">
        <f t="shared" si="96"/>
        <v>0.41471339632831927</v>
      </c>
      <c r="T523">
        <f t="shared" si="97"/>
        <v>3.3059516802135591</v>
      </c>
      <c r="U523">
        <f t="shared" si="98"/>
        <v>0.41471339632831927</v>
      </c>
      <c r="V523">
        <f t="shared" si="99"/>
        <v>1.370387219942574</v>
      </c>
      <c r="W523">
        <f t="shared" si="100"/>
        <v>14.141240439726307</v>
      </c>
      <c r="X523">
        <v>0</v>
      </c>
      <c r="Y523">
        <f t="shared" si="101"/>
        <v>1.370387219942574</v>
      </c>
      <c r="Z523">
        <f t="shared" si="102"/>
        <v>0.9883481354029684</v>
      </c>
      <c r="AA523">
        <f t="shared" si="103"/>
        <v>11.205745284009925</v>
      </c>
      <c r="AB523">
        <f t="shared" si="104"/>
        <v>0.95965363580027019</v>
      </c>
      <c r="AC523">
        <f t="shared" si="105"/>
        <v>0</v>
      </c>
      <c r="AD523">
        <v>4</v>
      </c>
      <c r="AE523">
        <v>1</v>
      </c>
      <c r="AF523">
        <f t="shared" si="106"/>
        <v>7</v>
      </c>
      <c r="AG523">
        <f t="shared" si="107"/>
        <v>1</v>
      </c>
    </row>
    <row r="524" spans="1:33" x14ac:dyDescent="0.3">
      <c r="A524">
        <v>280</v>
      </c>
      <c r="B524">
        <v>26</v>
      </c>
      <c r="C524">
        <v>4</v>
      </c>
      <c r="D524">
        <v>15</v>
      </c>
      <c r="E524">
        <v>4</v>
      </c>
      <c r="F524">
        <v>14</v>
      </c>
      <c r="G524">
        <v>0.2</v>
      </c>
      <c r="H524">
        <v>38.577234496008053</v>
      </c>
      <c r="I524">
        <v>81.951739072799683</v>
      </c>
      <c r="J524">
        <v>11</v>
      </c>
      <c r="K524">
        <v>38.354423551650491</v>
      </c>
      <c r="L524">
        <v>2</v>
      </c>
      <c r="M524">
        <v>36.406068399548602</v>
      </c>
      <c r="N524">
        <v>5.9570717811584473</v>
      </c>
      <c r="O524">
        <v>8</v>
      </c>
      <c r="P524">
        <v>4</v>
      </c>
      <c r="Q524">
        <v>37.176437939896267</v>
      </c>
      <c r="R524">
        <v>32.606172027054242</v>
      </c>
      <c r="S524">
        <f t="shared" si="96"/>
        <v>0.57757106559988947</v>
      </c>
      <c r="T524">
        <f t="shared" si="97"/>
        <v>5.62810197471289</v>
      </c>
      <c r="U524">
        <f t="shared" si="98"/>
        <v>0.57757106559988947</v>
      </c>
      <c r="V524">
        <f t="shared" si="99"/>
        <v>3.6311482002597648</v>
      </c>
      <c r="W524">
        <f t="shared" si="100"/>
        <v>15.478202486421603</v>
      </c>
      <c r="X524">
        <v>0</v>
      </c>
      <c r="Y524">
        <f t="shared" si="101"/>
        <v>3.6311482002597648</v>
      </c>
      <c r="Z524">
        <f t="shared" si="102"/>
        <v>3.2356847732803513</v>
      </c>
      <c r="AA524">
        <f t="shared" si="103"/>
        <v>10.437535662437734</v>
      </c>
      <c r="AB524">
        <f t="shared" si="104"/>
        <v>3.0713161681803767</v>
      </c>
      <c r="AC524">
        <f t="shared" si="105"/>
        <v>0</v>
      </c>
      <c r="AD524">
        <v>5</v>
      </c>
      <c r="AE524">
        <v>1</v>
      </c>
      <c r="AF524">
        <f t="shared" si="106"/>
        <v>6</v>
      </c>
      <c r="AG524">
        <f t="shared" si="107"/>
        <v>1</v>
      </c>
    </row>
    <row r="525" spans="1:33" x14ac:dyDescent="0.3">
      <c r="A525">
        <v>280</v>
      </c>
      <c r="B525">
        <v>26</v>
      </c>
      <c r="C525">
        <v>4</v>
      </c>
      <c r="D525">
        <v>15</v>
      </c>
      <c r="E525">
        <v>4</v>
      </c>
      <c r="F525">
        <v>14</v>
      </c>
      <c r="G525">
        <v>0.3</v>
      </c>
      <c r="H525">
        <v>34.775439309534249</v>
      </c>
      <c r="I525">
        <v>81.55205249786377</v>
      </c>
      <c r="J525">
        <v>11</v>
      </c>
      <c r="K525">
        <v>34.41952463794469</v>
      </c>
      <c r="L525">
        <v>2</v>
      </c>
      <c r="M525">
        <v>32.192761077828933</v>
      </c>
      <c r="N525">
        <v>6.5791974067687988</v>
      </c>
      <c r="O525">
        <v>8</v>
      </c>
      <c r="P525">
        <v>4</v>
      </c>
      <c r="Q525">
        <v>32.272580905454681</v>
      </c>
      <c r="R525">
        <v>28.958424269088621</v>
      </c>
      <c r="S525">
        <f t="shared" si="96"/>
        <v>1.0234656374045563</v>
      </c>
      <c r="T525">
        <f t="shared" si="97"/>
        <v>7.4267307127799036</v>
      </c>
      <c r="U525">
        <f t="shared" si="98"/>
        <v>1.0234656374045563</v>
      </c>
      <c r="V525">
        <f t="shared" si="99"/>
        <v>7.1972013978077012</v>
      </c>
      <c r="W525">
        <f t="shared" si="100"/>
        <v>16.7273660834841</v>
      </c>
      <c r="X525">
        <v>0</v>
      </c>
      <c r="Y525">
        <f t="shared" si="101"/>
        <v>7.1972013978077012</v>
      </c>
      <c r="Z525">
        <f t="shared" si="102"/>
        <v>6.6690263916772352</v>
      </c>
      <c r="AA525">
        <f t="shared" si="103"/>
        <v>10.046782880539537</v>
      </c>
      <c r="AB525">
        <f t="shared" si="104"/>
        <v>6.2375751991739596</v>
      </c>
      <c r="AC525">
        <f t="shared" si="105"/>
        <v>0</v>
      </c>
      <c r="AD525">
        <v>5</v>
      </c>
      <c r="AE525">
        <v>1</v>
      </c>
      <c r="AF525">
        <f t="shared" si="106"/>
        <v>6</v>
      </c>
      <c r="AG525">
        <f t="shared" si="107"/>
        <v>1</v>
      </c>
    </row>
    <row r="526" spans="1:33" x14ac:dyDescent="0.3">
      <c r="A526">
        <v>280</v>
      </c>
      <c r="B526">
        <v>26</v>
      </c>
      <c r="C526">
        <v>4</v>
      </c>
      <c r="D526">
        <v>15</v>
      </c>
      <c r="E526">
        <v>4</v>
      </c>
      <c r="F526">
        <v>16</v>
      </c>
      <c r="G526">
        <v>0</v>
      </c>
      <c r="H526">
        <v>54.361506564500083</v>
      </c>
      <c r="I526">
        <v>84.025995254516602</v>
      </c>
      <c r="J526">
        <v>4</v>
      </c>
      <c r="K526">
        <v>54.361506407818077</v>
      </c>
      <c r="L526">
        <v>2</v>
      </c>
      <c r="M526">
        <v>54.3612916104031</v>
      </c>
      <c r="N526">
        <v>6.1022078990936279</v>
      </c>
      <c r="O526">
        <v>8</v>
      </c>
      <c r="P526">
        <v>4</v>
      </c>
      <c r="Q526">
        <v>54.361506407818077</v>
      </c>
      <c r="R526">
        <v>54.3612916104031</v>
      </c>
      <c r="S526">
        <f t="shared" si="96"/>
        <v>2.8822233955240274E-7</v>
      </c>
      <c r="T526">
        <f t="shared" si="97"/>
        <v>3.954160040200935E-4</v>
      </c>
      <c r="U526">
        <f t="shared" si="98"/>
        <v>2.8822233955240274E-7</v>
      </c>
      <c r="V526">
        <f t="shared" si="99"/>
        <v>2.8822233955240274E-7</v>
      </c>
      <c r="W526">
        <f t="shared" si="100"/>
        <v>3.954160040200935E-4</v>
      </c>
      <c r="X526">
        <v>0</v>
      </c>
      <c r="Y526">
        <f t="shared" si="101"/>
        <v>2.8822233955240274E-7</v>
      </c>
      <c r="Z526">
        <f t="shared" si="102"/>
        <v>0</v>
      </c>
      <c r="AA526">
        <f t="shared" si="103"/>
        <v>0</v>
      </c>
      <c r="AB526">
        <f t="shared" si="104"/>
        <v>0</v>
      </c>
      <c r="AC526">
        <f t="shared" si="105"/>
        <v>0</v>
      </c>
      <c r="AD526">
        <v>4</v>
      </c>
      <c r="AE526">
        <v>2</v>
      </c>
      <c r="AF526">
        <f t="shared" si="106"/>
        <v>0</v>
      </c>
      <c r="AG526">
        <f t="shared" si="107"/>
        <v>0</v>
      </c>
    </row>
    <row r="527" spans="1:33" x14ac:dyDescent="0.3">
      <c r="A527">
        <v>280</v>
      </c>
      <c r="B527">
        <v>26</v>
      </c>
      <c r="C527">
        <v>4</v>
      </c>
      <c r="D527">
        <v>15</v>
      </c>
      <c r="E527">
        <v>4</v>
      </c>
      <c r="F527">
        <v>16</v>
      </c>
      <c r="G527">
        <v>0.1</v>
      </c>
      <c r="H527">
        <v>51.12165530003022</v>
      </c>
      <c r="I527">
        <v>84.039717674255371</v>
      </c>
      <c r="J527">
        <v>9</v>
      </c>
      <c r="K527">
        <v>51.056377901744092</v>
      </c>
      <c r="L527">
        <v>1</v>
      </c>
      <c r="M527">
        <v>49.691324223819883</v>
      </c>
      <c r="N527">
        <v>6.5466101169586182</v>
      </c>
      <c r="O527">
        <v>8</v>
      </c>
      <c r="P527">
        <v>4</v>
      </c>
      <c r="Q527">
        <v>50.707570063379073</v>
      </c>
      <c r="R527">
        <v>49.677420581336087</v>
      </c>
      <c r="S527">
        <f t="shared" si="96"/>
        <v>0.12769030639367632</v>
      </c>
      <c r="T527">
        <f t="shared" si="97"/>
        <v>2.7978966405054786</v>
      </c>
      <c r="U527">
        <f t="shared" si="98"/>
        <v>0.12769030639367632</v>
      </c>
      <c r="V527">
        <f t="shared" si="99"/>
        <v>0.80999966495784015</v>
      </c>
      <c r="W527">
        <f t="shared" si="100"/>
        <v>2.8250938085200841</v>
      </c>
      <c r="X527">
        <v>0</v>
      </c>
      <c r="Y527">
        <f t="shared" si="101"/>
        <v>0.80999966495784015</v>
      </c>
      <c r="Z527">
        <f t="shared" si="102"/>
        <v>0.70194917083295516</v>
      </c>
      <c r="AA527">
        <f t="shared" si="103"/>
        <v>2.7980020055758593E-2</v>
      </c>
      <c r="AB527">
        <f t="shared" si="104"/>
        <v>0.68318171538977057</v>
      </c>
      <c r="AC527">
        <f t="shared" si="105"/>
        <v>0</v>
      </c>
      <c r="AD527">
        <v>5</v>
      </c>
      <c r="AE527">
        <v>2</v>
      </c>
      <c r="AF527">
        <f t="shared" si="106"/>
        <v>4</v>
      </c>
      <c r="AG527">
        <f t="shared" si="107"/>
        <v>1</v>
      </c>
    </row>
    <row r="528" spans="1:33" x14ac:dyDescent="0.3">
      <c r="A528">
        <v>280</v>
      </c>
      <c r="B528">
        <v>26</v>
      </c>
      <c r="C528">
        <v>4</v>
      </c>
      <c r="D528">
        <v>15</v>
      </c>
      <c r="E528">
        <v>4</v>
      </c>
      <c r="F528">
        <v>16</v>
      </c>
      <c r="G528">
        <v>0.2</v>
      </c>
      <c r="H528">
        <v>47.881824836727532</v>
      </c>
      <c r="I528">
        <v>83.945053339004517</v>
      </c>
      <c r="J528">
        <v>9</v>
      </c>
      <c r="K528">
        <v>47.714571961810812</v>
      </c>
      <c r="L528">
        <v>1</v>
      </c>
      <c r="M528">
        <v>46.506962953555053</v>
      </c>
      <c r="N528">
        <v>6.4928669929504386</v>
      </c>
      <c r="O528">
        <v>8</v>
      </c>
      <c r="P528">
        <v>4</v>
      </c>
      <c r="Q528">
        <v>46.831752213699303</v>
      </c>
      <c r="R528">
        <v>46.506962953555053</v>
      </c>
      <c r="S528">
        <f t="shared" si="96"/>
        <v>0.34930346846018567</v>
      </c>
      <c r="T528">
        <f t="shared" si="97"/>
        <v>2.8713648401259282</v>
      </c>
      <c r="U528">
        <f t="shared" si="98"/>
        <v>0.34930346846018567</v>
      </c>
      <c r="V528">
        <f t="shared" si="99"/>
        <v>2.1930505502012005</v>
      </c>
      <c r="W528">
        <f t="shared" si="100"/>
        <v>2.8713648401259282</v>
      </c>
      <c r="X528">
        <v>0</v>
      </c>
      <c r="Y528">
        <f t="shared" si="101"/>
        <v>2.1930505502012005</v>
      </c>
      <c r="Z528">
        <f t="shared" si="102"/>
        <v>1.8982528465536459</v>
      </c>
      <c r="AA528">
        <f t="shared" si="103"/>
        <v>0</v>
      </c>
      <c r="AB528">
        <f t="shared" si="104"/>
        <v>1.8502099291974967</v>
      </c>
      <c r="AC528">
        <f t="shared" si="105"/>
        <v>0</v>
      </c>
      <c r="AD528">
        <v>5</v>
      </c>
      <c r="AE528">
        <v>1</v>
      </c>
      <c r="AF528">
        <f t="shared" si="106"/>
        <v>4</v>
      </c>
      <c r="AG528">
        <f t="shared" si="107"/>
        <v>0</v>
      </c>
    </row>
    <row r="529" spans="1:33" x14ac:dyDescent="0.3">
      <c r="A529">
        <v>280</v>
      </c>
      <c r="B529">
        <v>26</v>
      </c>
      <c r="C529">
        <v>4</v>
      </c>
      <c r="D529">
        <v>15</v>
      </c>
      <c r="E529">
        <v>4</v>
      </c>
      <c r="F529">
        <v>16</v>
      </c>
      <c r="G529">
        <v>0.3</v>
      </c>
      <c r="H529">
        <v>44.642011677828357</v>
      </c>
      <c r="I529">
        <v>84.900073051452637</v>
      </c>
      <c r="J529">
        <v>9</v>
      </c>
      <c r="K529">
        <v>44.330624939156593</v>
      </c>
      <c r="L529">
        <v>1</v>
      </c>
      <c r="M529">
        <v>43.348507826330582</v>
      </c>
      <c r="N529">
        <v>6.4370632171630859</v>
      </c>
      <c r="O529">
        <v>8</v>
      </c>
      <c r="P529">
        <v>4</v>
      </c>
      <c r="Q529">
        <v>43.252953941299893</v>
      </c>
      <c r="R529">
        <v>43.348507826330582</v>
      </c>
      <c r="S529">
        <f t="shared" si="96"/>
        <v>0.69751950453974709</v>
      </c>
      <c r="T529">
        <f t="shared" si="97"/>
        <v>2.8975035014835564</v>
      </c>
      <c r="U529">
        <f t="shared" si="98"/>
        <v>0.69751950453974709</v>
      </c>
      <c r="V529">
        <f t="shared" si="99"/>
        <v>3.1115482576210733</v>
      </c>
      <c r="W529">
        <f t="shared" si="100"/>
        <v>2.8975035014835564</v>
      </c>
      <c r="X529">
        <v>0</v>
      </c>
      <c r="Y529">
        <f t="shared" si="101"/>
        <v>3.1115482576210733</v>
      </c>
      <c r="Z529">
        <f t="shared" si="102"/>
        <v>2.4860625010997612</v>
      </c>
      <c r="AA529">
        <f t="shared" si="103"/>
        <v>0</v>
      </c>
      <c r="AB529">
        <f t="shared" si="104"/>
        <v>2.2154371028469773</v>
      </c>
      <c r="AC529">
        <f t="shared" si="105"/>
        <v>0</v>
      </c>
      <c r="AD529">
        <v>6</v>
      </c>
      <c r="AE529">
        <v>1</v>
      </c>
      <c r="AF529">
        <f t="shared" si="106"/>
        <v>3</v>
      </c>
      <c r="AG529">
        <f t="shared" si="107"/>
        <v>0</v>
      </c>
    </row>
    <row r="530" spans="1:33" x14ac:dyDescent="0.3">
      <c r="A530">
        <v>280</v>
      </c>
      <c r="B530">
        <v>26</v>
      </c>
      <c r="C530">
        <v>5</v>
      </c>
      <c r="D530">
        <v>15</v>
      </c>
      <c r="E530">
        <v>4</v>
      </c>
      <c r="F530">
        <v>10</v>
      </c>
      <c r="G530">
        <v>0</v>
      </c>
      <c r="H530">
        <v>29.621482303756562</v>
      </c>
      <c r="I530">
        <v>127.9444274902344</v>
      </c>
      <c r="J530">
        <v>3</v>
      </c>
      <c r="K530">
        <v>29.533890386484359</v>
      </c>
      <c r="L530">
        <v>2</v>
      </c>
      <c r="M530">
        <v>28.8176059117379</v>
      </c>
      <c r="N530">
        <v>14.05708432197571</v>
      </c>
      <c r="O530">
        <v>8</v>
      </c>
      <c r="P530">
        <v>4</v>
      </c>
      <c r="Q530">
        <v>29.533890386484359</v>
      </c>
      <c r="R530">
        <v>28.29212507427421</v>
      </c>
      <c r="S530">
        <f t="shared" si="96"/>
        <v>0.29570403119594907</v>
      </c>
      <c r="T530">
        <f t="shared" si="97"/>
        <v>2.7138290507383389</v>
      </c>
      <c r="U530">
        <f t="shared" si="98"/>
        <v>0.29570403119594907</v>
      </c>
      <c r="V530">
        <f t="shared" si="99"/>
        <v>0.29570403119594907</v>
      </c>
      <c r="W530">
        <f t="shared" si="100"/>
        <v>4.4878146739934204</v>
      </c>
      <c r="X530">
        <v>0</v>
      </c>
      <c r="Y530">
        <f t="shared" si="101"/>
        <v>0.29570403119594907</v>
      </c>
      <c r="Z530">
        <f t="shared" si="102"/>
        <v>0</v>
      </c>
      <c r="AA530">
        <f t="shared" si="103"/>
        <v>1.8234715231831671</v>
      </c>
      <c r="AB530">
        <f t="shared" si="104"/>
        <v>0</v>
      </c>
      <c r="AC530">
        <f t="shared" si="105"/>
        <v>0</v>
      </c>
      <c r="AD530">
        <v>3</v>
      </c>
      <c r="AE530">
        <v>1</v>
      </c>
      <c r="AF530">
        <f t="shared" si="106"/>
        <v>0</v>
      </c>
      <c r="AG530">
        <f t="shared" si="107"/>
        <v>1</v>
      </c>
    </row>
    <row r="531" spans="1:33" x14ac:dyDescent="0.3">
      <c r="A531">
        <v>280</v>
      </c>
      <c r="B531">
        <v>26</v>
      </c>
      <c r="C531">
        <v>5</v>
      </c>
      <c r="D531">
        <v>15</v>
      </c>
      <c r="E531">
        <v>4</v>
      </c>
      <c r="F531">
        <v>10</v>
      </c>
      <c r="G531">
        <v>0.1</v>
      </c>
      <c r="H531">
        <v>25.04427759697818</v>
      </c>
      <c r="I531">
        <v>126.7070617675781</v>
      </c>
      <c r="J531">
        <v>3</v>
      </c>
      <c r="K531">
        <v>24.409530656650951</v>
      </c>
      <c r="L531">
        <v>1</v>
      </c>
      <c r="M531">
        <v>23.789445257990192</v>
      </c>
      <c r="N531">
        <v>14.464541435241699</v>
      </c>
      <c r="O531">
        <v>8</v>
      </c>
      <c r="P531">
        <v>4</v>
      </c>
      <c r="Q531">
        <v>24.409530656650951</v>
      </c>
      <c r="R531">
        <v>23.789445257990192</v>
      </c>
      <c r="S531">
        <f t="shared" si="96"/>
        <v>2.5344989004746425</v>
      </c>
      <c r="T531">
        <f t="shared" si="97"/>
        <v>5.0104553191001013</v>
      </c>
      <c r="U531">
        <f t="shared" si="98"/>
        <v>2.5344989004746425</v>
      </c>
      <c r="V531">
        <f t="shared" si="99"/>
        <v>2.5344989004746425</v>
      </c>
      <c r="W531">
        <f t="shared" si="100"/>
        <v>5.0104553191001013</v>
      </c>
      <c r="X531">
        <v>1</v>
      </c>
      <c r="Y531">
        <f t="shared" si="101"/>
        <v>5.0104553191001013</v>
      </c>
      <c r="Z531">
        <f t="shared" si="102"/>
        <v>0</v>
      </c>
      <c r="AA531">
        <f t="shared" si="103"/>
        <v>0</v>
      </c>
      <c r="AB531">
        <f t="shared" si="104"/>
        <v>0</v>
      </c>
      <c r="AC531">
        <f t="shared" si="105"/>
        <v>0</v>
      </c>
      <c r="AD531">
        <v>3</v>
      </c>
      <c r="AE531">
        <v>1</v>
      </c>
      <c r="AF531">
        <f t="shared" si="106"/>
        <v>0</v>
      </c>
      <c r="AG531">
        <f t="shared" si="107"/>
        <v>0</v>
      </c>
    </row>
    <row r="532" spans="1:33" x14ac:dyDescent="0.3">
      <c r="A532">
        <v>280</v>
      </c>
      <c r="B532">
        <v>26</v>
      </c>
      <c r="C532">
        <v>5</v>
      </c>
      <c r="D532">
        <v>15</v>
      </c>
      <c r="E532">
        <v>4</v>
      </c>
      <c r="F532">
        <v>10</v>
      </c>
      <c r="G532">
        <v>0.2</v>
      </c>
      <c r="H532">
        <v>20.685538605999589</v>
      </c>
      <c r="I532">
        <v>125.25380253791811</v>
      </c>
      <c r="J532">
        <v>3</v>
      </c>
      <c r="K532">
        <v>19.361437563804781</v>
      </c>
      <c r="L532">
        <v>1</v>
      </c>
      <c r="M532">
        <v>19.520083300291951</v>
      </c>
      <c r="N532">
        <v>14.471740961074831</v>
      </c>
      <c r="O532">
        <v>8</v>
      </c>
      <c r="P532">
        <v>4</v>
      </c>
      <c r="Q532">
        <v>19.361437563804781</v>
      </c>
      <c r="R532">
        <v>19.520083300291951</v>
      </c>
      <c r="S532">
        <f t="shared" si="96"/>
        <v>6.4010953130839372</v>
      </c>
      <c r="T532">
        <f t="shared" si="97"/>
        <v>5.634154990625249</v>
      </c>
      <c r="U532">
        <f t="shared" si="98"/>
        <v>5.634154990625249</v>
      </c>
      <c r="V532">
        <f t="shared" si="99"/>
        <v>6.4010953130839372</v>
      </c>
      <c r="W532">
        <f t="shared" si="100"/>
        <v>5.634154990625249</v>
      </c>
      <c r="X532">
        <v>1</v>
      </c>
      <c r="Y532">
        <f t="shared" si="101"/>
        <v>5.634154990625249</v>
      </c>
      <c r="Z532">
        <f t="shared" si="102"/>
        <v>0</v>
      </c>
      <c r="AA532">
        <f t="shared" si="103"/>
        <v>0</v>
      </c>
      <c r="AB532">
        <f t="shared" si="104"/>
        <v>0</v>
      </c>
      <c r="AC532">
        <f t="shared" si="105"/>
        <v>1</v>
      </c>
      <c r="AD532">
        <v>3</v>
      </c>
      <c r="AE532">
        <v>1</v>
      </c>
      <c r="AF532">
        <f t="shared" si="106"/>
        <v>0</v>
      </c>
      <c r="AG532">
        <f t="shared" si="107"/>
        <v>0</v>
      </c>
    </row>
    <row r="533" spans="1:33" x14ac:dyDescent="0.3">
      <c r="A533">
        <v>280</v>
      </c>
      <c r="B533">
        <v>26</v>
      </c>
      <c r="C533">
        <v>5</v>
      </c>
      <c r="D533">
        <v>15</v>
      </c>
      <c r="E533">
        <v>4</v>
      </c>
      <c r="F533">
        <v>10</v>
      </c>
      <c r="G533">
        <v>0.3</v>
      </c>
      <c r="H533">
        <v>16.50687646883809</v>
      </c>
      <c r="I533">
        <v>124.0029735565186</v>
      </c>
      <c r="J533">
        <v>5</v>
      </c>
      <c r="K533">
        <v>14.600196030353541</v>
      </c>
      <c r="L533">
        <v>1</v>
      </c>
      <c r="M533">
        <v>15.475596492765289</v>
      </c>
      <c r="N533">
        <v>13.027749538421631</v>
      </c>
      <c r="O533">
        <v>7</v>
      </c>
      <c r="P533">
        <v>4</v>
      </c>
      <c r="Q533">
        <v>14.543233252501929</v>
      </c>
      <c r="R533">
        <v>15.475596492765289</v>
      </c>
      <c r="S533">
        <f t="shared" si="96"/>
        <v>11.550825149046261</v>
      </c>
      <c r="T533">
        <f t="shared" si="97"/>
        <v>6.2475779595229017</v>
      </c>
      <c r="U533">
        <f t="shared" si="98"/>
        <v>6.2475779595229017</v>
      </c>
      <c r="V533">
        <f t="shared" si="99"/>
        <v>11.895910289527842</v>
      </c>
      <c r="W533">
        <f t="shared" si="100"/>
        <v>6.2475779595229017</v>
      </c>
      <c r="X533">
        <v>1</v>
      </c>
      <c r="Y533">
        <f t="shared" si="101"/>
        <v>6.2475779595229017</v>
      </c>
      <c r="Z533">
        <f t="shared" si="102"/>
        <v>0.36808130709689091</v>
      </c>
      <c r="AA533">
        <f t="shared" si="103"/>
        <v>0</v>
      </c>
      <c r="AB533">
        <f t="shared" si="104"/>
        <v>0</v>
      </c>
      <c r="AC533">
        <f t="shared" si="105"/>
        <v>1</v>
      </c>
      <c r="AD533">
        <v>4</v>
      </c>
      <c r="AE533">
        <v>1</v>
      </c>
      <c r="AF533">
        <f t="shared" si="106"/>
        <v>1</v>
      </c>
      <c r="AG533">
        <f t="shared" si="107"/>
        <v>0</v>
      </c>
    </row>
    <row r="534" spans="1:33" x14ac:dyDescent="0.3">
      <c r="A534">
        <v>280</v>
      </c>
      <c r="B534">
        <v>26</v>
      </c>
      <c r="C534">
        <v>5</v>
      </c>
      <c r="D534">
        <v>15</v>
      </c>
      <c r="E534">
        <v>4</v>
      </c>
      <c r="F534">
        <v>12</v>
      </c>
      <c r="G534">
        <v>0</v>
      </c>
      <c r="H534">
        <v>36.875540178392512</v>
      </c>
      <c r="I534">
        <v>129.3167915344238</v>
      </c>
      <c r="J534">
        <v>3</v>
      </c>
      <c r="K534">
        <v>36.875400236267218</v>
      </c>
      <c r="L534">
        <v>2</v>
      </c>
      <c r="M534">
        <v>36.260944663348234</v>
      </c>
      <c r="N534">
        <v>15.103155374526979</v>
      </c>
      <c r="O534">
        <v>8</v>
      </c>
      <c r="P534">
        <v>4</v>
      </c>
      <c r="Q534">
        <v>36.875400236267218</v>
      </c>
      <c r="R534">
        <v>36.260944663348234</v>
      </c>
      <c r="S534">
        <f t="shared" si="96"/>
        <v>3.7949850935637964E-4</v>
      </c>
      <c r="T534">
        <f t="shared" si="97"/>
        <v>1.6666752868461179</v>
      </c>
      <c r="U534">
        <f t="shared" si="98"/>
        <v>3.7949850935637964E-4</v>
      </c>
      <c r="V534">
        <f t="shared" si="99"/>
        <v>3.7949850935637964E-4</v>
      </c>
      <c r="W534">
        <f t="shared" si="100"/>
        <v>1.6666752868461179</v>
      </c>
      <c r="X534">
        <v>0</v>
      </c>
      <c r="Y534">
        <f t="shared" si="101"/>
        <v>3.7949850935637964E-4</v>
      </c>
      <c r="Z534">
        <f t="shared" si="102"/>
        <v>0</v>
      </c>
      <c r="AA534">
        <f t="shared" si="103"/>
        <v>0</v>
      </c>
      <c r="AB534">
        <f t="shared" si="104"/>
        <v>0</v>
      </c>
      <c r="AC534">
        <f t="shared" si="105"/>
        <v>0</v>
      </c>
      <c r="AD534">
        <v>3</v>
      </c>
      <c r="AE534">
        <v>2</v>
      </c>
      <c r="AF534">
        <f t="shared" si="106"/>
        <v>0</v>
      </c>
      <c r="AG534">
        <f t="shared" si="107"/>
        <v>0</v>
      </c>
    </row>
    <row r="535" spans="1:33" x14ac:dyDescent="0.3">
      <c r="A535">
        <v>280</v>
      </c>
      <c r="B535">
        <v>26</v>
      </c>
      <c r="C535">
        <v>5</v>
      </c>
      <c r="D535">
        <v>15</v>
      </c>
      <c r="E535">
        <v>4</v>
      </c>
      <c r="F535">
        <v>12</v>
      </c>
      <c r="G535">
        <v>0.1</v>
      </c>
      <c r="H535">
        <v>33.654475353490433</v>
      </c>
      <c r="I535">
        <v>129.355254650116</v>
      </c>
      <c r="J535">
        <v>3</v>
      </c>
      <c r="K535">
        <v>33.142623551320433</v>
      </c>
      <c r="L535">
        <v>1</v>
      </c>
      <c r="M535">
        <v>32.626292036156748</v>
      </c>
      <c r="N535">
        <v>15.843665599823</v>
      </c>
      <c r="O535">
        <v>8</v>
      </c>
      <c r="P535">
        <v>4</v>
      </c>
      <c r="Q535">
        <v>32.818544110118467</v>
      </c>
      <c r="R535">
        <v>32.626292036156748</v>
      </c>
      <c r="S535">
        <f t="shared" si="96"/>
        <v>1.5209026341779348</v>
      </c>
      <c r="T535">
        <f t="shared" si="97"/>
        <v>3.055116166673649</v>
      </c>
      <c r="U535">
        <f t="shared" si="98"/>
        <v>1.5209026341779348</v>
      </c>
      <c r="V535">
        <f t="shared" si="99"/>
        <v>2.4838635414510155</v>
      </c>
      <c r="W535">
        <f t="shared" si="100"/>
        <v>3.055116166673649</v>
      </c>
      <c r="X535">
        <v>0</v>
      </c>
      <c r="Y535">
        <f t="shared" si="101"/>
        <v>2.4838635414510155</v>
      </c>
      <c r="Z535">
        <f t="shared" si="102"/>
        <v>0.99330760860847755</v>
      </c>
      <c r="AA535">
        <f t="shared" si="103"/>
        <v>0</v>
      </c>
      <c r="AB535">
        <f t="shared" si="104"/>
        <v>0.97783279196391526</v>
      </c>
      <c r="AC535">
        <f t="shared" si="105"/>
        <v>0</v>
      </c>
      <c r="AD535">
        <v>4</v>
      </c>
      <c r="AE535">
        <v>1</v>
      </c>
      <c r="AF535">
        <f t="shared" si="106"/>
        <v>1</v>
      </c>
      <c r="AG535">
        <f t="shared" si="107"/>
        <v>0</v>
      </c>
    </row>
    <row r="536" spans="1:33" x14ac:dyDescent="0.3">
      <c r="A536">
        <v>280</v>
      </c>
      <c r="B536">
        <v>26</v>
      </c>
      <c r="C536">
        <v>5</v>
      </c>
      <c r="D536">
        <v>15</v>
      </c>
      <c r="E536">
        <v>4</v>
      </c>
      <c r="F536">
        <v>12</v>
      </c>
      <c r="G536">
        <v>0.2</v>
      </c>
      <c r="H536">
        <v>30.304705986689889</v>
      </c>
      <c r="I536">
        <v>129.797696352005</v>
      </c>
      <c r="J536">
        <v>4</v>
      </c>
      <c r="K536">
        <v>29.19268701830336</v>
      </c>
      <c r="L536">
        <v>1</v>
      </c>
      <c r="M536">
        <v>29.31555245584579</v>
      </c>
      <c r="N536">
        <v>15.72159075737</v>
      </c>
      <c r="O536">
        <v>8</v>
      </c>
      <c r="P536">
        <v>4</v>
      </c>
      <c r="Q536">
        <v>29.19268701830336</v>
      </c>
      <c r="R536">
        <v>29.31555245584579</v>
      </c>
      <c r="S536">
        <f t="shared" si="96"/>
        <v>3.6694596835057181</v>
      </c>
      <c r="T536">
        <f t="shared" si="97"/>
        <v>3.2640261591006516</v>
      </c>
      <c r="U536">
        <f t="shared" si="98"/>
        <v>3.2640261591006516</v>
      </c>
      <c r="V536">
        <f t="shared" si="99"/>
        <v>3.6694596835057181</v>
      </c>
      <c r="W536">
        <f t="shared" si="100"/>
        <v>3.2640261591006516</v>
      </c>
      <c r="X536">
        <v>0</v>
      </c>
      <c r="Y536">
        <f t="shared" si="101"/>
        <v>3.6694596835057181</v>
      </c>
      <c r="Z536">
        <f t="shared" si="102"/>
        <v>0</v>
      </c>
      <c r="AA536">
        <f t="shared" si="103"/>
        <v>0</v>
      </c>
      <c r="AB536">
        <f t="shared" si="104"/>
        <v>0</v>
      </c>
      <c r="AC536">
        <f t="shared" si="105"/>
        <v>1</v>
      </c>
      <c r="AD536">
        <v>4</v>
      </c>
      <c r="AE536">
        <v>1</v>
      </c>
      <c r="AF536">
        <f t="shared" si="106"/>
        <v>0</v>
      </c>
      <c r="AG536">
        <f t="shared" si="107"/>
        <v>0</v>
      </c>
    </row>
    <row r="537" spans="1:33" x14ac:dyDescent="0.3">
      <c r="A537">
        <v>280</v>
      </c>
      <c r="B537">
        <v>26</v>
      </c>
      <c r="C537">
        <v>5</v>
      </c>
      <c r="D537">
        <v>15</v>
      </c>
      <c r="E537">
        <v>4</v>
      </c>
      <c r="F537">
        <v>12</v>
      </c>
      <c r="G537">
        <v>0.3</v>
      </c>
      <c r="H537">
        <v>26.896841217659048</v>
      </c>
      <c r="I537">
        <v>127.97481465339661</v>
      </c>
      <c r="J537">
        <v>4</v>
      </c>
      <c r="K537">
        <v>25.244255411049441</v>
      </c>
      <c r="L537">
        <v>1</v>
      </c>
      <c r="M537">
        <v>25.946364715143819</v>
      </c>
      <c r="N537">
        <v>14.96701264381409</v>
      </c>
      <c r="O537">
        <v>8</v>
      </c>
      <c r="P537">
        <v>4</v>
      </c>
      <c r="Q537">
        <v>25.06908329681616</v>
      </c>
      <c r="R537">
        <v>25.946364715143819</v>
      </c>
      <c r="S537">
        <f t="shared" si="96"/>
        <v>6.1441631500007032</v>
      </c>
      <c r="T537">
        <f t="shared" si="97"/>
        <v>3.5337848590606868</v>
      </c>
      <c r="U537">
        <f t="shared" si="98"/>
        <v>3.5337848590606868</v>
      </c>
      <c r="V537">
        <f t="shared" si="99"/>
        <v>6.7954370777297033</v>
      </c>
      <c r="W537">
        <f t="shared" si="100"/>
        <v>3.5337848590606868</v>
      </c>
      <c r="X537">
        <v>0</v>
      </c>
      <c r="Y537">
        <f t="shared" si="101"/>
        <v>6.7954370777297033</v>
      </c>
      <c r="Z537">
        <f t="shared" si="102"/>
        <v>0.67513162694055473</v>
      </c>
      <c r="AA537">
        <f t="shared" si="103"/>
        <v>0</v>
      </c>
      <c r="AB537">
        <f t="shared" si="104"/>
        <v>0</v>
      </c>
      <c r="AC537">
        <f t="shared" si="105"/>
        <v>1</v>
      </c>
      <c r="AD537">
        <v>5</v>
      </c>
      <c r="AE537">
        <v>1</v>
      </c>
      <c r="AF537">
        <f t="shared" si="106"/>
        <v>1</v>
      </c>
      <c r="AG537">
        <f t="shared" si="107"/>
        <v>0</v>
      </c>
    </row>
    <row r="538" spans="1:33" x14ac:dyDescent="0.3">
      <c r="A538">
        <v>280</v>
      </c>
      <c r="B538">
        <v>26</v>
      </c>
      <c r="C538">
        <v>5</v>
      </c>
      <c r="D538">
        <v>15</v>
      </c>
      <c r="E538">
        <v>4</v>
      </c>
      <c r="F538">
        <v>14</v>
      </c>
      <c r="G538">
        <v>0</v>
      </c>
      <c r="H538">
        <v>49.315566517049817</v>
      </c>
      <c r="I538">
        <v>135.15695714950559</v>
      </c>
      <c r="J538">
        <v>4</v>
      </c>
      <c r="K538">
        <v>49.315566505215841</v>
      </c>
      <c r="L538">
        <v>3</v>
      </c>
      <c r="M538">
        <v>49.269590930390841</v>
      </c>
      <c r="N538">
        <v>14.84902787208557</v>
      </c>
      <c r="O538">
        <v>8</v>
      </c>
      <c r="P538">
        <v>4</v>
      </c>
      <c r="Q538">
        <v>49.315566505215841</v>
      </c>
      <c r="R538">
        <v>43.101350300741871</v>
      </c>
      <c r="S538">
        <f t="shared" si="96"/>
        <v>2.3996430362724112E-8</v>
      </c>
      <c r="T538">
        <f t="shared" si="97"/>
        <v>9.322733146151907E-2</v>
      </c>
      <c r="U538">
        <f t="shared" si="98"/>
        <v>2.3996430362724112E-8</v>
      </c>
      <c r="V538">
        <f t="shared" si="99"/>
        <v>2.3996430362724112E-8</v>
      </c>
      <c r="W538">
        <f t="shared" si="100"/>
        <v>12.600922295315236</v>
      </c>
      <c r="X538">
        <v>0</v>
      </c>
      <c r="Y538">
        <f t="shared" si="101"/>
        <v>2.3996430362724112E-8</v>
      </c>
      <c r="Z538">
        <f t="shared" si="102"/>
        <v>0</v>
      </c>
      <c r="AA538">
        <f t="shared" si="103"/>
        <v>12.519366435097048</v>
      </c>
      <c r="AB538">
        <f t="shared" si="104"/>
        <v>0</v>
      </c>
      <c r="AC538">
        <f t="shared" si="105"/>
        <v>0</v>
      </c>
      <c r="AD538">
        <v>4</v>
      </c>
      <c r="AE538">
        <v>2</v>
      </c>
      <c r="AF538">
        <f t="shared" si="106"/>
        <v>0</v>
      </c>
      <c r="AG538">
        <f t="shared" si="107"/>
        <v>1</v>
      </c>
    </row>
    <row r="539" spans="1:33" x14ac:dyDescent="0.3">
      <c r="A539">
        <v>280</v>
      </c>
      <c r="B539">
        <v>26</v>
      </c>
      <c r="C539">
        <v>5</v>
      </c>
      <c r="D539">
        <v>15</v>
      </c>
      <c r="E539">
        <v>4</v>
      </c>
      <c r="F539">
        <v>14</v>
      </c>
      <c r="G539">
        <v>0.1</v>
      </c>
      <c r="H539">
        <v>46.575158428732067</v>
      </c>
      <c r="I539">
        <v>131.85297966003421</v>
      </c>
      <c r="J539">
        <v>5</v>
      </c>
      <c r="K539">
        <v>46.491711376198339</v>
      </c>
      <c r="L539">
        <v>3</v>
      </c>
      <c r="M539">
        <v>44.409134219420153</v>
      </c>
      <c r="N539">
        <v>15.979200601577761</v>
      </c>
      <c r="O539">
        <v>9</v>
      </c>
      <c r="P539">
        <v>4</v>
      </c>
      <c r="Q539">
        <v>46.425816448468439</v>
      </c>
      <c r="R539">
        <v>40.264220946202592</v>
      </c>
      <c r="S539">
        <f t="shared" si="96"/>
        <v>0.179166438395301</v>
      </c>
      <c r="T539">
        <f t="shared" si="97"/>
        <v>4.6505997668828121</v>
      </c>
      <c r="U539">
        <f t="shared" si="98"/>
        <v>0.179166438395301</v>
      </c>
      <c r="V539">
        <f t="shared" si="99"/>
        <v>0.32064728344863691</v>
      </c>
      <c r="W539">
        <f t="shared" si="100"/>
        <v>13.550007547878309</v>
      </c>
      <c r="X539">
        <v>0</v>
      </c>
      <c r="Y539">
        <f t="shared" si="101"/>
        <v>0.32064728344863691</v>
      </c>
      <c r="Z539">
        <f t="shared" si="102"/>
        <v>0.14838147351470821</v>
      </c>
      <c r="AA539">
        <f t="shared" si="103"/>
        <v>9.3334701206694248</v>
      </c>
      <c r="AB539">
        <f t="shared" si="104"/>
        <v>0.14173478622177665</v>
      </c>
      <c r="AC539">
        <f t="shared" si="105"/>
        <v>0</v>
      </c>
      <c r="AD539">
        <v>4</v>
      </c>
      <c r="AE539">
        <v>2</v>
      </c>
      <c r="AF539">
        <f t="shared" si="106"/>
        <v>1</v>
      </c>
      <c r="AG539">
        <f t="shared" si="107"/>
        <v>1</v>
      </c>
    </row>
    <row r="540" spans="1:33" x14ac:dyDescent="0.3">
      <c r="A540">
        <v>280</v>
      </c>
      <c r="B540">
        <v>26</v>
      </c>
      <c r="C540">
        <v>5</v>
      </c>
      <c r="D540">
        <v>15</v>
      </c>
      <c r="E540">
        <v>4</v>
      </c>
      <c r="F540">
        <v>14</v>
      </c>
      <c r="G540">
        <v>0.2</v>
      </c>
      <c r="H540">
        <v>43.643260247931877</v>
      </c>
      <c r="I540">
        <v>131.20796155929571</v>
      </c>
      <c r="J540">
        <v>6</v>
      </c>
      <c r="K540">
        <v>43.50102955547775</v>
      </c>
      <c r="L540">
        <v>3</v>
      </c>
      <c r="M540">
        <v>39.99053720944643</v>
      </c>
      <c r="N540">
        <v>14.15616154670715</v>
      </c>
      <c r="O540">
        <v>8</v>
      </c>
      <c r="P540">
        <v>4</v>
      </c>
      <c r="Q540">
        <v>43.418262146558313</v>
      </c>
      <c r="R540">
        <v>38.132578349410608</v>
      </c>
      <c r="S540">
        <f t="shared" si="96"/>
        <v>0.32589383021830348</v>
      </c>
      <c r="T540">
        <f t="shared" si="97"/>
        <v>8.3695008524449985</v>
      </c>
      <c r="U540">
        <f t="shared" si="98"/>
        <v>0.32589383021830348</v>
      </c>
      <c r="V540">
        <f t="shared" si="99"/>
        <v>0.51553916938234901</v>
      </c>
      <c r="W540">
        <f t="shared" si="100"/>
        <v>12.626650408827796</v>
      </c>
      <c r="X540">
        <v>0</v>
      </c>
      <c r="Y540">
        <f t="shared" si="101"/>
        <v>0.51553916938234901</v>
      </c>
      <c r="Z540">
        <f t="shared" si="102"/>
        <v>0.20696748454753547</v>
      </c>
      <c r="AA540">
        <f t="shared" si="103"/>
        <v>4.6459962523257659</v>
      </c>
      <c r="AB540">
        <f t="shared" si="104"/>
        <v>0.19026540237141398</v>
      </c>
      <c r="AC540">
        <f t="shared" si="105"/>
        <v>0</v>
      </c>
      <c r="AD540">
        <v>5</v>
      </c>
      <c r="AE540">
        <v>1</v>
      </c>
      <c r="AF540">
        <f t="shared" si="106"/>
        <v>1</v>
      </c>
      <c r="AG540">
        <f t="shared" si="107"/>
        <v>2</v>
      </c>
    </row>
    <row r="541" spans="1:33" x14ac:dyDescent="0.3">
      <c r="A541">
        <v>280</v>
      </c>
      <c r="B541">
        <v>26</v>
      </c>
      <c r="C541">
        <v>5</v>
      </c>
      <c r="D541">
        <v>15</v>
      </c>
      <c r="E541">
        <v>4</v>
      </c>
      <c r="F541">
        <v>14</v>
      </c>
      <c r="G541">
        <v>0.3</v>
      </c>
      <c r="H541">
        <v>40.583563527591998</v>
      </c>
      <c r="I541">
        <v>130.646763086319</v>
      </c>
      <c r="J541">
        <v>10</v>
      </c>
      <c r="K541">
        <v>40.433958383947619</v>
      </c>
      <c r="L541">
        <v>3</v>
      </c>
      <c r="M541">
        <v>35.956166026427063</v>
      </c>
      <c r="N541">
        <v>14.797857522964479</v>
      </c>
      <c r="O541">
        <v>9</v>
      </c>
      <c r="P541">
        <v>4</v>
      </c>
      <c r="Q541">
        <v>39.995322412082153</v>
      </c>
      <c r="R541">
        <v>35.333251904960917</v>
      </c>
      <c r="S541">
        <f t="shared" si="96"/>
        <v>0.3686348133097419</v>
      </c>
      <c r="T541">
        <f t="shared" si="97"/>
        <v>11.402146827295871</v>
      </c>
      <c r="U541">
        <f t="shared" si="98"/>
        <v>0.3686348133097419</v>
      </c>
      <c r="V541">
        <f t="shared" si="99"/>
        <v>1.4494565394926722</v>
      </c>
      <c r="W541">
        <f t="shared" si="100"/>
        <v>12.937039447168047</v>
      </c>
      <c r="X541">
        <v>0</v>
      </c>
      <c r="Y541">
        <f t="shared" si="101"/>
        <v>1.4494565394926722</v>
      </c>
      <c r="Z541">
        <f t="shared" si="102"/>
        <v>1.2199186407779887</v>
      </c>
      <c r="AA541">
        <f t="shared" si="103"/>
        <v>1.732426424464488</v>
      </c>
      <c r="AB541">
        <f t="shared" si="104"/>
        <v>1.0848207531410172</v>
      </c>
      <c r="AC541">
        <f t="shared" si="105"/>
        <v>0</v>
      </c>
      <c r="AD541">
        <v>5</v>
      </c>
      <c r="AE541">
        <v>1</v>
      </c>
      <c r="AF541">
        <f t="shared" si="106"/>
        <v>5</v>
      </c>
      <c r="AG541">
        <f t="shared" si="107"/>
        <v>2</v>
      </c>
    </row>
    <row r="542" spans="1:33" x14ac:dyDescent="0.3">
      <c r="A542">
        <v>280</v>
      </c>
      <c r="B542">
        <v>26</v>
      </c>
      <c r="C542">
        <v>5</v>
      </c>
      <c r="D542">
        <v>15</v>
      </c>
      <c r="E542">
        <v>4</v>
      </c>
      <c r="F542">
        <v>16</v>
      </c>
      <c r="G542">
        <v>0</v>
      </c>
      <c r="H542">
        <v>54.805208040643492</v>
      </c>
      <c r="I542">
        <v>135.4418785572052</v>
      </c>
      <c r="J542">
        <v>4</v>
      </c>
      <c r="K542">
        <v>54.805208040534737</v>
      </c>
      <c r="L542">
        <v>3</v>
      </c>
      <c r="M542">
        <v>54.80518677860195</v>
      </c>
      <c r="N542">
        <v>13.730247735977169</v>
      </c>
      <c r="O542">
        <v>8</v>
      </c>
      <c r="P542">
        <v>4</v>
      </c>
      <c r="Q542">
        <v>54.805208040534737</v>
      </c>
      <c r="R542">
        <v>54.80518677860195</v>
      </c>
      <c r="S542">
        <f t="shared" si="96"/>
        <v>1.9844039466976904E-10</v>
      </c>
      <c r="T542">
        <f t="shared" si="97"/>
        <v>3.8795658848235067E-5</v>
      </c>
      <c r="U542">
        <f t="shared" si="98"/>
        <v>1.9844039466976904E-10</v>
      </c>
      <c r="V542">
        <f t="shared" si="99"/>
        <v>1.9844039466976904E-10</v>
      </c>
      <c r="W542">
        <f t="shared" si="100"/>
        <v>3.8795658848235067E-5</v>
      </c>
      <c r="X542">
        <v>0</v>
      </c>
      <c r="Y542">
        <f t="shared" si="101"/>
        <v>1.9844039466976904E-10</v>
      </c>
      <c r="Z542">
        <f t="shared" si="102"/>
        <v>0</v>
      </c>
      <c r="AA542">
        <f t="shared" si="103"/>
        <v>0</v>
      </c>
      <c r="AB542">
        <f t="shared" si="104"/>
        <v>0</v>
      </c>
      <c r="AC542">
        <f t="shared" si="105"/>
        <v>0</v>
      </c>
      <c r="AD542">
        <v>4</v>
      </c>
      <c r="AE542">
        <v>3</v>
      </c>
      <c r="AF542">
        <f t="shared" si="106"/>
        <v>0</v>
      </c>
      <c r="AG542">
        <f t="shared" si="107"/>
        <v>0</v>
      </c>
    </row>
    <row r="543" spans="1:33" x14ac:dyDescent="0.3">
      <c r="A543">
        <v>280</v>
      </c>
      <c r="B543">
        <v>26</v>
      </c>
      <c r="C543">
        <v>5</v>
      </c>
      <c r="D543">
        <v>15</v>
      </c>
      <c r="E543">
        <v>4</v>
      </c>
      <c r="F543">
        <v>16</v>
      </c>
      <c r="G543">
        <v>0.1</v>
      </c>
      <c r="H543">
        <v>52.880728804802153</v>
      </c>
      <c r="I543">
        <v>133.64228534698489</v>
      </c>
      <c r="J543">
        <v>5</v>
      </c>
      <c r="K543">
        <v>52.872402003589663</v>
      </c>
      <c r="L543">
        <v>2</v>
      </c>
      <c r="M543">
        <v>52.30237045998075</v>
      </c>
      <c r="N543">
        <v>15.267082691192631</v>
      </c>
      <c r="O543">
        <v>9</v>
      </c>
      <c r="P543">
        <v>4</v>
      </c>
      <c r="Q543">
        <v>52.830842739949802</v>
      </c>
      <c r="R543">
        <v>52.30237045998075</v>
      </c>
      <c r="S543">
        <f t="shared" si="96"/>
        <v>1.5746381339082911E-2</v>
      </c>
      <c r="T543">
        <f t="shared" si="97"/>
        <v>1.0937034301404747</v>
      </c>
      <c r="U543">
        <f t="shared" si="98"/>
        <v>1.5746381339082911E-2</v>
      </c>
      <c r="V543">
        <f t="shared" si="99"/>
        <v>9.4336946520717405E-2</v>
      </c>
      <c r="W543">
        <f t="shared" si="100"/>
        <v>1.0937034301404747</v>
      </c>
      <c r="X543">
        <v>0</v>
      </c>
      <c r="Y543">
        <f t="shared" si="101"/>
        <v>9.4336946520717405E-2</v>
      </c>
      <c r="Z543">
        <f t="shared" si="102"/>
        <v>7.9459617746504507E-2</v>
      </c>
      <c r="AA543">
        <f t="shared" si="103"/>
        <v>0</v>
      </c>
      <c r="AB543">
        <f t="shared" si="104"/>
        <v>7.8602942300672884E-2</v>
      </c>
      <c r="AC543">
        <f t="shared" si="105"/>
        <v>0</v>
      </c>
      <c r="AD543">
        <v>4</v>
      </c>
      <c r="AE543">
        <v>2</v>
      </c>
      <c r="AF543">
        <f t="shared" si="106"/>
        <v>1</v>
      </c>
      <c r="AG543">
        <f t="shared" si="107"/>
        <v>0</v>
      </c>
    </row>
    <row r="544" spans="1:33" x14ac:dyDescent="0.3">
      <c r="A544">
        <v>280</v>
      </c>
      <c r="B544">
        <v>26</v>
      </c>
      <c r="C544">
        <v>5</v>
      </c>
      <c r="D544">
        <v>15</v>
      </c>
      <c r="E544">
        <v>4</v>
      </c>
      <c r="F544">
        <v>16</v>
      </c>
      <c r="G544">
        <v>0.2</v>
      </c>
      <c r="H544">
        <v>50.901561719803837</v>
      </c>
      <c r="I544">
        <v>132.4594855308533</v>
      </c>
      <c r="J544">
        <v>6</v>
      </c>
      <c r="K544">
        <v>50.877339560260637</v>
      </c>
      <c r="L544">
        <v>2</v>
      </c>
      <c r="M544">
        <v>50.325854107860337</v>
      </c>
      <c r="N544">
        <v>13.590733528137211</v>
      </c>
      <c r="O544">
        <v>8</v>
      </c>
      <c r="P544">
        <v>4</v>
      </c>
      <c r="Q544">
        <v>50.854971137138527</v>
      </c>
      <c r="R544">
        <v>50.325854107860337</v>
      </c>
      <c r="S544">
        <f t="shared" si="96"/>
        <v>4.7586279722682936E-2</v>
      </c>
      <c r="T544">
        <f t="shared" si="97"/>
        <v>1.1310215099343686</v>
      </c>
      <c r="U544">
        <f t="shared" si="98"/>
        <v>4.7586279722682936E-2</v>
      </c>
      <c r="V544">
        <f t="shared" si="99"/>
        <v>9.1530752871150728E-2</v>
      </c>
      <c r="W544">
        <f t="shared" si="100"/>
        <v>1.1310215099343686</v>
      </c>
      <c r="X544">
        <v>0</v>
      </c>
      <c r="Y544">
        <f t="shared" si="101"/>
        <v>9.1530752871150728E-2</v>
      </c>
      <c r="Z544">
        <f t="shared" si="102"/>
        <v>4.4447180318428536E-2</v>
      </c>
      <c r="AA544">
        <f t="shared" si="103"/>
        <v>0</v>
      </c>
      <c r="AB544">
        <f t="shared" si="104"/>
        <v>4.396539464414434E-2</v>
      </c>
      <c r="AC544">
        <f t="shared" si="105"/>
        <v>0</v>
      </c>
      <c r="AD544">
        <v>5</v>
      </c>
      <c r="AE544">
        <v>2</v>
      </c>
      <c r="AF544">
        <f t="shared" si="106"/>
        <v>1</v>
      </c>
      <c r="AG544">
        <f t="shared" si="107"/>
        <v>0</v>
      </c>
    </row>
    <row r="545" spans="1:33" x14ac:dyDescent="0.3">
      <c r="A545">
        <v>280</v>
      </c>
      <c r="B545">
        <v>26</v>
      </c>
      <c r="C545">
        <v>5</v>
      </c>
      <c r="D545">
        <v>15</v>
      </c>
      <c r="E545">
        <v>4</v>
      </c>
      <c r="F545">
        <v>16</v>
      </c>
      <c r="G545">
        <v>0.3</v>
      </c>
      <c r="H545">
        <v>48.890229996874119</v>
      </c>
      <c r="I545">
        <v>137.53108692169189</v>
      </c>
      <c r="J545">
        <v>7</v>
      </c>
      <c r="K545">
        <v>48.834961314201387</v>
      </c>
      <c r="L545">
        <v>2</v>
      </c>
      <c r="M545">
        <v>48.351236762359257</v>
      </c>
      <c r="N545">
        <v>13.448990821838381</v>
      </c>
      <c r="O545">
        <v>7</v>
      </c>
      <c r="P545">
        <v>4</v>
      </c>
      <c r="Q545">
        <v>48.703658261840367</v>
      </c>
      <c r="R545">
        <v>48.351236762359257</v>
      </c>
      <c r="S545">
        <f t="shared" ref="S545:S608" si="108">100*((H545-K545)/H545)</f>
        <v>0.11304647713104672</v>
      </c>
      <c r="T545">
        <f t="shared" ref="T545:T608" si="109">100*(($H545-M545)/$H545)</f>
        <v>1.1024559192078331</v>
      </c>
      <c r="U545">
        <f t="shared" ref="U545:U608" si="110">MIN(S545:T545)</f>
        <v>0.11304647713104672</v>
      </c>
      <c r="V545">
        <f t="shared" ref="V545:V608" si="111">100*((H545-Q545)/H545)</f>
        <v>0.38161353514941676</v>
      </c>
      <c r="W545">
        <f t="shared" ref="W545:W608" si="112">100*((H545-R545)/H545)</f>
        <v>1.1024559192078331</v>
      </c>
      <c r="X545">
        <v>0</v>
      </c>
      <c r="Y545">
        <f t="shared" si="101"/>
        <v>0.38161353514941676</v>
      </c>
      <c r="Z545">
        <f t="shared" si="102"/>
        <v>0.27156089720384774</v>
      </c>
      <c r="AA545">
        <f t="shared" si="103"/>
        <v>0</v>
      </c>
      <c r="AB545">
        <f t="shared" si="104"/>
        <v>0.26887100722005908</v>
      </c>
      <c r="AC545">
        <f t="shared" si="105"/>
        <v>0</v>
      </c>
      <c r="AD545">
        <v>5</v>
      </c>
      <c r="AE545">
        <v>2</v>
      </c>
      <c r="AF545">
        <f t="shared" si="106"/>
        <v>2</v>
      </c>
      <c r="AG545">
        <f t="shared" si="107"/>
        <v>0</v>
      </c>
    </row>
    <row r="546" spans="1:33" x14ac:dyDescent="0.3">
      <c r="A546">
        <v>280</v>
      </c>
      <c r="B546">
        <v>26</v>
      </c>
      <c r="C546">
        <v>6</v>
      </c>
      <c r="D546">
        <v>15</v>
      </c>
      <c r="E546">
        <v>4</v>
      </c>
      <c r="F546">
        <v>10</v>
      </c>
      <c r="G546">
        <v>0</v>
      </c>
      <c r="H546">
        <v>32.190338540751668</v>
      </c>
      <c r="I546">
        <v>193.5748522281647</v>
      </c>
      <c r="J546">
        <v>3</v>
      </c>
      <c r="K546">
        <v>32.187056733619983</v>
      </c>
      <c r="L546">
        <v>3</v>
      </c>
      <c r="M546">
        <v>31.782456265783821</v>
      </c>
      <c r="N546">
        <v>32.23691987991333</v>
      </c>
      <c r="O546">
        <v>8</v>
      </c>
      <c r="P546">
        <v>5</v>
      </c>
      <c r="Q546">
        <v>32.187056733619983</v>
      </c>
      <c r="R546">
        <v>30.476852934453198</v>
      </c>
      <c r="S546">
        <f t="shared" si="108"/>
        <v>1.0195006577923124E-2</v>
      </c>
      <c r="T546">
        <f t="shared" si="109"/>
        <v>1.2670953256719686</v>
      </c>
      <c r="U546">
        <f t="shared" si="110"/>
        <v>1.0195006577923124E-2</v>
      </c>
      <c r="V546">
        <f t="shared" si="111"/>
        <v>1.0195006577923124E-2</v>
      </c>
      <c r="W546">
        <f t="shared" si="112"/>
        <v>5.3229810060222444</v>
      </c>
      <c r="X546">
        <v>0</v>
      </c>
      <c r="Y546">
        <f t="shared" si="101"/>
        <v>1.0195006577923124E-2</v>
      </c>
      <c r="Z546">
        <f t="shared" si="102"/>
        <v>0</v>
      </c>
      <c r="AA546">
        <f t="shared" si="103"/>
        <v>4.1079371600872845</v>
      </c>
      <c r="AB546">
        <f t="shared" si="104"/>
        <v>0</v>
      </c>
      <c r="AC546">
        <f t="shared" si="105"/>
        <v>0</v>
      </c>
      <c r="AD546">
        <v>3</v>
      </c>
      <c r="AE546">
        <v>2</v>
      </c>
      <c r="AF546">
        <f t="shared" si="106"/>
        <v>0</v>
      </c>
      <c r="AG546">
        <f t="shared" si="107"/>
        <v>1</v>
      </c>
    </row>
    <row r="547" spans="1:33" x14ac:dyDescent="0.3">
      <c r="A547">
        <v>280</v>
      </c>
      <c r="B547">
        <v>26</v>
      </c>
      <c r="C547">
        <v>6</v>
      </c>
      <c r="D547">
        <v>15</v>
      </c>
      <c r="E547">
        <v>4</v>
      </c>
      <c r="F547">
        <v>10</v>
      </c>
      <c r="G547">
        <v>0.1</v>
      </c>
      <c r="H547">
        <v>28.735259627445561</v>
      </c>
      <c r="I547">
        <v>192.0273668766022</v>
      </c>
      <c r="J547">
        <v>4</v>
      </c>
      <c r="K547">
        <v>28.31199796478916</v>
      </c>
      <c r="L547">
        <v>1</v>
      </c>
      <c r="M547">
        <v>27.081078262044809</v>
      </c>
      <c r="N547">
        <v>30.499570369720459</v>
      </c>
      <c r="O547">
        <v>8</v>
      </c>
      <c r="P547">
        <v>5</v>
      </c>
      <c r="Q547">
        <v>28.291978843176949</v>
      </c>
      <c r="R547">
        <v>27.040260769592599</v>
      </c>
      <c r="S547">
        <f t="shared" si="108"/>
        <v>1.4729696830445067</v>
      </c>
      <c r="T547">
        <f t="shared" si="109"/>
        <v>5.7566257860458458</v>
      </c>
      <c r="U547">
        <f t="shared" si="110"/>
        <v>1.4729696830445067</v>
      </c>
      <c r="V547">
        <f t="shared" si="111"/>
        <v>1.542637129491</v>
      </c>
      <c r="W547">
        <f t="shared" si="112"/>
        <v>5.8986725014102124</v>
      </c>
      <c r="X547">
        <v>0</v>
      </c>
      <c r="Y547">
        <f t="shared" si="101"/>
        <v>1.542637129491</v>
      </c>
      <c r="Z547">
        <f t="shared" si="102"/>
        <v>7.3922911851959025E-2</v>
      </c>
      <c r="AA547">
        <f t="shared" si="103"/>
        <v>0.15072329121184458</v>
      </c>
      <c r="AB547">
        <f t="shared" si="104"/>
        <v>7.0708968109946327E-2</v>
      </c>
      <c r="AC547">
        <f t="shared" si="105"/>
        <v>0</v>
      </c>
      <c r="AD547">
        <v>3</v>
      </c>
      <c r="AE547">
        <v>2</v>
      </c>
      <c r="AF547">
        <f t="shared" si="106"/>
        <v>1</v>
      </c>
      <c r="AG547">
        <f t="shared" si="107"/>
        <v>1</v>
      </c>
    </row>
    <row r="548" spans="1:33" x14ac:dyDescent="0.3">
      <c r="A548">
        <v>280</v>
      </c>
      <c r="B548">
        <v>26</v>
      </c>
      <c r="C548">
        <v>6</v>
      </c>
      <c r="D548">
        <v>15</v>
      </c>
      <c r="E548">
        <v>4</v>
      </c>
      <c r="F548">
        <v>10</v>
      </c>
      <c r="G548">
        <v>0.2</v>
      </c>
      <c r="H548">
        <v>25.134631873746951</v>
      </c>
      <c r="I548">
        <v>191.35919570922849</v>
      </c>
      <c r="J548">
        <v>5</v>
      </c>
      <c r="K548">
        <v>24.415127677665101</v>
      </c>
      <c r="L548">
        <v>1</v>
      </c>
      <c r="M548">
        <v>23.660445934447559</v>
      </c>
      <c r="N548">
        <v>28.572710037231449</v>
      </c>
      <c r="O548">
        <v>7</v>
      </c>
      <c r="P548">
        <v>5</v>
      </c>
      <c r="Q548">
        <v>24.280163432839139</v>
      </c>
      <c r="R548">
        <v>23.620418945180031</v>
      </c>
      <c r="S548">
        <f t="shared" si="108"/>
        <v>2.862600891455148</v>
      </c>
      <c r="T548">
        <f t="shared" si="109"/>
        <v>5.8651582673035891</v>
      </c>
      <c r="U548">
        <f t="shared" si="110"/>
        <v>2.862600891455148</v>
      </c>
      <c r="V548">
        <f t="shared" si="111"/>
        <v>3.3995661651217661</v>
      </c>
      <c r="W548">
        <f t="shared" si="112"/>
        <v>6.0244086174522842</v>
      </c>
      <c r="X548">
        <v>1</v>
      </c>
      <c r="Y548">
        <f t="shared" si="101"/>
        <v>6.0244086174522842</v>
      </c>
      <c r="Z548">
        <f t="shared" si="102"/>
        <v>0.57042139104177247</v>
      </c>
      <c r="AA548">
        <f t="shared" si="103"/>
        <v>0.16917259031560239</v>
      </c>
      <c r="AB548">
        <f t="shared" si="104"/>
        <v>0.55278942878282478</v>
      </c>
      <c r="AC548">
        <f t="shared" si="105"/>
        <v>0</v>
      </c>
      <c r="AD548">
        <v>4</v>
      </c>
      <c r="AE548">
        <v>2</v>
      </c>
      <c r="AF548">
        <f t="shared" si="106"/>
        <v>1</v>
      </c>
      <c r="AG548">
        <f t="shared" si="107"/>
        <v>1</v>
      </c>
    </row>
    <row r="549" spans="1:33" x14ac:dyDescent="0.3">
      <c r="A549">
        <v>280</v>
      </c>
      <c r="B549">
        <v>26</v>
      </c>
      <c r="C549">
        <v>6</v>
      </c>
      <c r="D549">
        <v>15</v>
      </c>
      <c r="E549">
        <v>4</v>
      </c>
      <c r="F549">
        <v>10</v>
      </c>
      <c r="G549">
        <v>0.3</v>
      </c>
      <c r="H549">
        <v>21.577804865656599</v>
      </c>
      <c r="I549">
        <v>187.5036156177521</v>
      </c>
      <c r="J549">
        <v>5</v>
      </c>
      <c r="K549">
        <v>20.26808457081453</v>
      </c>
      <c r="L549">
        <v>2</v>
      </c>
      <c r="M549">
        <v>20.26082256677029</v>
      </c>
      <c r="N549">
        <v>27.773494005203251</v>
      </c>
      <c r="O549">
        <v>7</v>
      </c>
      <c r="P549">
        <v>5</v>
      </c>
      <c r="Q549">
        <v>20.014028693069079</v>
      </c>
      <c r="R549">
        <v>20.26082256677029</v>
      </c>
      <c r="S549">
        <f t="shared" si="108"/>
        <v>6.0697568774784427</v>
      </c>
      <c r="T549">
        <f t="shared" si="109"/>
        <v>6.1034118488226206</v>
      </c>
      <c r="U549">
        <f t="shared" si="110"/>
        <v>6.0697568774784427</v>
      </c>
      <c r="V549">
        <f t="shared" si="111"/>
        <v>7.2471513313035762</v>
      </c>
      <c r="W549">
        <f t="shared" si="112"/>
        <v>6.1034118488226206</v>
      </c>
      <c r="X549">
        <v>1</v>
      </c>
      <c r="Y549">
        <f t="shared" si="101"/>
        <v>6.1034118488226206</v>
      </c>
      <c r="Z549">
        <f t="shared" si="102"/>
        <v>1.2539267688081277</v>
      </c>
      <c r="AA549">
        <f t="shared" si="103"/>
        <v>0</v>
      </c>
      <c r="AB549">
        <f t="shared" si="104"/>
        <v>3.5829750062798586E-2</v>
      </c>
      <c r="AC549">
        <f t="shared" si="105"/>
        <v>0</v>
      </c>
      <c r="AD549">
        <v>4</v>
      </c>
      <c r="AE549">
        <v>2</v>
      </c>
      <c r="AF549">
        <f t="shared" si="106"/>
        <v>1</v>
      </c>
      <c r="AG549">
        <f t="shared" si="107"/>
        <v>0</v>
      </c>
    </row>
    <row r="550" spans="1:33" x14ac:dyDescent="0.3">
      <c r="A550">
        <v>280</v>
      </c>
      <c r="B550">
        <v>26</v>
      </c>
      <c r="C550">
        <v>6</v>
      </c>
      <c r="D550">
        <v>15</v>
      </c>
      <c r="E550">
        <v>4</v>
      </c>
      <c r="F550">
        <v>12</v>
      </c>
      <c r="G550">
        <v>0</v>
      </c>
      <c r="H550">
        <v>37.557651597466801</v>
      </c>
      <c r="I550">
        <v>194.7063658237457</v>
      </c>
      <c r="J550">
        <v>3</v>
      </c>
      <c r="K550">
        <v>37.557651405848617</v>
      </c>
      <c r="L550">
        <v>3</v>
      </c>
      <c r="M550">
        <v>36.565497497755238</v>
      </c>
      <c r="N550">
        <v>31.130594730377201</v>
      </c>
      <c r="O550">
        <v>8</v>
      </c>
      <c r="P550">
        <v>5</v>
      </c>
      <c r="Q550">
        <v>37.557651405848617</v>
      </c>
      <c r="R550">
        <v>36.565497497755238</v>
      </c>
      <c r="S550">
        <f t="shared" si="108"/>
        <v>5.1019745985324805E-7</v>
      </c>
      <c r="T550">
        <f t="shared" si="109"/>
        <v>2.641683006022884</v>
      </c>
      <c r="U550">
        <f t="shared" si="110"/>
        <v>5.1019745985324805E-7</v>
      </c>
      <c r="V550">
        <f t="shared" si="111"/>
        <v>5.1019745985324805E-7</v>
      </c>
      <c r="W550">
        <f t="shared" si="112"/>
        <v>2.641683006022884</v>
      </c>
      <c r="X550">
        <v>0</v>
      </c>
      <c r="Y550">
        <f t="shared" si="101"/>
        <v>5.1019745985324805E-7</v>
      </c>
      <c r="Z550">
        <f t="shared" si="102"/>
        <v>0</v>
      </c>
      <c r="AA550">
        <f t="shared" si="103"/>
        <v>0</v>
      </c>
      <c r="AB550">
        <f t="shared" si="104"/>
        <v>0</v>
      </c>
      <c r="AC550">
        <f t="shared" si="105"/>
        <v>0</v>
      </c>
      <c r="AD550">
        <v>3</v>
      </c>
      <c r="AE550">
        <v>3</v>
      </c>
      <c r="AF550">
        <f t="shared" si="106"/>
        <v>0</v>
      </c>
      <c r="AG550">
        <f t="shared" si="107"/>
        <v>0</v>
      </c>
    </row>
    <row r="551" spans="1:33" x14ac:dyDescent="0.3">
      <c r="A551">
        <v>280</v>
      </c>
      <c r="B551">
        <v>26</v>
      </c>
      <c r="C551">
        <v>6</v>
      </c>
      <c r="D551">
        <v>15</v>
      </c>
      <c r="E551">
        <v>4</v>
      </c>
      <c r="F551">
        <v>12</v>
      </c>
      <c r="G551">
        <v>0.1</v>
      </c>
      <c r="H551">
        <v>35.725152585131063</v>
      </c>
      <c r="I551">
        <v>194.18347144126889</v>
      </c>
      <c r="J551">
        <v>3</v>
      </c>
      <c r="K551">
        <v>35.621319988854289</v>
      </c>
      <c r="L551">
        <v>2</v>
      </c>
      <c r="M551">
        <v>34.608364034703811</v>
      </c>
      <c r="N551">
        <v>32.082169771194458</v>
      </c>
      <c r="O551">
        <v>8</v>
      </c>
      <c r="P551">
        <v>5</v>
      </c>
      <c r="Q551">
        <v>35.621319988854289</v>
      </c>
      <c r="R551">
        <v>34.608364034703811</v>
      </c>
      <c r="S551">
        <f t="shared" si="108"/>
        <v>0.29064283498677018</v>
      </c>
      <c r="T551">
        <f t="shared" si="109"/>
        <v>3.1260567684518814</v>
      </c>
      <c r="U551">
        <f t="shared" si="110"/>
        <v>0.29064283498677018</v>
      </c>
      <c r="V551">
        <f t="shared" si="111"/>
        <v>0.29064283498677018</v>
      </c>
      <c r="W551">
        <f t="shared" si="112"/>
        <v>3.1260567684518814</v>
      </c>
      <c r="X551">
        <v>0</v>
      </c>
      <c r="Y551">
        <f t="shared" si="101"/>
        <v>0.29064283498677018</v>
      </c>
      <c r="Z551">
        <f t="shared" si="102"/>
        <v>0</v>
      </c>
      <c r="AA551">
        <f t="shared" si="103"/>
        <v>0</v>
      </c>
      <c r="AB551">
        <f t="shared" si="104"/>
        <v>0</v>
      </c>
      <c r="AC551">
        <f t="shared" si="105"/>
        <v>0</v>
      </c>
      <c r="AD551">
        <v>3</v>
      </c>
      <c r="AE551">
        <v>2</v>
      </c>
      <c r="AF551">
        <f t="shared" si="106"/>
        <v>0</v>
      </c>
      <c r="AG551">
        <f t="shared" si="107"/>
        <v>0</v>
      </c>
    </row>
    <row r="552" spans="1:33" x14ac:dyDescent="0.3">
      <c r="A552">
        <v>280</v>
      </c>
      <c r="B552">
        <v>26</v>
      </c>
      <c r="C552">
        <v>6</v>
      </c>
      <c r="D552">
        <v>15</v>
      </c>
      <c r="E552">
        <v>4</v>
      </c>
      <c r="F552">
        <v>12</v>
      </c>
      <c r="G552">
        <v>0.2</v>
      </c>
      <c r="H552">
        <v>33.65956983368519</v>
      </c>
      <c r="I552">
        <v>193.75827550888059</v>
      </c>
      <c r="J552">
        <v>3</v>
      </c>
      <c r="K552">
        <v>33.208567966997009</v>
      </c>
      <c r="L552">
        <v>2</v>
      </c>
      <c r="M552">
        <v>32.51421158766076</v>
      </c>
      <c r="N552">
        <v>31.069827318191528</v>
      </c>
      <c r="O552">
        <v>8</v>
      </c>
      <c r="P552">
        <v>5</v>
      </c>
      <c r="Q552">
        <v>33.123825452857901</v>
      </c>
      <c r="R552">
        <v>32.51421158766076</v>
      </c>
      <c r="S552">
        <f t="shared" si="108"/>
        <v>1.3398919502436284</v>
      </c>
      <c r="T552">
        <f t="shared" si="109"/>
        <v>3.4027714901994952</v>
      </c>
      <c r="U552">
        <f t="shared" si="110"/>
        <v>1.3398919502436284</v>
      </c>
      <c r="V552">
        <f t="shared" si="111"/>
        <v>1.5916554592778451</v>
      </c>
      <c r="W552">
        <f t="shared" si="112"/>
        <v>3.4027714901994952</v>
      </c>
      <c r="X552">
        <v>0</v>
      </c>
      <c r="Y552">
        <f t="shared" si="101"/>
        <v>1.5916554592778451</v>
      </c>
      <c r="Z552">
        <f t="shared" si="102"/>
        <v>0.26063222818931436</v>
      </c>
      <c r="AA552">
        <f t="shared" si="103"/>
        <v>0</v>
      </c>
      <c r="AB552">
        <f t="shared" si="104"/>
        <v>0.25518268123854787</v>
      </c>
      <c r="AC552">
        <f t="shared" si="105"/>
        <v>0</v>
      </c>
      <c r="AD552">
        <v>4</v>
      </c>
      <c r="AE552">
        <v>2</v>
      </c>
      <c r="AF552">
        <f t="shared" si="106"/>
        <v>1</v>
      </c>
      <c r="AG552">
        <f t="shared" si="107"/>
        <v>0</v>
      </c>
    </row>
    <row r="553" spans="1:33" x14ac:dyDescent="0.3">
      <c r="A553">
        <v>280</v>
      </c>
      <c r="B553">
        <v>26</v>
      </c>
      <c r="C553">
        <v>6</v>
      </c>
      <c r="D553">
        <v>15</v>
      </c>
      <c r="E553">
        <v>4</v>
      </c>
      <c r="F553">
        <v>12</v>
      </c>
      <c r="G553">
        <v>0.3</v>
      </c>
      <c r="H553">
        <v>31.390972146787512</v>
      </c>
      <c r="I553">
        <v>192.26888918876651</v>
      </c>
      <c r="J553">
        <v>4</v>
      </c>
      <c r="K553">
        <v>30.525243187887821</v>
      </c>
      <c r="L553">
        <v>2</v>
      </c>
      <c r="M553">
        <v>30.20043225481735</v>
      </c>
      <c r="N553">
        <v>32.367772817611687</v>
      </c>
      <c r="O553">
        <v>8</v>
      </c>
      <c r="P553">
        <v>5</v>
      </c>
      <c r="Q553">
        <v>30.135359103676869</v>
      </c>
      <c r="R553">
        <v>30.20043225481735</v>
      </c>
      <c r="S553">
        <f t="shared" si="108"/>
        <v>2.7578915200569472</v>
      </c>
      <c r="T553">
        <f t="shared" si="109"/>
        <v>3.7926187389261803</v>
      </c>
      <c r="U553">
        <f t="shared" si="110"/>
        <v>2.7578915200569472</v>
      </c>
      <c r="V553">
        <f t="shared" si="111"/>
        <v>3.9999176745443337</v>
      </c>
      <c r="W553">
        <f t="shared" si="112"/>
        <v>3.7926187389261803</v>
      </c>
      <c r="X553">
        <v>0</v>
      </c>
      <c r="Y553">
        <f t="shared" si="101"/>
        <v>3.9999176745443337</v>
      </c>
      <c r="Z553">
        <f t="shared" si="102"/>
        <v>1.2909884233486757</v>
      </c>
      <c r="AA553">
        <f t="shared" si="103"/>
        <v>0</v>
      </c>
      <c r="AB553">
        <f t="shared" si="104"/>
        <v>1.0640732035162048</v>
      </c>
      <c r="AC553">
        <f t="shared" si="105"/>
        <v>0</v>
      </c>
      <c r="AD553">
        <v>5</v>
      </c>
      <c r="AE553">
        <v>2</v>
      </c>
      <c r="AF553">
        <f t="shared" si="106"/>
        <v>1</v>
      </c>
      <c r="AG553">
        <f t="shared" si="107"/>
        <v>0</v>
      </c>
    </row>
    <row r="554" spans="1:33" x14ac:dyDescent="0.3">
      <c r="A554">
        <v>280</v>
      </c>
      <c r="B554">
        <v>26</v>
      </c>
      <c r="C554">
        <v>6</v>
      </c>
      <c r="D554">
        <v>15</v>
      </c>
      <c r="E554">
        <v>4</v>
      </c>
      <c r="F554">
        <v>14</v>
      </c>
      <c r="G554">
        <v>0</v>
      </c>
      <c r="H554">
        <v>51.122532810071831</v>
      </c>
      <c r="I554">
        <v>197.80726361274719</v>
      </c>
      <c r="J554">
        <v>4</v>
      </c>
      <c r="K554">
        <v>51.122532810061657</v>
      </c>
      <c r="L554">
        <v>4</v>
      </c>
      <c r="M554">
        <v>51.11046132894873</v>
      </c>
      <c r="N554">
        <v>31.980864286422729</v>
      </c>
      <c r="O554">
        <v>8</v>
      </c>
      <c r="P554">
        <v>5</v>
      </c>
      <c r="Q554">
        <v>51.122532810061657</v>
      </c>
      <c r="R554">
        <v>45.444455096287193</v>
      </c>
      <c r="S554">
        <f t="shared" si="108"/>
        <v>1.990310615846488E-11</v>
      </c>
      <c r="T554">
        <f t="shared" si="109"/>
        <v>2.3612838526503591E-2</v>
      </c>
      <c r="U554">
        <f t="shared" si="110"/>
        <v>1.990310615846488E-11</v>
      </c>
      <c r="V554">
        <f t="shared" si="111"/>
        <v>1.990310615846488E-11</v>
      </c>
      <c r="W554">
        <f t="shared" si="112"/>
        <v>11.106800468747473</v>
      </c>
      <c r="X554">
        <v>0</v>
      </c>
      <c r="Y554">
        <f t="shared" si="101"/>
        <v>1.990310615846488E-11</v>
      </c>
      <c r="Z554">
        <f t="shared" si="102"/>
        <v>0</v>
      </c>
      <c r="AA554">
        <f t="shared" si="103"/>
        <v>11.085805303526653</v>
      </c>
      <c r="AB554">
        <f t="shared" si="104"/>
        <v>0</v>
      </c>
      <c r="AC554">
        <f t="shared" si="105"/>
        <v>0</v>
      </c>
      <c r="AD554">
        <v>4</v>
      </c>
      <c r="AE554">
        <v>3</v>
      </c>
      <c r="AF554">
        <f t="shared" si="106"/>
        <v>0</v>
      </c>
      <c r="AG554">
        <f t="shared" si="107"/>
        <v>1</v>
      </c>
    </row>
    <row r="555" spans="1:33" x14ac:dyDescent="0.3">
      <c r="A555">
        <v>280</v>
      </c>
      <c r="B555">
        <v>26</v>
      </c>
      <c r="C555">
        <v>6</v>
      </c>
      <c r="D555">
        <v>15</v>
      </c>
      <c r="E555">
        <v>4</v>
      </c>
      <c r="F555">
        <v>14</v>
      </c>
      <c r="G555">
        <v>0.1</v>
      </c>
      <c r="H555">
        <v>49.056517567188337</v>
      </c>
      <c r="I555">
        <v>198.63638114929199</v>
      </c>
      <c r="J555">
        <v>5</v>
      </c>
      <c r="K555">
        <v>49.046060635416737</v>
      </c>
      <c r="L555">
        <v>4</v>
      </c>
      <c r="M555">
        <v>46.40678856725269</v>
      </c>
      <c r="N555">
        <v>31.016385316848751</v>
      </c>
      <c r="O555">
        <v>8</v>
      </c>
      <c r="P555">
        <v>5</v>
      </c>
      <c r="Q555">
        <v>49.043910545520333</v>
      </c>
      <c r="R555">
        <v>43.569223821107563</v>
      </c>
      <c r="S555">
        <f t="shared" si="108"/>
        <v>2.1316090685153038E-2</v>
      </c>
      <c r="T555">
        <f t="shared" si="109"/>
        <v>5.401380145475164</v>
      </c>
      <c r="U555">
        <f t="shared" si="110"/>
        <v>2.1316090685153038E-2</v>
      </c>
      <c r="V555">
        <f t="shared" si="111"/>
        <v>2.5698973945178057E-2</v>
      </c>
      <c r="W555">
        <f t="shared" si="112"/>
        <v>11.185656908004765</v>
      </c>
      <c r="X555">
        <v>0</v>
      </c>
      <c r="Y555">
        <f t="shared" si="101"/>
        <v>2.5698973945178057E-2</v>
      </c>
      <c r="Z555">
        <f t="shared" si="102"/>
        <v>4.6331365793339041E-3</v>
      </c>
      <c r="AA555">
        <f t="shared" si="103"/>
        <v>6.1145466724829056</v>
      </c>
      <c r="AB555">
        <f t="shared" si="104"/>
        <v>4.3838177185853804E-3</v>
      </c>
      <c r="AC555">
        <f t="shared" si="105"/>
        <v>0</v>
      </c>
      <c r="AD555">
        <v>4</v>
      </c>
      <c r="AE555">
        <v>2</v>
      </c>
      <c r="AF555">
        <f t="shared" si="106"/>
        <v>1</v>
      </c>
      <c r="AG555">
        <f t="shared" si="107"/>
        <v>2</v>
      </c>
    </row>
    <row r="556" spans="1:33" x14ac:dyDescent="0.3">
      <c r="A556">
        <v>280</v>
      </c>
      <c r="B556">
        <v>26</v>
      </c>
      <c r="C556">
        <v>6</v>
      </c>
      <c r="D556">
        <v>15</v>
      </c>
      <c r="E556">
        <v>4</v>
      </c>
      <c r="F556">
        <v>14</v>
      </c>
      <c r="G556">
        <v>0.2</v>
      </c>
      <c r="H556">
        <v>46.882926401793142</v>
      </c>
      <c r="I556">
        <v>198.08416938781741</v>
      </c>
      <c r="J556">
        <v>5</v>
      </c>
      <c r="K556">
        <v>46.846047740022392</v>
      </c>
      <c r="L556">
        <v>4</v>
      </c>
      <c r="M556">
        <v>42.130722420256312</v>
      </c>
      <c r="N556">
        <v>34.193267583847053</v>
      </c>
      <c r="O556">
        <v>9</v>
      </c>
      <c r="P556">
        <v>5</v>
      </c>
      <c r="Q556">
        <v>46.765928368046282</v>
      </c>
      <c r="R556">
        <v>41.50644484444674</v>
      </c>
      <c r="S556">
        <f t="shared" si="108"/>
        <v>7.8661177108900429E-2</v>
      </c>
      <c r="T556">
        <f t="shared" si="109"/>
        <v>10.136321143458041</v>
      </c>
      <c r="U556">
        <f t="shared" si="110"/>
        <v>7.8661177108900429E-2</v>
      </c>
      <c r="V556">
        <f t="shared" si="111"/>
        <v>0.24955360666732035</v>
      </c>
      <c r="W556">
        <f t="shared" si="112"/>
        <v>11.467888141770874</v>
      </c>
      <c r="X556">
        <v>0</v>
      </c>
      <c r="Y556">
        <f t="shared" si="101"/>
        <v>0.24955360666732035</v>
      </c>
      <c r="Z556">
        <f t="shared" si="102"/>
        <v>0.19016852162399442</v>
      </c>
      <c r="AA556">
        <f t="shared" si="103"/>
        <v>1.481763283293289</v>
      </c>
      <c r="AB556">
        <f t="shared" si="104"/>
        <v>0.17102696137941453</v>
      </c>
      <c r="AC556">
        <f t="shared" si="105"/>
        <v>0</v>
      </c>
      <c r="AD556">
        <v>4</v>
      </c>
      <c r="AE556">
        <v>2</v>
      </c>
      <c r="AF556">
        <f t="shared" si="106"/>
        <v>1</v>
      </c>
      <c r="AG556">
        <f t="shared" si="107"/>
        <v>2</v>
      </c>
    </row>
    <row r="557" spans="1:33" x14ac:dyDescent="0.3">
      <c r="A557">
        <v>280</v>
      </c>
      <c r="B557">
        <v>26</v>
      </c>
      <c r="C557">
        <v>6</v>
      </c>
      <c r="D557">
        <v>15</v>
      </c>
      <c r="E557">
        <v>4</v>
      </c>
      <c r="F557">
        <v>14</v>
      </c>
      <c r="G557">
        <v>0.3</v>
      </c>
      <c r="H557">
        <v>44.600098060501423</v>
      </c>
      <c r="I557">
        <v>196.9407958984375</v>
      </c>
      <c r="J557">
        <v>5</v>
      </c>
      <c r="K557">
        <v>44.450510988533843</v>
      </c>
      <c r="L557">
        <v>2</v>
      </c>
      <c r="M557">
        <v>39.268202765751482</v>
      </c>
      <c r="N557">
        <v>34.811721324920647</v>
      </c>
      <c r="O557">
        <v>9</v>
      </c>
      <c r="P557">
        <v>5</v>
      </c>
      <c r="Q557">
        <v>44.450510988533843</v>
      </c>
      <c r="R557">
        <v>39.268202765751482</v>
      </c>
      <c r="S557">
        <f t="shared" si="108"/>
        <v>0.33539628492444379</v>
      </c>
      <c r="T557">
        <f t="shared" si="109"/>
        <v>11.954895900715417</v>
      </c>
      <c r="U557">
        <f t="shared" si="110"/>
        <v>0.33539628492444379</v>
      </c>
      <c r="V557">
        <f t="shared" si="111"/>
        <v>0.33539628492444379</v>
      </c>
      <c r="W557">
        <f t="shared" si="112"/>
        <v>11.954895900715417</v>
      </c>
      <c r="X557">
        <v>0</v>
      </c>
      <c r="Y557">
        <f t="shared" si="101"/>
        <v>0.33539628492444379</v>
      </c>
      <c r="Z557">
        <f t="shared" si="102"/>
        <v>0</v>
      </c>
      <c r="AA557">
        <f t="shared" si="103"/>
        <v>0</v>
      </c>
      <c r="AB557">
        <f t="shared" si="104"/>
        <v>0</v>
      </c>
      <c r="AC557">
        <f t="shared" si="105"/>
        <v>0</v>
      </c>
      <c r="AD557">
        <v>5</v>
      </c>
      <c r="AE557">
        <v>2</v>
      </c>
      <c r="AF557">
        <f t="shared" si="106"/>
        <v>0</v>
      </c>
      <c r="AG557">
        <f t="shared" si="107"/>
        <v>0</v>
      </c>
    </row>
    <row r="558" spans="1:33" x14ac:dyDescent="0.3">
      <c r="A558">
        <v>280</v>
      </c>
      <c r="B558">
        <v>26</v>
      </c>
      <c r="C558">
        <v>6</v>
      </c>
      <c r="D558">
        <v>15</v>
      </c>
      <c r="E558">
        <v>4</v>
      </c>
      <c r="F558">
        <v>16</v>
      </c>
      <c r="G558">
        <v>0</v>
      </c>
      <c r="H558">
        <v>54.930488603184571</v>
      </c>
      <c r="I558">
        <v>205.67165803909299</v>
      </c>
      <c r="J558">
        <v>4</v>
      </c>
      <c r="K558">
        <v>54.930488603184607</v>
      </c>
      <c r="L558">
        <v>4</v>
      </c>
      <c r="M558">
        <v>54.930485950140643</v>
      </c>
      <c r="N558">
        <v>29.961043834686279</v>
      </c>
      <c r="O558">
        <v>8</v>
      </c>
      <c r="P558">
        <v>5</v>
      </c>
      <c r="Q558">
        <v>54.930488603184607</v>
      </c>
      <c r="R558">
        <v>54.930485950140643</v>
      </c>
      <c r="S558">
        <f t="shared" si="108"/>
        <v>-6.4676535183678191E-14</v>
      </c>
      <c r="T558">
        <f t="shared" si="109"/>
        <v>4.8298203711823266E-6</v>
      </c>
      <c r="U558">
        <f t="shared" si="110"/>
        <v>-6.4676535183678191E-14</v>
      </c>
      <c r="V558">
        <f t="shared" si="111"/>
        <v>-6.4676535183678191E-14</v>
      </c>
      <c r="W558">
        <f t="shared" si="112"/>
        <v>4.8298203711823266E-6</v>
      </c>
      <c r="X558">
        <v>0</v>
      </c>
      <c r="Y558">
        <f t="shared" si="101"/>
        <v>-6.4676535183678191E-14</v>
      </c>
      <c r="Z558">
        <f t="shared" si="102"/>
        <v>0</v>
      </c>
      <c r="AA558">
        <f t="shared" si="103"/>
        <v>0</v>
      </c>
      <c r="AB558">
        <f t="shared" si="104"/>
        <v>0</v>
      </c>
      <c r="AC558">
        <f t="shared" si="105"/>
        <v>0</v>
      </c>
      <c r="AD558">
        <v>4</v>
      </c>
      <c r="AE558">
        <v>4</v>
      </c>
      <c r="AF558">
        <f t="shared" si="106"/>
        <v>0</v>
      </c>
      <c r="AG558">
        <f t="shared" si="107"/>
        <v>0</v>
      </c>
    </row>
    <row r="559" spans="1:33" x14ac:dyDescent="0.3">
      <c r="A559">
        <v>280</v>
      </c>
      <c r="B559">
        <v>26</v>
      </c>
      <c r="C559">
        <v>6</v>
      </c>
      <c r="D559">
        <v>15</v>
      </c>
      <c r="E559">
        <v>4</v>
      </c>
      <c r="F559">
        <v>16</v>
      </c>
      <c r="G559">
        <v>0.1</v>
      </c>
      <c r="H559">
        <v>53.753866099113957</v>
      </c>
      <c r="I559">
        <v>198.69128346443179</v>
      </c>
      <c r="J559">
        <v>5</v>
      </c>
      <c r="K559">
        <v>53.753668339430213</v>
      </c>
      <c r="L559">
        <v>3</v>
      </c>
      <c r="M559">
        <v>53.509361408177561</v>
      </c>
      <c r="N559">
        <v>30.015212535858151</v>
      </c>
      <c r="O559">
        <v>8</v>
      </c>
      <c r="P559">
        <v>5</v>
      </c>
      <c r="Q559">
        <v>53.745806318357793</v>
      </c>
      <c r="R559">
        <v>53.509361408177561</v>
      </c>
      <c r="S559">
        <f t="shared" si="108"/>
        <v>3.678985310169719E-4</v>
      </c>
      <c r="T559">
        <f t="shared" si="109"/>
        <v>0.45485973136437441</v>
      </c>
      <c r="U559">
        <f t="shared" si="110"/>
        <v>3.678985310169719E-4</v>
      </c>
      <c r="V559">
        <f t="shared" si="111"/>
        <v>1.4993862471774741E-2</v>
      </c>
      <c r="W559">
        <f t="shared" si="112"/>
        <v>0.45485973136437441</v>
      </c>
      <c r="X559">
        <v>0</v>
      </c>
      <c r="Y559">
        <f t="shared" si="101"/>
        <v>1.4993862471774741E-2</v>
      </c>
      <c r="Z559">
        <f t="shared" si="102"/>
        <v>1.4692795551131564E-2</v>
      </c>
      <c r="AA559">
        <f t="shared" si="103"/>
        <v>0</v>
      </c>
      <c r="AB559">
        <f t="shared" si="104"/>
        <v>1.4626017749662216E-2</v>
      </c>
      <c r="AC559">
        <f t="shared" si="105"/>
        <v>0</v>
      </c>
      <c r="AD559">
        <v>4</v>
      </c>
      <c r="AE559">
        <v>3</v>
      </c>
      <c r="AF559">
        <f t="shared" si="106"/>
        <v>1</v>
      </c>
      <c r="AG559">
        <f t="shared" si="107"/>
        <v>0</v>
      </c>
    </row>
    <row r="560" spans="1:33" x14ac:dyDescent="0.3">
      <c r="A560">
        <v>280</v>
      </c>
      <c r="B560">
        <v>26</v>
      </c>
      <c r="C560">
        <v>6</v>
      </c>
      <c r="D560">
        <v>15</v>
      </c>
      <c r="E560">
        <v>4</v>
      </c>
      <c r="F560">
        <v>16</v>
      </c>
      <c r="G560">
        <v>0.2</v>
      </c>
      <c r="H560">
        <v>52.56060008841245</v>
      </c>
      <c r="I560">
        <v>199.36113309860229</v>
      </c>
      <c r="J560">
        <v>5</v>
      </c>
      <c r="K560">
        <v>52.558595315234243</v>
      </c>
      <c r="L560">
        <v>3</v>
      </c>
      <c r="M560">
        <v>52.291146269576018</v>
      </c>
      <c r="N560">
        <v>31.896790981292721</v>
      </c>
      <c r="O560">
        <v>9</v>
      </c>
      <c r="P560">
        <v>5</v>
      </c>
      <c r="Q560">
        <v>52.558595315234243</v>
      </c>
      <c r="R560">
        <v>52.291146269576018</v>
      </c>
      <c r="S560">
        <f t="shared" si="108"/>
        <v>3.8142128796758252E-3</v>
      </c>
      <c r="T560">
        <f t="shared" si="109"/>
        <v>0.51265361959943823</v>
      </c>
      <c r="U560">
        <f t="shared" si="110"/>
        <v>3.8142128796758252E-3</v>
      </c>
      <c r="V560">
        <f t="shared" si="111"/>
        <v>3.8142128796758252E-3</v>
      </c>
      <c r="W560">
        <f t="shared" si="112"/>
        <v>0.51265361959943823</v>
      </c>
      <c r="X560">
        <v>0</v>
      </c>
      <c r="Y560">
        <f t="shared" si="101"/>
        <v>3.8142128796758252E-3</v>
      </c>
      <c r="Z560">
        <f t="shared" si="102"/>
        <v>0</v>
      </c>
      <c r="AA560">
        <f t="shared" si="103"/>
        <v>0</v>
      </c>
      <c r="AB560">
        <f t="shared" si="104"/>
        <v>0</v>
      </c>
      <c r="AC560">
        <f t="shared" si="105"/>
        <v>0</v>
      </c>
      <c r="AD560">
        <v>5</v>
      </c>
      <c r="AE560">
        <v>3</v>
      </c>
      <c r="AF560">
        <f t="shared" si="106"/>
        <v>0</v>
      </c>
      <c r="AG560">
        <f t="shared" si="107"/>
        <v>0</v>
      </c>
    </row>
    <row r="561" spans="1:33" x14ac:dyDescent="0.3">
      <c r="A561">
        <v>280</v>
      </c>
      <c r="B561">
        <v>26</v>
      </c>
      <c r="C561">
        <v>6</v>
      </c>
      <c r="D561">
        <v>15</v>
      </c>
      <c r="E561">
        <v>4</v>
      </c>
      <c r="F561">
        <v>16</v>
      </c>
      <c r="G561">
        <v>0.3</v>
      </c>
      <c r="H561">
        <v>51.350587347009593</v>
      </c>
      <c r="I561">
        <v>198.11876893043521</v>
      </c>
      <c r="J561">
        <v>5</v>
      </c>
      <c r="K561">
        <v>51.333322090285037</v>
      </c>
      <c r="L561">
        <v>3</v>
      </c>
      <c r="M561">
        <v>51.071942954670469</v>
      </c>
      <c r="N561">
        <v>32.534724712371833</v>
      </c>
      <c r="O561">
        <v>9</v>
      </c>
      <c r="P561">
        <v>5</v>
      </c>
      <c r="Q561">
        <v>51.333322090285037</v>
      </c>
      <c r="R561">
        <v>51.071942954670469</v>
      </c>
      <c r="S561">
        <f t="shared" si="108"/>
        <v>3.3622315958888073E-2</v>
      </c>
      <c r="T561">
        <f t="shared" si="109"/>
        <v>0.54263136360279918</v>
      </c>
      <c r="U561">
        <f t="shared" si="110"/>
        <v>3.3622315958888073E-2</v>
      </c>
      <c r="V561">
        <f t="shared" si="111"/>
        <v>3.3622315958888073E-2</v>
      </c>
      <c r="W561">
        <f t="shared" si="112"/>
        <v>0.54263136360279918</v>
      </c>
      <c r="X561">
        <v>0</v>
      </c>
      <c r="Y561">
        <f t="shared" si="101"/>
        <v>3.3622315958888073E-2</v>
      </c>
      <c r="Z561">
        <f t="shared" si="102"/>
        <v>0</v>
      </c>
      <c r="AA561">
        <f t="shared" si="103"/>
        <v>0</v>
      </c>
      <c r="AB561">
        <f t="shared" si="104"/>
        <v>0</v>
      </c>
      <c r="AC561">
        <f t="shared" si="105"/>
        <v>0</v>
      </c>
      <c r="AD561">
        <v>5</v>
      </c>
      <c r="AE561">
        <v>3</v>
      </c>
      <c r="AF561">
        <f t="shared" si="106"/>
        <v>0</v>
      </c>
      <c r="AG561">
        <f t="shared" si="107"/>
        <v>0</v>
      </c>
    </row>
    <row r="562" spans="1:33" x14ac:dyDescent="0.3">
      <c r="A562">
        <v>280</v>
      </c>
      <c r="B562">
        <v>26</v>
      </c>
      <c r="C562">
        <v>7</v>
      </c>
      <c r="D562">
        <v>15</v>
      </c>
      <c r="E562">
        <v>4</v>
      </c>
      <c r="F562">
        <v>10</v>
      </c>
      <c r="G562">
        <v>0</v>
      </c>
      <c r="H562">
        <v>33.728246039669877</v>
      </c>
      <c r="I562">
        <v>272.30563116073608</v>
      </c>
      <c r="J562">
        <v>3</v>
      </c>
      <c r="K562">
        <v>33.728241219687163</v>
      </c>
      <c r="L562">
        <v>4</v>
      </c>
      <c r="M562">
        <v>33.544096084490853</v>
      </c>
      <c r="N562">
        <v>72.991063356399536</v>
      </c>
      <c r="O562">
        <v>8</v>
      </c>
      <c r="P562">
        <v>4</v>
      </c>
      <c r="Q562">
        <v>33.728241219687163</v>
      </c>
      <c r="R562">
        <v>32.000646724069568</v>
      </c>
      <c r="S562">
        <f t="shared" si="108"/>
        <v>1.4290641463332589E-5</v>
      </c>
      <c r="T562">
        <f t="shared" si="109"/>
        <v>0.54598141558393931</v>
      </c>
      <c r="U562">
        <f t="shared" si="110"/>
        <v>1.4290641463332589E-5</v>
      </c>
      <c r="V562">
        <f t="shared" si="111"/>
        <v>1.4290641463332589E-5</v>
      </c>
      <c r="W562">
        <f t="shared" si="112"/>
        <v>5.1221143061171102</v>
      </c>
      <c r="X562">
        <v>0</v>
      </c>
      <c r="Y562">
        <f t="shared" si="101"/>
        <v>1.4290641463332589E-5</v>
      </c>
      <c r="Z562">
        <f t="shared" si="102"/>
        <v>0</v>
      </c>
      <c r="AA562">
        <f t="shared" si="103"/>
        <v>4.601254887100386</v>
      </c>
      <c r="AB562">
        <f t="shared" si="104"/>
        <v>0</v>
      </c>
      <c r="AC562">
        <f t="shared" si="105"/>
        <v>0</v>
      </c>
      <c r="AD562">
        <v>3</v>
      </c>
      <c r="AE562">
        <v>3</v>
      </c>
      <c r="AF562">
        <f t="shared" si="106"/>
        <v>0</v>
      </c>
      <c r="AG562">
        <f t="shared" si="107"/>
        <v>1</v>
      </c>
    </row>
    <row r="563" spans="1:33" x14ac:dyDescent="0.3">
      <c r="A563">
        <v>280</v>
      </c>
      <c r="B563">
        <v>26</v>
      </c>
      <c r="C563">
        <v>7</v>
      </c>
      <c r="D563">
        <v>15</v>
      </c>
      <c r="E563">
        <v>4</v>
      </c>
      <c r="F563">
        <v>10</v>
      </c>
      <c r="G563">
        <v>0.1</v>
      </c>
      <c r="H563">
        <v>31.26956186302759</v>
      </c>
      <c r="I563">
        <v>269.58067440986628</v>
      </c>
      <c r="J563">
        <v>3</v>
      </c>
      <c r="K563">
        <v>31.111250456430689</v>
      </c>
      <c r="L563">
        <v>2</v>
      </c>
      <c r="M563">
        <v>29.63325432341491</v>
      </c>
      <c r="N563">
        <v>69.991648197174072</v>
      </c>
      <c r="O563">
        <v>8</v>
      </c>
      <c r="P563">
        <v>4</v>
      </c>
      <c r="Q563">
        <v>31.111250456430689</v>
      </c>
      <c r="R563">
        <v>29.63325432341491</v>
      </c>
      <c r="S563">
        <f t="shared" si="108"/>
        <v>0.50627958041230214</v>
      </c>
      <c r="T563">
        <f t="shared" si="109"/>
        <v>5.2329084327446642</v>
      </c>
      <c r="U563">
        <f t="shared" si="110"/>
        <v>0.50627958041230214</v>
      </c>
      <c r="V563">
        <f t="shared" si="111"/>
        <v>0.50627958041230214</v>
      </c>
      <c r="W563">
        <f t="shared" si="112"/>
        <v>5.2329084327446642</v>
      </c>
      <c r="X563">
        <v>0</v>
      </c>
      <c r="Y563">
        <f t="shared" si="101"/>
        <v>0.50627958041230214</v>
      </c>
      <c r="Z563">
        <f t="shared" si="102"/>
        <v>0</v>
      </c>
      <c r="AA563">
        <f t="shared" si="103"/>
        <v>0</v>
      </c>
      <c r="AB563">
        <f t="shared" si="104"/>
        <v>0</v>
      </c>
      <c r="AC563">
        <f t="shared" si="105"/>
        <v>0</v>
      </c>
      <c r="AD563">
        <v>3</v>
      </c>
      <c r="AE563">
        <v>2</v>
      </c>
      <c r="AF563">
        <f t="shared" si="106"/>
        <v>0</v>
      </c>
      <c r="AG563">
        <f t="shared" si="107"/>
        <v>0</v>
      </c>
    </row>
    <row r="564" spans="1:33" x14ac:dyDescent="0.3">
      <c r="A564">
        <v>280</v>
      </c>
      <c r="B564">
        <v>26</v>
      </c>
      <c r="C564">
        <v>7</v>
      </c>
      <c r="D564">
        <v>15</v>
      </c>
      <c r="E564">
        <v>4</v>
      </c>
      <c r="F564">
        <v>10</v>
      </c>
      <c r="G564">
        <v>0.2</v>
      </c>
      <c r="H564">
        <v>28.57586928016913</v>
      </c>
      <c r="I564">
        <v>270.28468728065491</v>
      </c>
      <c r="J564">
        <v>4</v>
      </c>
      <c r="K564">
        <v>28.065153698932399</v>
      </c>
      <c r="L564">
        <v>2</v>
      </c>
      <c r="M564">
        <v>27.037513091942252</v>
      </c>
      <c r="N564">
        <v>67.290460348129272</v>
      </c>
      <c r="O564">
        <v>8</v>
      </c>
      <c r="P564">
        <v>4</v>
      </c>
      <c r="Q564">
        <v>27.965808759428221</v>
      </c>
      <c r="R564">
        <v>27.037513091942252</v>
      </c>
      <c r="S564">
        <f t="shared" si="108"/>
        <v>1.7872267549570351</v>
      </c>
      <c r="T564">
        <f t="shared" si="109"/>
        <v>5.3834099433484424</v>
      </c>
      <c r="U564">
        <f t="shared" si="110"/>
        <v>1.7872267549570351</v>
      </c>
      <c r="V564">
        <f t="shared" si="111"/>
        <v>2.1348800092820768</v>
      </c>
      <c r="W564">
        <f t="shared" si="112"/>
        <v>5.3834099433484424</v>
      </c>
      <c r="X564">
        <v>0</v>
      </c>
      <c r="Y564">
        <f t="shared" si="101"/>
        <v>2.1348800092820768</v>
      </c>
      <c r="Z564">
        <f t="shared" si="102"/>
        <v>0.36743371761430516</v>
      </c>
      <c r="AA564">
        <f t="shared" si="103"/>
        <v>0</v>
      </c>
      <c r="AB564">
        <f t="shared" si="104"/>
        <v>0.3539796737616191</v>
      </c>
      <c r="AC564">
        <f t="shared" si="105"/>
        <v>0</v>
      </c>
      <c r="AD564">
        <v>3</v>
      </c>
      <c r="AE564">
        <v>2</v>
      </c>
      <c r="AF564">
        <f t="shared" si="106"/>
        <v>1</v>
      </c>
      <c r="AG564">
        <f t="shared" si="107"/>
        <v>0</v>
      </c>
    </row>
    <row r="565" spans="1:33" x14ac:dyDescent="0.3">
      <c r="A565">
        <v>280</v>
      </c>
      <c r="B565">
        <v>26</v>
      </c>
      <c r="C565">
        <v>7</v>
      </c>
      <c r="D565">
        <v>15</v>
      </c>
      <c r="E565">
        <v>4</v>
      </c>
      <c r="F565">
        <v>10</v>
      </c>
      <c r="G565">
        <v>0.3</v>
      </c>
      <c r="H565">
        <v>25.71297588168332</v>
      </c>
      <c r="I565">
        <v>271.73321151733398</v>
      </c>
      <c r="J565">
        <v>5</v>
      </c>
      <c r="K565">
        <v>24.682090850282659</v>
      </c>
      <c r="L565">
        <v>2</v>
      </c>
      <c r="M565">
        <v>24.255766517080321</v>
      </c>
      <c r="N565">
        <v>63.906310558319092</v>
      </c>
      <c r="O565">
        <v>7</v>
      </c>
      <c r="P565">
        <v>4</v>
      </c>
      <c r="Q565">
        <v>24.536833790907451</v>
      </c>
      <c r="R565">
        <v>24.255766517080321</v>
      </c>
      <c r="S565">
        <f t="shared" si="108"/>
        <v>4.0092015647827592</v>
      </c>
      <c r="T565">
        <f t="shared" si="109"/>
        <v>5.6672139829643156</v>
      </c>
      <c r="U565">
        <f t="shared" si="110"/>
        <v>4.0092015647827592</v>
      </c>
      <c r="V565">
        <f t="shared" si="111"/>
        <v>4.5741189047421607</v>
      </c>
      <c r="W565">
        <f t="shared" si="112"/>
        <v>5.6672139829643156</v>
      </c>
      <c r="X565">
        <v>1</v>
      </c>
      <c r="Y565">
        <f t="shared" si="101"/>
        <v>5.6672139829643156</v>
      </c>
      <c r="Z565">
        <f t="shared" si="102"/>
        <v>0.59885577836891424</v>
      </c>
      <c r="AA565">
        <f t="shared" si="103"/>
        <v>0</v>
      </c>
      <c r="AB565">
        <f t="shared" si="104"/>
        <v>0.58851197111424758</v>
      </c>
      <c r="AC565">
        <f t="shared" si="105"/>
        <v>0</v>
      </c>
      <c r="AD565">
        <v>4</v>
      </c>
      <c r="AE565">
        <v>2</v>
      </c>
      <c r="AF565">
        <f t="shared" si="106"/>
        <v>1</v>
      </c>
      <c r="AG565">
        <f t="shared" si="107"/>
        <v>0</v>
      </c>
    </row>
    <row r="566" spans="1:33" x14ac:dyDescent="0.3">
      <c r="A566">
        <v>280</v>
      </c>
      <c r="B566">
        <v>26</v>
      </c>
      <c r="C566">
        <v>7</v>
      </c>
      <c r="D566">
        <v>15</v>
      </c>
      <c r="E566">
        <v>4</v>
      </c>
      <c r="F566">
        <v>12</v>
      </c>
      <c r="G566">
        <v>0</v>
      </c>
      <c r="H566">
        <v>38.001761925378837</v>
      </c>
      <c r="I566">
        <v>270.85041761398321</v>
      </c>
      <c r="J566">
        <v>3</v>
      </c>
      <c r="K566">
        <v>38.001761925252367</v>
      </c>
      <c r="L566">
        <v>4</v>
      </c>
      <c r="M566">
        <v>36.638163567083922</v>
      </c>
      <c r="N566">
        <v>70.544530868530273</v>
      </c>
      <c r="O566">
        <v>8</v>
      </c>
      <c r="P566">
        <v>4</v>
      </c>
      <c r="Q566">
        <v>38.001761925252367</v>
      </c>
      <c r="R566">
        <v>36.638163567083922</v>
      </c>
      <c r="S566">
        <f t="shared" si="108"/>
        <v>3.3279904701860603E-10</v>
      </c>
      <c r="T566">
        <f t="shared" si="109"/>
        <v>3.5882503578979028</v>
      </c>
      <c r="U566">
        <f t="shared" si="110"/>
        <v>3.3279904701860603E-10</v>
      </c>
      <c r="V566">
        <f t="shared" si="111"/>
        <v>3.3279904701860603E-10</v>
      </c>
      <c r="W566">
        <f t="shared" si="112"/>
        <v>3.5882503578979028</v>
      </c>
      <c r="X566">
        <v>0</v>
      </c>
      <c r="Y566">
        <f t="shared" si="101"/>
        <v>3.3279904701860603E-10</v>
      </c>
      <c r="Z566">
        <f t="shared" si="102"/>
        <v>0</v>
      </c>
      <c r="AA566">
        <f t="shared" si="103"/>
        <v>0</v>
      </c>
      <c r="AB566">
        <f t="shared" si="104"/>
        <v>0</v>
      </c>
      <c r="AC566">
        <f t="shared" si="105"/>
        <v>0</v>
      </c>
      <c r="AD566">
        <v>3</v>
      </c>
      <c r="AE566">
        <v>4</v>
      </c>
      <c r="AF566">
        <f t="shared" si="106"/>
        <v>0</v>
      </c>
      <c r="AG566">
        <f t="shared" si="107"/>
        <v>0</v>
      </c>
    </row>
    <row r="567" spans="1:33" x14ac:dyDescent="0.3">
      <c r="A567">
        <v>280</v>
      </c>
      <c r="B567">
        <v>26</v>
      </c>
      <c r="C567">
        <v>7</v>
      </c>
      <c r="D567">
        <v>15</v>
      </c>
      <c r="E567">
        <v>4</v>
      </c>
      <c r="F567">
        <v>12</v>
      </c>
      <c r="G567">
        <v>0.1</v>
      </c>
      <c r="H567">
        <v>36.940664183124113</v>
      </c>
      <c r="I567">
        <v>271.68417596817022</v>
      </c>
      <c r="J567">
        <v>3</v>
      </c>
      <c r="K567">
        <v>36.917600710866829</v>
      </c>
      <c r="L567">
        <v>3</v>
      </c>
      <c r="M567">
        <v>35.565152597990661</v>
      </c>
      <c r="N567">
        <v>68.355720996856689</v>
      </c>
      <c r="O567">
        <v>8</v>
      </c>
      <c r="P567">
        <v>4</v>
      </c>
      <c r="Q567">
        <v>36.917600710866829</v>
      </c>
      <c r="R567">
        <v>35.565152597990661</v>
      </c>
      <c r="S567">
        <f t="shared" si="108"/>
        <v>6.24338321123655E-2</v>
      </c>
      <c r="T567">
        <f t="shared" si="109"/>
        <v>3.7235702593615998</v>
      </c>
      <c r="U567">
        <f t="shared" si="110"/>
        <v>6.24338321123655E-2</v>
      </c>
      <c r="V567">
        <f t="shared" si="111"/>
        <v>6.24338321123655E-2</v>
      </c>
      <c r="W567">
        <f t="shared" si="112"/>
        <v>3.7235702593615998</v>
      </c>
      <c r="X567">
        <v>0</v>
      </c>
      <c r="Y567">
        <f t="shared" si="101"/>
        <v>6.24338321123655E-2</v>
      </c>
      <c r="Z567">
        <f t="shared" si="102"/>
        <v>0</v>
      </c>
      <c r="AA567">
        <f t="shared" si="103"/>
        <v>0</v>
      </c>
      <c r="AB567">
        <f t="shared" si="104"/>
        <v>0</v>
      </c>
      <c r="AC567">
        <f t="shared" si="105"/>
        <v>0</v>
      </c>
      <c r="AD567">
        <v>3</v>
      </c>
      <c r="AE567">
        <v>3</v>
      </c>
      <c r="AF567">
        <f t="shared" si="106"/>
        <v>0</v>
      </c>
      <c r="AG567">
        <f t="shared" si="107"/>
        <v>0</v>
      </c>
    </row>
    <row r="568" spans="1:33" x14ac:dyDescent="0.3">
      <c r="A568">
        <v>280</v>
      </c>
      <c r="B568">
        <v>26</v>
      </c>
      <c r="C568">
        <v>7</v>
      </c>
      <c r="D568">
        <v>15</v>
      </c>
      <c r="E568">
        <v>4</v>
      </c>
      <c r="F568">
        <v>12</v>
      </c>
      <c r="G568">
        <v>0.2</v>
      </c>
      <c r="H568">
        <v>35.678291462673627</v>
      </c>
      <c r="I568">
        <v>273.47399163246149</v>
      </c>
      <c r="J568">
        <v>3</v>
      </c>
      <c r="K568">
        <v>35.515373281937329</v>
      </c>
      <c r="L568">
        <v>3</v>
      </c>
      <c r="M568">
        <v>34.198474755641733</v>
      </c>
      <c r="N568">
        <v>69.206452131271362</v>
      </c>
      <c r="O568">
        <v>8</v>
      </c>
      <c r="P568">
        <v>4</v>
      </c>
      <c r="Q568">
        <v>35.253198030724313</v>
      </c>
      <c r="R568">
        <v>34.198474755641733</v>
      </c>
      <c r="S568">
        <f t="shared" si="108"/>
        <v>0.4566311167303011</v>
      </c>
      <c r="T568">
        <f t="shared" si="109"/>
        <v>4.1476669603982232</v>
      </c>
      <c r="U568">
        <f t="shared" si="110"/>
        <v>0.4566311167303011</v>
      </c>
      <c r="V568">
        <f t="shared" si="111"/>
        <v>1.1914624117975037</v>
      </c>
      <c r="W568">
        <f t="shared" si="112"/>
        <v>4.1476669603982232</v>
      </c>
      <c r="X568">
        <v>0</v>
      </c>
      <c r="Y568">
        <f t="shared" si="101"/>
        <v>1.1914624117975037</v>
      </c>
      <c r="Z568">
        <f t="shared" si="102"/>
        <v>0.76662849172758685</v>
      </c>
      <c r="AA568">
        <f t="shared" si="103"/>
        <v>0</v>
      </c>
      <c r="AB568">
        <f t="shared" si="104"/>
        <v>0.73820215581502779</v>
      </c>
      <c r="AC568">
        <f t="shared" si="105"/>
        <v>0</v>
      </c>
      <c r="AD568">
        <v>4</v>
      </c>
      <c r="AE568">
        <v>3</v>
      </c>
      <c r="AF568">
        <f t="shared" si="106"/>
        <v>1</v>
      </c>
      <c r="AG568">
        <f t="shared" si="107"/>
        <v>0</v>
      </c>
    </row>
    <row r="569" spans="1:33" x14ac:dyDescent="0.3">
      <c r="A569">
        <v>280</v>
      </c>
      <c r="B569">
        <v>26</v>
      </c>
      <c r="C569">
        <v>7</v>
      </c>
      <c r="D569">
        <v>15</v>
      </c>
      <c r="E569">
        <v>4</v>
      </c>
      <c r="F569">
        <v>12</v>
      </c>
      <c r="G569">
        <v>0.3</v>
      </c>
      <c r="H569">
        <v>34.214053611201933</v>
      </c>
      <c r="I569">
        <v>273.19358372688288</v>
      </c>
      <c r="J569">
        <v>4</v>
      </c>
      <c r="K569">
        <v>33.752479796042898</v>
      </c>
      <c r="L569">
        <v>3</v>
      </c>
      <c r="M569">
        <v>32.54353194717568</v>
      </c>
      <c r="N569">
        <v>66.932368278503418</v>
      </c>
      <c r="O569">
        <v>8</v>
      </c>
      <c r="P569">
        <v>4</v>
      </c>
      <c r="Q569">
        <v>33.752479796042898</v>
      </c>
      <c r="R569">
        <v>32.54353194717568</v>
      </c>
      <c r="S569">
        <f t="shared" si="108"/>
        <v>1.3490766700848107</v>
      </c>
      <c r="T569">
        <f t="shared" si="109"/>
        <v>4.8825599065505418</v>
      </c>
      <c r="U569">
        <f t="shared" si="110"/>
        <v>1.3490766700848107</v>
      </c>
      <c r="V569">
        <f t="shared" si="111"/>
        <v>1.3490766700848107</v>
      </c>
      <c r="W569">
        <f t="shared" si="112"/>
        <v>4.8825599065505418</v>
      </c>
      <c r="X569">
        <v>0</v>
      </c>
      <c r="Y569">
        <f t="shared" si="101"/>
        <v>1.3490766700848107</v>
      </c>
      <c r="Z569">
        <f t="shared" si="102"/>
        <v>0</v>
      </c>
      <c r="AA569">
        <f t="shared" si="103"/>
        <v>0</v>
      </c>
      <c r="AB569">
        <f t="shared" si="104"/>
        <v>0</v>
      </c>
      <c r="AC569">
        <f t="shared" si="105"/>
        <v>0</v>
      </c>
      <c r="AD569">
        <v>4</v>
      </c>
      <c r="AE569">
        <v>3</v>
      </c>
      <c r="AF569">
        <f t="shared" si="106"/>
        <v>0</v>
      </c>
      <c r="AG569">
        <f t="shared" si="107"/>
        <v>0</v>
      </c>
    </row>
    <row r="570" spans="1:33" x14ac:dyDescent="0.3">
      <c r="A570">
        <v>280</v>
      </c>
      <c r="B570">
        <v>26</v>
      </c>
      <c r="C570">
        <v>7</v>
      </c>
      <c r="D570">
        <v>15</v>
      </c>
      <c r="E570">
        <v>4</v>
      </c>
      <c r="F570">
        <v>14</v>
      </c>
      <c r="G570">
        <v>0</v>
      </c>
      <c r="H570">
        <v>52.249883019712527</v>
      </c>
      <c r="I570">
        <v>279.69394278526312</v>
      </c>
      <c r="J570">
        <v>4</v>
      </c>
      <c r="K570">
        <v>52.249883019712399</v>
      </c>
      <c r="L570">
        <v>5</v>
      </c>
      <c r="M570">
        <v>52.246216887841207</v>
      </c>
      <c r="N570">
        <v>69.957435369491577</v>
      </c>
      <c r="O570">
        <v>8</v>
      </c>
      <c r="P570">
        <v>5</v>
      </c>
      <c r="Q570">
        <v>52.249883019712399</v>
      </c>
      <c r="R570">
        <v>47.356862944029622</v>
      </c>
      <c r="S570">
        <f t="shared" si="108"/>
        <v>2.4478082063564723E-13</v>
      </c>
      <c r="T570">
        <f t="shared" si="109"/>
        <v>7.0165360369072909E-3</v>
      </c>
      <c r="U570">
        <f t="shared" si="110"/>
        <v>2.4478082063564723E-13</v>
      </c>
      <c r="V570">
        <f t="shared" si="111"/>
        <v>2.4478082063564723E-13</v>
      </c>
      <c r="W570">
        <f t="shared" si="112"/>
        <v>9.3646526899149141</v>
      </c>
      <c r="X570">
        <v>0</v>
      </c>
      <c r="Y570">
        <f t="shared" si="101"/>
        <v>2.4478082063564723E-13</v>
      </c>
      <c r="Z570">
        <f t="shared" si="102"/>
        <v>0</v>
      </c>
      <c r="AA570">
        <f t="shared" si="103"/>
        <v>9.3582927818634847</v>
      </c>
      <c r="AB570">
        <f t="shared" si="104"/>
        <v>0</v>
      </c>
      <c r="AC570">
        <f t="shared" si="105"/>
        <v>0</v>
      </c>
      <c r="AD570">
        <v>4</v>
      </c>
      <c r="AE570">
        <v>4</v>
      </c>
      <c r="AF570">
        <f t="shared" si="106"/>
        <v>0</v>
      </c>
      <c r="AG570">
        <f t="shared" si="107"/>
        <v>1</v>
      </c>
    </row>
    <row r="571" spans="1:33" x14ac:dyDescent="0.3">
      <c r="A571">
        <v>280</v>
      </c>
      <c r="B571">
        <v>26</v>
      </c>
      <c r="C571">
        <v>7</v>
      </c>
      <c r="D571">
        <v>15</v>
      </c>
      <c r="E571">
        <v>4</v>
      </c>
      <c r="F571">
        <v>14</v>
      </c>
      <c r="G571">
        <v>0.1</v>
      </c>
      <c r="H571">
        <v>50.52501750102185</v>
      </c>
      <c r="I571">
        <v>277.38743948936462</v>
      </c>
      <c r="J571">
        <v>4</v>
      </c>
      <c r="K571">
        <v>50.524045356890973</v>
      </c>
      <c r="L571">
        <v>5</v>
      </c>
      <c r="M571">
        <v>47.663063702705927</v>
      </c>
      <c r="N571">
        <v>67.318093776702881</v>
      </c>
      <c r="O571">
        <v>8</v>
      </c>
      <c r="P571">
        <v>5</v>
      </c>
      <c r="Q571">
        <v>50.524045356890973</v>
      </c>
      <c r="R571">
        <v>45.50880338702656</v>
      </c>
      <c r="S571">
        <f t="shared" si="108"/>
        <v>1.9240846989460672E-3</v>
      </c>
      <c r="T571">
        <f t="shared" si="109"/>
        <v>5.6644291083284459</v>
      </c>
      <c r="U571">
        <f t="shared" si="110"/>
        <v>1.9240846989460672E-3</v>
      </c>
      <c r="V571">
        <f t="shared" si="111"/>
        <v>1.9240846989460672E-3</v>
      </c>
      <c r="W571">
        <f t="shared" si="112"/>
        <v>9.928178874740297</v>
      </c>
      <c r="X571">
        <v>0</v>
      </c>
      <c r="Y571">
        <f t="shared" si="101"/>
        <v>1.9240846989460672E-3</v>
      </c>
      <c r="Z571">
        <f t="shared" si="102"/>
        <v>0</v>
      </c>
      <c r="AA571">
        <f t="shared" si="103"/>
        <v>4.5197688699080931</v>
      </c>
      <c r="AB571">
        <f t="shared" si="104"/>
        <v>0</v>
      </c>
      <c r="AC571">
        <f t="shared" si="105"/>
        <v>0</v>
      </c>
      <c r="AD571">
        <v>4</v>
      </c>
      <c r="AE571">
        <v>3</v>
      </c>
      <c r="AF571">
        <f t="shared" si="106"/>
        <v>0</v>
      </c>
      <c r="AG571">
        <f t="shared" si="107"/>
        <v>2</v>
      </c>
    </row>
    <row r="572" spans="1:33" x14ac:dyDescent="0.3">
      <c r="A572">
        <v>280</v>
      </c>
      <c r="B572">
        <v>26</v>
      </c>
      <c r="C572">
        <v>7</v>
      </c>
      <c r="D572">
        <v>15</v>
      </c>
      <c r="E572">
        <v>4</v>
      </c>
      <c r="F572">
        <v>14</v>
      </c>
      <c r="G572">
        <v>0.2</v>
      </c>
      <c r="H572">
        <v>48.746071960291722</v>
      </c>
      <c r="I572">
        <v>282.02327966690058</v>
      </c>
      <c r="J572">
        <v>5</v>
      </c>
      <c r="K572">
        <v>48.743749039259527</v>
      </c>
      <c r="L572">
        <v>4</v>
      </c>
      <c r="M572">
        <v>43.924266885835237</v>
      </c>
      <c r="N572">
        <v>73.03555965423584</v>
      </c>
      <c r="O572">
        <v>8</v>
      </c>
      <c r="P572">
        <v>4</v>
      </c>
      <c r="Q572">
        <v>48.714812657951882</v>
      </c>
      <c r="R572">
        <v>43.538306312152613</v>
      </c>
      <c r="S572">
        <f t="shared" si="108"/>
        <v>4.7653501888070444E-3</v>
      </c>
      <c r="T572">
        <f t="shared" si="109"/>
        <v>9.8916792277833174</v>
      </c>
      <c r="U572">
        <f t="shared" si="110"/>
        <v>4.7653501888070444E-3</v>
      </c>
      <c r="V572">
        <f t="shared" si="111"/>
        <v>6.4126812854386081E-2</v>
      </c>
      <c r="W572">
        <f t="shared" si="112"/>
        <v>10.683457022714212</v>
      </c>
      <c r="X572">
        <v>0</v>
      </c>
      <c r="Y572">
        <f t="shared" si="101"/>
        <v>6.4126812854386081E-2</v>
      </c>
      <c r="Z572">
        <f t="shared" si="102"/>
        <v>6.5877892470816199E-2</v>
      </c>
      <c r="AA572">
        <f t="shared" si="103"/>
        <v>0.87869553904174336</v>
      </c>
      <c r="AB572">
        <f t="shared" si="104"/>
        <v>5.9364291581960028E-2</v>
      </c>
      <c r="AC572">
        <f t="shared" si="105"/>
        <v>0</v>
      </c>
      <c r="AD572">
        <v>4</v>
      </c>
      <c r="AE572">
        <v>3</v>
      </c>
      <c r="AF572">
        <f t="shared" si="106"/>
        <v>1</v>
      </c>
      <c r="AG572">
        <f t="shared" si="107"/>
        <v>1</v>
      </c>
    </row>
    <row r="573" spans="1:33" x14ac:dyDescent="0.3">
      <c r="A573">
        <v>280</v>
      </c>
      <c r="B573">
        <v>26</v>
      </c>
      <c r="C573">
        <v>7</v>
      </c>
      <c r="D573">
        <v>15</v>
      </c>
      <c r="E573">
        <v>4</v>
      </c>
      <c r="F573">
        <v>14</v>
      </c>
      <c r="G573">
        <v>0.3</v>
      </c>
      <c r="H573">
        <v>46.917920150604267</v>
      </c>
      <c r="I573">
        <v>280.14028811454767</v>
      </c>
      <c r="J573">
        <v>5</v>
      </c>
      <c r="K573">
        <v>46.907697802751969</v>
      </c>
      <c r="L573">
        <v>4</v>
      </c>
      <c r="M573">
        <v>42.162686874684013</v>
      </c>
      <c r="N573">
        <v>75.224921464920044</v>
      </c>
      <c r="O573">
        <v>9</v>
      </c>
      <c r="P573">
        <v>4</v>
      </c>
      <c r="Q573">
        <v>46.797583074853812</v>
      </c>
      <c r="R573">
        <v>41.46627740311343</v>
      </c>
      <c r="S573">
        <f t="shared" si="108"/>
        <v>2.1787725925372335E-2</v>
      </c>
      <c r="T573">
        <f t="shared" si="109"/>
        <v>10.13521754727444</v>
      </c>
      <c r="U573">
        <f t="shared" si="110"/>
        <v>2.1787725925372335E-2</v>
      </c>
      <c r="V573">
        <f t="shared" si="111"/>
        <v>0.25648425029110328</v>
      </c>
      <c r="W573">
        <f t="shared" si="112"/>
        <v>11.619532003957818</v>
      </c>
      <c r="X573">
        <v>0</v>
      </c>
      <c r="Y573">
        <f t="shared" si="101"/>
        <v>0.25648425029110328</v>
      </c>
      <c r="Z573">
        <f t="shared" si="102"/>
        <v>0.26116629669603425</v>
      </c>
      <c r="AA573">
        <f t="shared" si="103"/>
        <v>1.6517198575139473</v>
      </c>
      <c r="AB573">
        <f t="shared" si="104"/>
        <v>0.23474767054480544</v>
      </c>
      <c r="AC573">
        <f t="shared" si="105"/>
        <v>0</v>
      </c>
      <c r="AD573">
        <v>4</v>
      </c>
      <c r="AE573">
        <v>3</v>
      </c>
      <c r="AF573">
        <f t="shared" si="106"/>
        <v>1</v>
      </c>
      <c r="AG573">
        <f t="shared" si="107"/>
        <v>1</v>
      </c>
    </row>
    <row r="574" spans="1:33" x14ac:dyDescent="0.3">
      <c r="A574">
        <v>280</v>
      </c>
      <c r="B574">
        <v>26</v>
      </c>
      <c r="C574">
        <v>7</v>
      </c>
      <c r="D574">
        <v>15</v>
      </c>
      <c r="E574">
        <v>4</v>
      </c>
      <c r="F574">
        <v>16</v>
      </c>
      <c r="G574">
        <v>0</v>
      </c>
      <c r="H574">
        <v>54.971897327519883</v>
      </c>
      <c r="I574">
        <v>291.66469264030462</v>
      </c>
      <c r="J574">
        <v>4</v>
      </c>
      <c r="K574">
        <v>54.97189732751977</v>
      </c>
      <c r="L574">
        <v>5</v>
      </c>
      <c r="M574">
        <v>54.971896881106233</v>
      </c>
      <c r="N574">
        <v>76.629392623901367</v>
      </c>
      <c r="O574">
        <v>8</v>
      </c>
      <c r="P574">
        <v>5</v>
      </c>
      <c r="Q574">
        <v>54.97189732751977</v>
      </c>
      <c r="R574">
        <v>54.971896881106233</v>
      </c>
      <c r="S574">
        <f t="shared" si="108"/>
        <v>2.0680901196528727E-13</v>
      </c>
      <c r="T574">
        <f t="shared" si="109"/>
        <v>8.1207612004804562E-7</v>
      </c>
      <c r="U574">
        <f t="shared" si="110"/>
        <v>2.0680901196528727E-13</v>
      </c>
      <c r="V574">
        <f t="shared" si="111"/>
        <v>2.0680901196528727E-13</v>
      </c>
      <c r="W574">
        <f t="shared" si="112"/>
        <v>8.1207612004804562E-7</v>
      </c>
      <c r="X574">
        <v>0</v>
      </c>
      <c r="Y574">
        <f t="shared" si="101"/>
        <v>2.0680901196528727E-13</v>
      </c>
      <c r="Z574">
        <f t="shared" si="102"/>
        <v>0</v>
      </c>
      <c r="AA574">
        <f t="shared" si="103"/>
        <v>0</v>
      </c>
      <c r="AB574">
        <f t="shared" si="104"/>
        <v>0</v>
      </c>
      <c r="AC574">
        <f t="shared" si="105"/>
        <v>0</v>
      </c>
      <c r="AD574">
        <v>4</v>
      </c>
      <c r="AE574">
        <v>5</v>
      </c>
      <c r="AF574">
        <f t="shared" si="106"/>
        <v>0</v>
      </c>
      <c r="AG574">
        <f t="shared" si="107"/>
        <v>0</v>
      </c>
    </row>
    <row r="575" spans="1:33" x14ac:dyDescent="0.3">
      <c r="A575">
        <v>280</v>
      </c>
      <c r="B575">
        <v>26</v>
      </c>
      <c r="C575">
        <v>7</v>
      </c>
      <c r="D575">
        <v>15</v>
      </c>
      <c r="E575">
        <v>4</v>
      </c>
      <c r="F575">
        <v>16</v>
      </c>
      <c r="G575">
        <v>0.1</v>
      </c>
      <c r="H575">
        <v>54.23549440035557</v>
      </c>
      <c r="I575">
        <v>280.52658081054688</v>
      </c>
      <c r="J575">
        <v>5</v>
      </c>
      <c r="K575">
        <v>54.235492050898088</v>
      </c>
      <c r="L575">
        <v>4</v>
      </c>
      <c r="M575">
        <v>54.134326241452811</v>
      </c>
      <c r="N575">
        <v>66.733241558074951</v>
      </c>
      <c r="O575">
        <v>8</v>
      </c>
      <c r="P575">
        <v>4</v>
      </c>
      <c r="Q575">
        <v>54.233585967176467</v>
      </c>
      <c r="R575">
        <v>54.134326241452811</v>
      </c>
      <c r="S575">
        <f t="shared" si="108"/>
        <v>4.3319554986538395E-6</v>
      </c>
      <c r="T575">
        <f t="shared" si="109"/>
        <v>0.18653496206000403</v>
      </c>
      <c r="U575">
        <f t="shared" si="110"/>
        <v>4.3319554986538395E-6</v>
      </c>
      <c r="V575">
        <f t="shared" si="111"/>
        <v>3.5187900473734506E-3</v>
      </c>
      <c r="W575">
        <f t="shared" si="112"/>
        <v>0.18653496206000403</v>
      </c>
      <c r="X575">
        <v>0</v>
      </c>
      <c r="Y575">
        <f t="shared" si="101"/>
        <v>3.5187900473734506E-3</v>
      </c>
      <c r="Z575">
        <f t="shared" si="102"/>
        <v>3.5210260364560231E-3</v>
      </c>
      <c r="AA575">
        <f t="shared" si="103"/>
        <v>0</v>
      </c>
      <c r="AB575">
        <f t="shared" si="104"/>
        <v>3.5144582441195642E-3</v>
      </c>
      <c r="AC575">
        <f t="shared" si="105"/>
        <v>0</v>
      </c>
      <c r="AD575">
        <v>4</v>
      </c>
      <c r="AE575">
        <v>4</v>
      </c>
      <c r="AF575">
        <f t="shared" si="106"/>
        <v>1</v>
      </c>
      <c r="AG575">
        <f t="shared" si="107"/>
        <v>0</v>
      </c>
    </row>
    <row r="576" spans="1:33" x14ac:dyDescent="0.3">
      <c r="A576">
        <v>280</v>
      </c>
      <c r="B576">
        <v>26</v>
      </c>
      <c r="C576">
        <v>7</v>
      </c>
      <c r="D576">
        <v>15</v>
      </c>
      <c r="E576">
        <v>4</v>
      </c>
      <c r="F576">
        <v>16</v>
      </c>
      <c r="G576">
        <v>0.2</v>
      </c>
      <c r="H576">
        <v>53.495203115313487</v>
      </c>
      <c r="I576">
        <v>278.8068528175354</v>
      </c>
      <c r="J576">
        <v>5</v>
      </c>
      <c r="K576">
        <v>53.495178744092136</v>
      </c>
      <c r="L576">
        <v>4</v>
      </c>
      <c r="M576">
        <v>53.382848747963337</v>
      </c>
      <c r="N576">
        <v>65.40816330909729</v>
      </c>
      <c r="O576">
        <v>8</v>
      </c>
      <c r="P576">
        <v>4</v>
      </c>
      <c r="Q576">
        <v>53.485947229288413</v>
      </c>
      <c r="R576">
        <v>53.382848747963337</v>
      </c>
      <c r="S576">
        <f t="shared" si="108"/>
        <v>4.555776954022535E-5</v>
      </c>
      <c r="T576">
        <f t="shared" si="109"/>
        <v>0.21002699458484284</v>
      </c>
      <c r="U576">
        <f t="shared" si="110"/>
        <v>4.555776954022535E-5</v>
      </c>
      <c r="V576">
        <f t="shared" si="111"/>
        <v>1.7302272888134417E-2</v>
      </c>
      <c r="W576">
        <f t="shared" si="112"/>
        <v>0.21002699458484284</v>
      </c>
      <c r="X576">
        <v>0</v>
      </c>
      <c r="Y576">
        <f t="shared" si="101"/>
        <v>1.7302272888134417E-2</v>
      </c>
      <c r="Z576">
        <f t="shared" si="102"/>
        <v>1.729303516061453E-2</v>
      </c>
      <c r="AA576">
        <f t="shared" si="103"/>
        <v>0</v>
      </c>
      <c r="AB576">
        <f t="shared" si="104"/>
        <v>1.7256722980372279E-2</v>
      </c>
      <c r="AC576">
        <f t="shared" si="105"/>
        <v>0</v>
      </c>
      <c r="AD576">
        <v>4</v>
      </c>
      <c r="AE576">
        <v>4</v>
      </c>
      <c r="AF576">
        <f t="shared" si="106"/>
        <v>1</v>
      </c>
      <c r="AG576">
        <f t="shared" si="107"/>
        <v>0</v>
      </c>
    </row>
    <row r="577" spans="1:33" x14ac:dyDescent="0.3">
      <c r="A577">
        <v>280</v>
      </c>
      <c r="B577">
        <v>26</v>
      </c>
      <c r="C577">
        <v>7</v>
      </c>
      <c r="D577">
        <v>15</v>
      </c>
      <c r="E577">
        <v>4</v>
      </c>
      <c r="F577">
        <v>16</v>
      </c>
      <c r="G577">
        <v>0.3</v>
      </c>
      <c r="H577">
        <v>52.748818937839722</v>
      </c>
      <c r="I577">
        <v>279.74505996704102</v>
      </c>
      <c r="J577">
        <v>5</v>
      </c>
      <c r="K577">
        <v>52.748649394647302</v>
      </c>
      <c r="L577">
        <v>4</v>
      </c>
      <c r="M577">
        <v>52.630524036564907</v>
      </c>
      <c r="N577">
        <v>75.574780464172363</v>
      </c>
      <c r="O577">
        <v>9</v>
      </c>
      <c r="P577">
        <v>4</v>
      </c>
      <c r="Q577">
        <v>52.748649394647302</v>
      </c>
      <c r="R577">
        <v>52.630524036564907</v>
      </c>
      <c r="S577">
        <f t="shared" si="108"/>
        <v>3.21416092027114E-4</v>
      </c>
      <c r="T577">
        <f t="shared" si="109"/>
        <v>0.22426075816828517</v>
      </c>
      <c r="U577">
        <f t="shared" si="110"/>
        <v>3.21416092027114E-4</v>
      </c>
      <c r="V577">
        <f t="shared" si="111"/>
        <v>3.21416092027114E-4</v>
      </c>
      <c r="W577">
        <f t="shared" si="112"/>
        <v>0.22426075816828517</v>
      </c>
      <c r="X577">
        <v>0</v>
      </c>
      <c r="Y577">
        <f t="shared" si="101"/>
        <v>3.21416092027114E-4</v>
      </c>
      <c r="Z577">
        <f t="shared" si="102"/>
        <v>0</v>
      </c>
      <c r="AA577">
        <f t="shared" si="103"/>
        <v>0</v>
      </c>
      <c r="AB577">
        <f t="shared" si="104"/>
        <v>0</v>
      </c>
      <c r="AC577">
        <f t="shared" si="105"/>
        <v>0</v>
      </c>
      <c r="AD577">
        <v>5</v>
      </c>
      <c r="AE577">
        <v>4</v>
      </c>
      <c r="AF577">
        <f t="shared" si="106"/>
        <v>0</v>
      </c>
      <c r="AG577">
        <f t="shared" si="107"/>
        <v>0</v>
      </c>
    </row>
    <row r="578" spans="1:33" x14ac:dyDescent="0.3">
      <c r="A578">
        <v>280</v>
      </c>
      <c r="B578">
        <v>30</v>
      </c>
      <c r="C578">
        <v>4</v>
      </c>
      <c r="D578">
        <v>15</v>
      </c>
      <c r="E578">
        <v>4</v>
      </c>
      <c r="F578">
        <v>10</v>
      </c>
      <c r="G578">
        <v>0</v>
      </c>
      <c r="H578">
        <v>29.166666666666639</v>
      </c>
      <c r="I578">
        <v>94.354055404663086</v>
      </c>
      <c r="J578">
        <v>9</v>
      </c>
      <c r="K578">
        <v>29.077947534577131</v>
      </c>
      <c r="L578">
        <v>1</v>
      </c>
      <c r="M578">
        <v>29.166666666666629</v>
      </c>
      <c r="N578">
        <v>8.8299193382263184</v>
      </c>
      <c r="O578">
        <v>8</v>
      </c>
      <c r="P578">
        <v>4</v>
      </c>
      <c r="Q578">
        <v>28.764406737121501</v>
      </c>
      <c r="R578">
        <v>29.166666666666629</v>
      </c>
      <c r="S578">
        <f t="shared" si="108"/>
        <v>0.30417988144974351</v>
      </c>
      <c r="T578">
        <f t="shared" si="109"/>
        <v>3.6542197839090901E-14</v>
      </c>
      <c r="U578">
        <f t="shared" si="110"/>
        <v>3.6542197839090901E-14</v>
      </c>
      <c r="V578">
        <f t="shared" si="111"/>
        <v>1.3791769012976192</v>
      </c>
      <c r="W578">
        <f t="shared" si="112"/>
        <v>3.6542197839090901E-14</v>
      </c>
      <c r="X578">
        <v>1</v>
      </c>
      <c r="Y578">
        <f t="shared" si="101"/>
        <v>3.6542197839090901E-14</v>
      </c>
      <c r="Z578">
        <f t="shared" si="102"/>
        <v>1.074997019847876</v>
      </c>
      <c r="AA578">
        <f t="shared" si="103"/>
        <v>0</v>
      </c>
      <c r="AB578">
        <f t="shared" si="104"/>
        <v>0</v>
      </c>
      <c r="AC578">
        <f t="shared" si="105"/>
        <v>1</v>
      </c>
      <c r="AD578">
        <v>4</v>
      </c>
      <c r="AE578">
        <v>1</v>
      </c>
      <c r="AF578">
        <f t="shared" si="106"/>
        <v>5</v>
      </c>
      <c r="AG578">
        <f t="shared" si="107"/>
        <v>0</v>
      </c>
    </row>
    <row r="579" spans="1:33" x14ac:dyDescent="0.3">
      <c r="A579">
        <v>280</v>
      </c>
      <c r="B579">
        <v>30</v>
      </c>
      <c r="C579">
        <v>4</v>
      </c>
      <c r="D579">
        <v>15</v>
      </c>
      <c r="E579">
        <v>4</v>
      </c>
      <c r="F579">
        <v>10</v>
      </c>
      <c r="G579">
        <v>0.1</v>
      </c>
      <c r="H579">
        <v>24.034109942347879</v>
      </c>
      <c r="I579">
        <v>93.769441843032837</v>
      </c>
      <c r="J579">
        <v>9</v>
      </c>
      <c r="K579">
        <v>23.604114772669149</v>
      </c>
      <c r="L579">
        <v>1</v>
      </c>
      <c r="M579">
        <v>24.032258064516029</v>
      </c>
      <c r="N579">
        <v>9.8494350910186768</v>
      </c>
      <c r="O579">
        <v>9</v>
      </c>
      <c r="P579">
        <v>4</v>
      </c>
      <c r="Q579">
        <v>23.023623846644391</v>
      </c>
      <c r="R579">
        <v>24.032258064516029</v>
      </c>
      <c r="S579">
        <f t="shared" si="108"/>
        <v>1.789103780877203</v>
      </c>
      <c r="T579">
        <f t="shared" si="109"/>
        <v>7.7052066263005427E-3</v>
      </c>
      <c r="U579">
        <f t="shared" si="110"/>
        <v>7.7052066263005427E-3</v>
      </c>
      <c r="V579">
        <f t="shared" si="111"/>
        <v>4.2043832624857096</v>
      </c>
      <c r="W579">
        <f t="shared" si="112"/>
        <v>7.7052066263005427E-3</v>
      </c>
      <c r="X579">
        <v>1</v>
      </c>
      <c r="Y579">
        <f t="shared" ref="Y579:Y642" si="113">IF(X579=1,W579,V579)</f>
        <v>7.7052066263005427E-3</v>
      </c>
      <c r="Z579">
        <f t="shared" ref="Z579:Z642" si="114">100*((K579 - Q579)/M579)</f>
        <v>2.4154655982238369</v>
      </c>
      <c r="AA579">
        <f t="shared" ref="AA579:AA642" si="115">100*((M579 - R579)/M579)</f>
        <v>0</v>
      </c>
      <c r="AB579">
        <f t="shared" ref="AB579:AB642" si="116">100*((MAX(K579,M579)-MAX(Q579,R579))/MAX(K579,M579))</f>
        <v>0</v>
      </c>
      <c r="AC579">
        <f t="shared" ref="AC579:AC642" si="117">IF(K579&gt;M579,0,1)</f>
        <v>1</v>
      </c>
      <c r="AD579">
        <v>4</v>
      </c>
      <c r="AE579">
        <v>1</v>
      </c>
      <c r="AF579">
        <f t="shared" ref="AF579:AF642" si="118">ABS(AD579-J579)</f>
        <v>5</v>
      </c>
      <c r="AG579">
        <f t="shared" ref="AG579:AG642" si="119">ABS(AE579-L579)</f>
        <v>0</v>
      </c>
    </row>
    <row r="580" spans="1:33" x14ac:dyDescent="0.3">
      <c r="A580">
        <v>280</v>
      </c>
      <c r="B580">
        <v>30</v>
      </c>
      <c r="C580">
        <v>4</v>
      </c>
      <c r="D580">
        <v>15</v>
      </c>
      <c r="E580">
        <v>4</v>
      </c>
      <c r="F580">
        <v>10</v>
      </c>
      <c r="G580">
        <v>0.2</v>
      </c>
      <c r="H580">
        <v>19.374759607389791</v>
      </c>
      <c r="I580">
        <v>92.287011623382568</v>
      </c>
      <c r="J580">
        <v>9</v>
      </c>
      <c r="K580">
        <v>18.443861614883769</v>
      </c>
      <c r="L580">
        <v>1</v>
      </c>
      <c r="M580">
        <v>19.348958333333329</v>
      </c>
      <c r="N580">
        <v>9.4079177379608154</v>
      </c>
      <c r="O580">
        <v>9</v>
      </c>
      <c r="P580">
        <v>4</v>
      </c>
      <c r="Q580">
        <v>17.90608848386174</v>
      </c>
      <c r="R580">
        <v>19.348958333333329</v>
      </c>
      <c r="S580">
        <f t="shared" si="108"/>
        <v>4.8046944136068932</v>
      </c>
      <c r="T580">
        <f t="shared" si="109"/>
        <v>0.13316951838009608</v>
      </c>
      <c r="U580">
        <f t="shared" si="110"/>
        <v>0.13316951838009608</v>
      </c>
      <c r="V580">
        <f t="shared" si="111"/>
        <v>7.5803321088323594</v>
      </c>
      <c r="W580">
        <f t="shared" si="112"/>
        <v>0.13316951838009608</v>
      </c>
      <c r="X580">
        <v>1</v>
      </c>
      <c r="Y580">
        <f t="shared" si="113"/>
        <v>0.13316951838009608</v>
      </c>
      <c r="Z580">
        <f t="shared" si="114"/>
        <v>2.7793389274893534</v>
      </c>
      <c r="AA580">
        <f t="shared" si="115"/>
        <v>0</v>
      </c>
      <c r="AB580">
        <f t="shared" si="116"/>
        <v>0</v>
      </c>
      <c r="AC580">
        <f t="shared" si="117"/>
        <v>1</v>
      </c>
      <c r="AD580">
        <v>5</v>
      </c>
      <c r="AE580">
        <v>1</v>
      </c>
      <c r="AF580">
        <f t="shared" si="118"/>
        <v>4</v>
      </c>
      <c r="AG580">
        <f t="shared" si="119"/>
        <v>0</v>
      </c>
    </row>
    <row r="581" spans="1:33" x14ac:dyDescent="0.3">
      <c r="A581">
        <v>280</v>
      </c>
      <c r="B581">
        <v>30</v>
      </c>
      <c r="C581">
        <v>4</v>
      </c>
      <c r="D581">
        <v>15</v>
      </c>
      <c r="E581">
        <v>4</v>
      </c>
      <c r="F581">
        <v>10</v>
      </c>
      <c r="G581">
        <v>0.3</v>
      </c>
      <c r="H581">
        <v>15.1294262428545</v>
      </c>
      <c r="I581">
        <v>90.507567644119263</v>
      </c>
      <c r="J581">
        <v>9</v>
      </c>
      <c r="K581">
        <v>13.59232923756408</v>
      </c>
      <c r="L581">
        <v>1</v>
      </c>
      <c r="M581">
        <v>15.04662004661999</v>
      </c>
      <c r="N581">
        <v>9.7751505374908447</v>
      </c>
      <c r="O581">
        <v>9</v>
      </c>
      <c r="P581">
        <v>4</v>
      </c>
      <c r="Q581">
        <v>13.162220596543399</v>
      </c>
      <c r="R581">
        <v>15.04662004661999</v>
      </c>
      <c r="S581">
        <f t="shared" si="108"/>
        <v>10.159651665682814</v>
      </c>
      <c r="T581">
        <f t="shared" si="109"/>
        <v>0.54731881371653412</v>
      </c>
      <c r="U581">
        <f t="shared" si="110"/>
        <v>0.54731881371653412</v>
      </c>
      <c r="V581">
        <f t="shared" si="111"/>
        <v>13.002513213217156</v>
      </c>
      <c r="W581">
        <f t="shared" si="112"/>
        <v>0.54731881371653412</v>
      </c>
      <c r="X581">
        <v>1</v>
      </c>
      <c r="Y581">
        <f t="shared" si="113"/>
        <v>0.54731881371653412</v>
      </c>
      <c r="Z581">
        <f t="shared" si="114"/>
        <v>2.858506692453489</v>
      </c>
      <c r="AA581">
        <f t="shared" si="115"/>
        <v>0</v>
      </c>
      <c r="AB581">
        <f t="shared" si="116"/>
        <v>0</v>
      </c>
      <c r="AC581">
        <f t="shared" si="117"/>
        <v>1</v>
      </c>
      <c r="AD581">
        <v>5</v>
      </c>
      <c r="AE581">
        <v>1</v>
      </c>
      <c r="AF581">
        <f t="shared" si="118"/>
        <v>4</v>
      </c>
      <c r="AG581">
        <f t="shared" si="119"/>
        <v>0</v>
      </c>
    </row>
    <row r="582" spans="1:33" x14ac:dyDescent="0.3">
      <c r="A582">
        <v>280</v>
      </c>
      <c r="B582">
        <v>30</v>
      </c>
      <c r="C582">
        <v>4</v>
      </c>
      <c r="D582">
        <v>15</v>
      </c>
      <c r="E582">
        <v>4</v>
      </c>
      <c r="F582">
        <v>12</v>
      </c>
      <c r="G582">
        <v>0</v>
      </c>
      <c r="H582">
        <v>45.348021713793628</v>
      </c>
      <c r="I582">
        <v>97.459409713745117</v>
      </c>
      <c r="J582">
        <v>6</v>
      </c>
      <c r="K582">
        <v>44.94597308363177</v>
      </c>
      <c r="L582">
        <v>1</v>
      </c>
      <c r="M582">
        <v>45.348021713793663</v>
      </c>
      <c r="N582">
        <v>8.3231160640716553</v>
      </c>
      <c r="O582">
        <v>8</v>
      </c>
      <c r="P582">
        <v>4</v>
      </c>
      <c r="Q582">
        <v>44.801259241523333</v>
      </c>
      <c r="R582">
        <v>45.348021713793663</v>
      </c>
      <c r="S582">
        <f t="shared" si="108"/>
        <v>0.8865847174091066</v>
      </c>
      <c r="T582">
        <f t="shared" si="109"/>
        <v>-7.8343300204424629E-14</v>
      </c>
      <c r="U582">
        <f t="shared" si="110"/>
        <v>-7.8343300204424629E-14</v>
      </c>
      <c r="V582">
        <f t="shared" si="111"/>
        <v>1.2057030309306411</v>
      </c>
      <c r="W582">
        <f t="shared" si="112"/>
        <v>-7.8343300204424629E-14</v>
      </c>
      <c r="X582">
        <v>1</v>
      </c>
      <c r="Y582">
        <f t="shared" si="113"/>
        <v>-7.8343300204424629E-14</v>
      </c>
      <c r="Z582">
        <f t="shared" si="114"/>
        <v>0.3191183135215343</v>
      </c>
      <c r="AA582">
        <f t="shared" si="115"/>
        <v>0</v>
      </c>
      <c r="AB582">
        <f t="shared" si="116"/>
        <v>0</v>
      </c>
      <c r="AC582">
        <f t="shared" si="117"/>
        <v>1</v>
      </c>
      <c r="AD582">
        <v>5</v>
      </c>
      <c r="AE582">
        <v>1</v>
      </c>
      <c r="AF582">
        <f t="shared" si="118"/>
        <v>1</v>
      </c>
      <c r="AG582">
        <f t="shared" si="119"/>
        <v>0</v>
      </c>
    </row>
    <row r="583" spans="1:33" x14ac:dyDescent="0.3">
      <c r="A583">
        <v>280</v>
      </c>
      <c r="B583">
        <v>30</v>
      </c>
      <c r="C583">
        <v>4</v>
      </c>
      <c r="D583">
        <v>15</v>
      </c>
      <c r="E583">
        <v>4</v>
      </c>
      <c r="F583">
        <v>12</v>
      </c>
      <c r="G583">
        <v>0.1</v>
      </c>
      <c r="H583">
        <v>39.913215583982691</v>
      </c>
      <c r="I583">
        <v>96.566734790802002</v>
      </c>
      <c r="J583">
        <v>6</v>
      </c>
      <c r="K583">
        <v>38.624262668661252</v>
      </c>
      <c r="L583">
        <v>1</v>
      </c>
      <c r="M583">
        <v>39.913215583982691</v>
      </c>
      <c r="N583">
        <v>8.4750010967254639</v>
      </c>
      <c r="O583">
        <v>8</v>
      </c>
      <c r="P583">
        <v>4</v>
      </c>
      <c r="Q583">
        <v>38.624262668661252</v>
      </c>
      <c r="R583">
        <v>39.913215583982691</v>
      </c>
      <c r="S583">
        <f t="shared" si="108"/>
        <v>3.2293888038394467</v>
      </c>
      <c r="T583">
        <f t="shared" si="109"/>
        <v>0</v>
      </c>
      <c r="U583">
        <f t="shared" si="110"/>
        <v>0</v>
      </c>
      <c r="V583">
        <f t="shared" si="111"/>
        <v>3.2293888038394467</v>
      </c>
      <c r="W583">
        <f t="shared" si="112"/>
        <v>0</v>
      </c>
      <c r="X583">
        <v>1</v>
      </c>
      <c r="Y583">
        <f t="shared" si="113"/>
        <v>0</v>
      </c>
      <c r="Z583">
        <f t="shared" si="114"/>
        <v>0</v>
      </c>
      <c r="AA583">
        <f t="shared" si="115"/>
        <v>0</v>
      </c>
      <c r="AB583">
        <f t="shared" si="116"/>
        <v>0</v>
      </c>
      <c r="AC583">
        <f t="shared" si="117"/>
        <v>1</v>
      </c>
      <c r="AD583">
        <v>6</v>
      </c>
      <c r="AE583">
        <v>1</v>
      </c>
      <c r="AF583">
        <f t="shared" si="118"/>
        <v>0</v>
      </c>
      <c r="AG583">
        <f t="shared" si="119"/>
        <v>0</v>
      </c>
    </row>
    <row r="584" spans="1:33" x14ac:dyDescent="0.3">
      <c r="A584">
        <v>280</v>
      </c>
      <c r="B584">
        <v>30</v>
      </c>
      <c r="C584">
        <v>4</v>
      </c>
      <c r="D584">
        <v>15</v>
      </c>
      <c r="E584">
        <v>4</v>
      </c>
      <c r="F584">
        <v>12</v>
      </c>
      <c r="G584">
        <v>0.2</v>
      </c>
      <c r="H584">
        <v>34.96980863056794</v>
      </c>
      <c r="I584">
        <v>94.953245639801025</v>
      </c>
      <c r="J584">
        <v>6</v>
      </c>
      <c r="K584">
        <v>32.662113070429243</v>
      </c>
      <c r="L584">
        <v>1</v>
      </c>
      <c r="M584">
        <v>34.969808630567897</v>
      </c>
      <c r="N584">
        <v>8.1673345565795898</v>
      </c>
      <c r="O584">
        <v>8</v>
      </c>
      <c r="P584">
        <v>4</v>
      </c>
      <c r="Q584">
        <v>32.662113070429243</v>
      </c>
      <c r="R584">
        <v>34.969808630567897</v>
      </c>
      <c r="S584">
        <f t="shared" si="108"/>
        <v>6.5991083466252825</v>
      </c>
      <c r="T584">
        <f t="shared" si="109"/>
        <v>1.2191248913023756E-13</v>
      </c>
      <c r="U584">
        <f t="shared" si="110"/>
        <v>1.2191248913023756E-13</v>
      </c>
      <c r="V584">
        <f t="shared" si="111"/>
        <v>6.5991083466252825</v>
      </c>
      <c r="W584">
        <f t="shared" si="112"/>
        <v>1.2191248913023756E-13</v>
      </c>
      <c r="X584">
        <v>1</v>
      </c>
      <c r="Y584">
        <f t="shared" si="113"/>
        <v>1.2191248913023756E-13</v>
      </c>
      <c r="Z584">
        <f t="shared" si="114"/>
        <v>0</v>
      </c>
      <c r="AA584">
        <f t="shared" si="115"/>
        <v>0</v>
      </c>
      <c r="AB584">
        <f t="shared" si="116"/>
        <v>0</v>
      </c>
      <c r="AC584">
        <f t="shared" si="117"/>
        <v>1</v>
      </c>
      <c r="AD584">
        <v>6</v>
      </c>
      <c r="AE584">
        <v>1</v>
      </c>
      <c r="AF584">
        <f t="shared" si="118"/>
        <v>0</v>
      </c>
      <c r="AG584">
        <f t="shared" si="119"/>
        <v>0</v>
      </c>
    </row>
    <row r="585" spans="1:33" x14ac:dyDescent="0.3">
      <c r="A585">
        <v>280</v>
      </c>
      <c r="B585">
        <v>30</v>
      </c>
      <c r="C585">
        <v>4</v>
      </c>
      <c r="D585">
        <v>15</v>
      </c>
      <c r="E585">
        <v>4</v>
      </c>
      <c r="F585">
        <v>12</v>
      </c>
      <c r="G585">
        <v>0.3</v>
      </c>
      <c r="H585">
        <v>30.439176023632001</v>
      </c>
      <c r="I585">
        <v>93.71800422668457</v>
      </c>
      <c r="J585">
        <v>6</v>
      </c>
      <c r="K585">
        <v>27.07117713273065</v>
      </c>
      <c r="L585">
        <v>1</v>
      </c>
      <c r="M585">
        <v>30.439176023631919</v>
      </c>
      <c r="N585">
        <v>9.0121448040008545</v>
      </c>
      <c r="O585">
        <v>8</v>
      </c>
      <c r="P585">
        <v>4</v>
      </c>
      <c r="Q585">
        <v>26.916328024136309</v>
      </c>
      <c r="R585">
        <v>30.439176023631919</v>
      </c>
      <c r="S585">
        <f t="shared" si="108"/>
        <v>11.0646848268381</v>
      </c>
      <c r="T585">
        <f t="shared" si="109"/>
        <v>2.6844489663246015E-13</v>
      </c>
      <c r="U585">
        <f t="shared" si="110"/>
        <v>2.6844489663246015E-13</v>
      </c>
      <c r="V585">
        <f t="shared" si="111"/>
        <v>11.573401319275744</v>
      </c>
      <c r="W585">
        <f t="shared" si="112"/>
        <v>2.6844489663246015E-13</v>
      </c>
      <c r="X585">
        <v>1</v>
      </c>
      <c r="Y585">
        <f t="shared" si="113"/>
        <v>2.6844489663246015E-13</v>
      </c>
      <c r="Z585">
        <f t="shared" si="114"/>
        <v>0.5087164924376455</v>
      </c>
      <c r="AA585">
        <f t="shared" si="115"/>
        <v>0</v>
      </c>
      <c r="AB585">
        <f t="shared" si="116"/>
        <v>0</v>
      </c>
      <c r="AC585">
        <f t="shared" si="117"/>
        <v>1</v>
      </c>
      <c r="AD585">
        <v>7</v>
      </c>
      <c r="AE585">
        <v>1</v>
      </c>
      <c r="AF585">
        <f t="shared" si="118"/>
        <v>1</v>
      </c>
      <c r="AG585">
        <f t="shared" si="119"/>
        <v>0</v>
      </c>
    </row>
    <row r="586" spans="1:33" x14ac:dyDescent="0.3">
      <c r="A586">
        <v>280</v>
      </c>
      <c r="B586">
        <v>30</v>
      </c>
      <c r="C586">
        <v>4</v>
      </c>
      <c r="D586">
        <v>15</v>
      </c>
      <c r="E586">
        <v>4</v>
      </c>
      <c r="F586">
        <v>14</v>
      </c>
      <c r="G586">
        <v>0</v>
      </c>
      <c r="H586">
        <v>57.134687512431491</v>
      </c>
      <c r="I586">
        <v>97.494907855987549</v>
      </c>
      <c r="J586">
        <v>5</v>
      </c>
      <c r="K586">
        <v>57.114045578333752</v>
      </c>
      <c r="L586">
        <v>1</v>
      </c>
      <c r="M586">
        <v>55.160263900636622</v>
      </c>
      <c r="N586">
        <v>8.8557202816009521</v>
      </c>
      <c r="O586">
        <v>9</v>
      </c>
      <c r="P586">
        <v>4</v>
      </c>
      <c r="Q586">
        <v>56.626790579353781</v>
      </c>
      <c r="R586">
        <v>55.160263900636622</v>
      </c>
      <c r="S586">
        <f t="shared" si="108"/>
        <v>3.6128549916804482E-2</v>
      </c>
      <c r="T586">
        <f t="shared" si="109"/>
        <v>3.4557353820571248</v>
      </c>
      <c r="U586">
        <f t="shared" si="110"/>
        <v>3.6128549916804482E-2</v>
      </c>
      <c r="V586">
        <f t="shared" si="111"/>
        <v>0.88894672429458998</v>
      </c>
      <c r="W586">
        <f t="shared" si="112"/>
        <v>3.4557353820571248</v>
      </c>
      <c r="X586">
        <v>0</v>
      </c>
      <c r="Y586">
        <f t="shared" si="113"/>
        <v>0.88894672429458998</v>
      </c>
      <c r="Z586">
        <f t="shared" si="114"/>
        <v>0.88334421288790688</v>
      </c>
      <c r="AA586">
        <f t="shared" si="115"/>
        <v>0</v>
      </c>
      <c r="AB586">
        <f t="shared" si="116"/>
        <v>0.85312639657382505</v>
      </c>
      <c r="AC586">
        <f t="shared" si="117"/>
        <v>0</v>
      </c>
      <c r="AD586">
        <v>6</v>
      </c>
      <c r="AE586">
        <v>1</v>
      </c>
      <c r="AF586">
        <f t="shared" si="118"/>
        <v>1</v>
      </c>
      <c r="AG586">
        <f t="shared" si="119"/>
        <v>0</v>
      </c>
    </row>
    <row r="587" spans="1:33" x14ac:dyDescent="0.3">
      <c r="A587">
        <v>280</v>
      </c>
      <c r="B587">
        <v>30</v>
      </c>
      <c r="C587">
        <v>4</v>
      </c>
      <c r="D587">
        <v>15</v>
      </c>
      <c r="E587">
        <v>4</v>
      </c>
      <c r="F587">
        <v>14</v>
      </c>
      <c r="G587">
        <v>0.1</v>
      </c>
      <c r="H587">
        <v>52.392135912881713</v>
      </c>
      <c r="I587">
        <v>96.794768333435059</v>
      </c>
      <c r="J587">
        <v>5</v>
      </c>
      <c r="K587">
        <v>51.10201909058928</v>
      </c>
      <c r="L587">
        <v>1</v>
      </c>
      <c r="M587">
        <v>50.190848006425171</v>
      </c>
      <c r="N587">
        <v>9.1893224716186523</v>
      </c>
      <c r="O587">
        <v>9</v>
      </c>
      <c r="P587">
        <v>4</v>
      </c>
      <c r="Q587">
        <v>50.547072082470251</v>
      </c>
      <c r="R587">
        <v>50.190848006425171</v>
      </c>
      <c r="S587">
        <f t="shared" si="108"/>
        <v>2.4624245601241657</v>
      </c>
      <c r="T587">
        <f t="shared" si="109"/>
        <v>4.2015616811593084</v>
      </c>
      <c r="U587">
        <f t="shared" si="110"/>
        <v>2.4624245601241657</v>
      </c>
      <c r="V587">
        <f t="shared" si="111"/>
        <v>3.5216427012623743</v>
      </c>
      <c r="W587">
        <f t="shared" si="112"/>
        <v>4.2015616811593084</v>
      </c>
      <c r="X587">
        <v>0</v>
      </c>
      <c r="Y587">
        <f t="shared" si="113"/>
        <v>3.5216427012623743</v>
      </c>
      <c r="Z587">
        <f t="shared" si="114"/>
        <v>1.1056737037955364</v>
      </c>
      <c r="AA587">
        <f t="shared" si="115"/>
        <v>0</v>
      </c>
      <c r="AB587">
        <f t="shared" si="116"/>
        <v>1.0859590638390761</v>
      </c>
      <c r="AC587">
        <f t="shared" si="117"/>
        <v>0</v>
      </c>
      <c r="AD587">
        <v>7</v>
      </c>
      <c r="AE587">
        <v>1</v>
      </c>
      <c r="AF587">
        <f t="shared" si="118"/>
        <v>2</v>
      </c>
      <c r="AG587">
        <f t="shared" si="119"/>
        <v>0</v>
      </c>
    </row>
    <row r="588" spans="1:33" x14ac:dyDescent="0.3">
      <c r="A588">
        <v>280</v>
      </c>
      <c r="B588">
        <v>30</v>
      </c>
      <c r="C588">
        <v>4</v>
      </c>
      <c r="D588">
        <v>15</v>
      </c>
      <c r="E588">
        <v>4</v>
      </c>
      <c r="F588">
        <v>14</v>
      </c>
      <c r="G588">
        <v>0.2</v>
      </c>
      <c r="H588">
        <v>47.992970017961383</v>
      </c>
      <c r="I588">
        <v>97.135256767272949</v>
      </c>
      <c r="J588">
        <v>15</v>
      </c>
      <c r="K588">
        <v>46.777908717922777</v>
      </c>
      <c r="L588">
        <v>2</v>
      </c>
      <c r="M588">
        <v>45.727272727272727</v>
      </c>
      <c r="N588">
        <v>10.09586191177368</v>
      </c>
      <c r="O588">
        <v>9</v>
      </c>
      <c r="P588">
        <v>4</v>
      </c>
      <c r="Q588">
        <v>45.05617754278282</v>
      </c>
      <c r="R588">
        <v>45.614789505705687</v>
      </c>
      <c r="S588">
        <f t="shared" si="108"/>
        <v>2.5317485031325813</v>
      </c>
      <c r="T588">
        <f t="shared" si="109"/>
        <v>4.7208941014501056</v>
      </c>
      <c r="U588">
        <f t="shared" si="110"/>
        <v>2.5317485031325813</v>
      </c>
      <c r="V588">
        <f t="shared" si="111"/>
        <v>6.1192138641960856</v>
      </c>
      <c r="W588">
        <f t="shared" si="112"/>
        <v>4.9552684723734775</v>
      </c>
      <c r="X588">
        <v>1</v>
      </c>
      <c r="Y588">
        <f t="shared" si="113"/>
        <v>4.9552684723734775</v>
      </c>
      <c r="Z588">
        <f t="shared" si="114"/>
        <v>3.7652172816181979</v>
      </c>
      <c r="AA588">
        <f t="shared" si="115"/>
        <v>0.24598716446072255</v>
      </c>
      <c r="AB588">
        <f t="shared" si="116"/>
        <v>2.4864711657608702</v>
      </c>
      <c r="AC588">
        <f t="shared" si="117"/>
        <v>0</v>
      </c>
      <c r="AD588">
        <v>7</v>
      </c>
      <c r="AE588">
        <v>1</v>
      </c>
      <c r="AF588">
        <f t="shared" si="118"/>
        <v>8</v>
      </c>
      <c r="AG588">
        <f t="shared" si="119"/>
        <v>1</v>
      </c>
    </row>
    <row r="589" spans="1:33" x14ac:dyDescent="0.3">
      <c r="A589">
        <v>280</v>
      </c>
      <c r="B589">
        <v>30</v>
      </c>
      <c r="C589">
        <v>4</v>
      </c>
      <c r="D589">
        <v>15</v>
      </c>
      <c r="E589">
        <v>4</v>
      </c>
      <c r="F589">
        <v>14</v>
      </c>
      <c r="G589">
        <v>0.3</v>
      </c>
      <c r="H589">
        <v>43.875229445681917</v>
      </c>
      <c r="I589">
        <v>96.630893468856812</v>
      </c>
      <c r="J589">
        <v>15</v>
      </c>
      <c r="K589">
        <v>42.728930270112727</v>
      </c>
      <c r="L589">
        <v>2</v>
      </c>
      <c r="M589">
        <v>41.804347826086868</v>
      </c>
      <c r="N589">
        <v>9.7532773017883301</v>
      </c>
      <c r="O589">
        <v>9</v>
      </c>
      <c r="P589">
        <v>4</v>
      </c>
      <c r="Q589">
        <v>39.619602008497182</v>
      </c>
      <c r="R589">
        <v>41.377806923522023</v>
      </c>
      <c r="S589">
        <f t="shared" si="108"/>
        <v>2.6126340307537834</v>
      </c>
      <c r="T589">
        <f t="shared" si="109"/>
        <v>4.7199334242999829</v>
      </c>
      <c r="U589">
        <f t="shared" si="110"/>
        <v>2.6126340307537834</v>
      </c>
      <c r="V589">
        <f t="shared" si="111"/>
        <v>9.6993850310304488</v>
      </c>
      <c r="W589">
        <f t="shared" si="112"/>
        <v>5.6921013376163305</v>
      </c>
      <c r="X589">
        <v>1</v>
      </c>
      <c r="Y589">
        <f t="shared" si="113"/>
        <v>5.6921013376163305</v>
      </c>
      <c r="Z589">
        <f t="shared" si="114"/>
        <v>7.4378107142129686</v>
      </c>
      <c r="AA589">
        <f t="shared" si="115"/>
        <v>1.020326652001192</v>
      </c>
      <c r="AB589">
        <f t="shared" si="116"/>
        <v>3.1620809087649069</v>
      </c>
      <c r="AC589">
        <f t="shared" si="117"/>
        <v>0</v>
      </c>
      <c r="AD589">
        <v>9</v>
      </c>
      <c r="AE589">
        <v>1</v>
      </c>
      <c r="AF589">
        <f t="shared" si="118"/>
        <v>6</v>
      </c>
      <c r="AG589">
        <f t="shared" si="119"/>
        <v>1</v>
      </c>
    </row>
    <row r="590" spans="1:33" x14ac:dyDescent="0.3">
      <c r="A590">
        <v>280</v>
      </c>
      <c r="B590">
        <v>30</v>
      </c>
      <c r="C590">
        <v>4</v>
      </c>
      <c r="D590">
        <v>15</v>
      </c>
      <c r="E590">
        <v>4</v>
      </c>
      <c r="F590">
        <v>16</v>
      </c>
      <c r="G590">
        <v>0</v>
      </c>
      <c r="H590">
        <v>73.6011700249353</v>
      </c>
      <c r="I590">
        <v>99.110296249389648</v>
      </c>
      <c r="J590">
        <v>7</v>
      </c>
      <c r="K590">
        <v>73.601166984770856</v>
      </c>
      <c r="L590">
        <v>2</v>
      </c>
      <c r="M590">
        <v>73.59575530444269</v>
      </c>
      <c r="N590">
        <v>10.192641019821171</v>
      </c>
      <c r="O590">
        <v>8</v>
      </c>
      <c r="P590">
        <v>4</v>
      </c>
      <c r="Q590">
        <v>73.598762526159263</v>
      </c>
      <c r="R590">
        <v>73.59575530444269</v>
      </c>
      <c r="S590">
        <f t="shared" si="108"/>
        <v>4.1305925472599579E-6</v>
      </c>
      <c r="T590">
        <f t="shared" si="109"/>
        <v>7.3568402387830982E-3</v>
      </c>
      <c r="U590">
        <f t="shared" si="110"/>
        <v>4.1305925472599579E-6</v>
      </c>
      <c r="V590">
        <f t="shared" si="111"/>
        <v>3.2710061201765561E-3</v>
      </c>
      <c r="W590">
        <f t="shared" si="112"/>
        <v>7.3568402387830982E-3</v>
      </c>
      <c r="X590">
        <v>0</v>
      </c>
      <c r="Y590">
        <f t="shared" si="113"/>
        <v>3.2710061201765561E-3</v>
      </c>
      <c r="Z590">
        <f t="shared" si="114"/>
        <v>3.2671158841253078E-3</v>
      </c>
      <c r="AA590">
        <f t="shared" si="115"/>
        <v>0</v>
      </c>
      <c r="AB590">
        <f t="shared" si="116"/>
        <v>3.2668756625706193E-3</v>
      </c>
      <c r="AC590">
        <f t="shared" si="117"/>
        <v>0</v>
      </c>
      <c r="AD590">
        <v>6</v>
      </c>
      <c r="AE590">
        <v>2</v>
      </c>
      <c r="AF590">
        <f t="shared" si="118"/>
        <v>1</v>
      </c>
      <c r="AG590">
        <f t="shared" si="119"/>
        <v>0</v>
      </c>
    </row>
    <row r="591" spans="1:33" x14ac:dyDescent="0.3">
      <c r="A591">
        <v>280</v>
      </c>
      <c r="B591">
        <v>30</v>
      </c>
      <c r="C591">
        <v>4</v>
      </c>
      <c r="D591">
        <v>15</v>
      </c>
      <c r="E591">
        <v>4</v>
      </c>
      <c r="F591">
        <v>16</v>
      </c>
      <c r="G591">
        <v>0.1</v>
      </c>
      <c r="H591">
        <v>69.238072563265717</v>
      </c>
      <c r="I591">
        <v>98.580971717834473</v>
      </c>
      <c r="J591">
        <v>13</v>
      </c>
      <c r="K591">
        <v>69.076235977183018</v>
      </c>
      <c r="L591">
        <v>2</v>
      </c>
      <c r="M591">
        <v>68.757862194707329</v>
      </c>
      <c r="N591">
        <v>9.0640823841094971</v>
      </c>
      <c r="O591">
        <v>8</v>
      </c>
      <c r="P591">
        <v>4</v>
      </c>
      <c r="Q591">
        <v>67.795345978447514</v>
      </c>
      <c r="R591">
        <v>68.757862194707329</v>
      </c>
      <c r="S591">
        <f t="shared" si="108"/>
        <v>0.23373929991309761</v>
      </c>
      <c r="T591">
        <f t="shared" si="109"/>
        <v>0.69356403316917936</v>
      </c>
      <c r="U591">
        <f t="shared" si="110"/>
        <v>0.23373929991309761</v>
      </c>
      <c r="V591">
        <f t="shared" si="111"/>
        <v>2.0837185834425469</v>
      </c>
      <c r="W591">
        <f t="shared" si="112"/>
        <v>0.69356403316917936</v>
      </c>
      <c r="X591">
        <v>0</v>
      </c>
      <c r="Y591">
        <f t="shared" si="113"/>
        <v>2.0837185834425469</v>
      </c>
      <c r="Z591">
        <f t="shared" si="114"/>
        <v>1.8628996857236502</v>
      </c>
      <c r="AA591">
        <f t="shared" si="115"/>
        <v>0</v>
      </c>
      <c r="AB591">
        <f t="shared" si="116"/>
        <v>0.46090204246342092</v>
      </c>
      <c r="AC591">
        <f t="shared" si="117"/>
        <v>0</v>
      </c>
      <c r="AD591">
        <v>7</v>
      </c>
      <c r="AE591">
        <v>2</v>
      </c>
      <c r="AF591">
        <f t="shared" si="118"/>
        <v>6</v>
      </c>
      <c r="AG591">
        <f t="shared" si="119"/>
        <v>0</v>
      </c>
    </row>
    <row r="592" spans="1:33" x14ac:dyDescent="0.3">
      <c r="A592">
        <v>280</v>
      </c>
      <c r="B592">
        <v>30</v>
      </c>
      <c r="C592">
        <v>4</v>
      </c>
      <c r="D592">
        <v>15</v>
      </c>
      <c r="E592">
        <v>4</v>
      </c>
      <c r="F592">
        <v>16</v>
      </c>
      <c r="G592">
        <v>0.2</v>
      </c>
      <c r="H592">
        <v>64.877472537707902</v>
      </c>
      <c r="I592">
        <v>98.353257417678833</v>
      </c>
      <c r="J592">
        <v>13</v>
      </c>
      <c r="K592">
        <v>64.515767496469977</v>
      </c>
      <c r="L592">
        <v>2</v>
      </c>
      <c r="M592">
        <v>64.359777549493302</v>
      </c>
      <c r="N592">
        <v>9.17305588722229</v>
      </c>
      <c r="O592">
        <v>8</v>
      </c>
      <c r="P592">
        <v>4</v>
      </c>
      <c r="Q592">
        <v>62.109245364278607</v>
      </c>
      <c r="R592">
        <v>64.359777549493302</v>
      </c>
      <c r="S592">
        <f t="shared" si="108"/>
        <v>0.55752024098610886</v>
      </c>
      <c r="T592">
        <f t="shared" si="109"/>
        <v>0.7979580090973909</v>
      </c>
      <c r="U592">
        <f t="shared" si="110"/>
        <v>0.55752024098610886</v>
      </c>
      <c r="V592">
        <f t="shared" si="111"/>
        <v>4.2668542178802573</v>
      </c>
      <c r="W592">
        <f t="shared" si="112"/>
        <v>0.7979580090973909</v>
      </c>
      <c r="X592">
        <v>1</v>
      </c>
      <c r="Y592">
        <f t="shared" si="113"/>
        <v>0.7979580090973909</v>
      </c>
      <c r="Z592">
        <f t="shared" si="114"/>
        <v>3.739170991293018</v>
      </c>
      <c r="AA592">
        <f t="shared" si="115"/>
        <v>0</v>
      </c>
      <c r="AB592">
        <f t="shared" si="116"/>
        <v>0.24178577273409929</v>
      </c>
      <c r="AC592">
        <f t="shared" si="117"/>
        <v>0</v>
      </c>
      <c r="AD592">
        <v>8</v>
      </c>
      <c r="AE592">
        <v>2</v>
      </c>
      <c r="AF592">
        <f t="shared" si="118"/>
        <v>5</v>
      </c>
      <c r="AG592">
        <f t="shared" si="119"/>
        <v>0</v>
      </c>
    </row>
    <row r="593" spans="1:33" x14ac:dyDescent="0.3">
      <c r="A593">
        <v>280</v>
      </c>
      <c r="B593">
        <v>30</v>
      </c>
      <c r="C593">
        <v>4</v>
      </c>
      <c r="D593">
        <v>15</v>
      </c>
      <c r="E593">
        <v>4</v>
      </c>
      <c r="F593">
        <v>16</v>
      </c>
      <c r="G593">
        <v>0.3</v>
      </c>
      <c r="H593">
        <v>60.518071901948552</v>
      </c>
      <c r="I593">
        <v>98.964253187179565</v>
      </c>
      <c r="J593">
        <v>13</v>
      </c>
      <c r="K593">
        <v>59.91649552689772</v>
      </c>
      <c r="L593">
        <v>2</v>
      </c>
      <c r="M593">
        <v>60.344135047341432</v>
      </c>
      <c r="N593">
        <v>8.2957382202148438</v>
      </c>
      <c r="O593">
        <v>8</v>
      </c>
      <c r="P593">
        <v>4</v>
      </c>
      <c r="Q593">
        <v>56.92548772416265</v>
      </c>
      <c r="R593">
        <v>60.344135047341432</v>
      </c>
      <c r="S593">
        <f t="shared" si="108"/>
        <v>0.99404418571944508</v>
      </c>
      <c r="T593">
        <f t="shared" si="109"/>
        <v>0.28741308032571355</v>
      </c>
      <c r="U593">
        <f t="shared" si="110"/>
        <v>0.28741308032571355</v>
      </c>
      <c r="V593">
        <f t="shared" si="111"/>
        <v>5.9363824141763981</v>
      </c>
      <c r="W593">
        <f t="shared" si="112"/>
        <v>0.28741308032571355</v>
      </c>
      <c r="X593">
        <v>1</v>
      </c>
      <c r="Y593">
        <f t="shared" si="113"/>
        <v>0.28741308032571355</v>
      </c>
      <c r="Z593">
        <f t="shared" si="114"/>
        <v>4.9565840994962498</v>
      </c>
      <c r="AA593">
        <f t="shared" si="115"/>
        <v>0</v>
      </c>
      <c r="AB593">
        <f t="shared" si="116"/>
        <v>0</v>
      </c>
      <c r="AC593">
        <f t="shared" si="117"/>
        <v>1</v>
      </c>
      <c r="AD593">
        <v>9</v>
      </c>
      <c r="AE593">
        <v>2</v>
      </c>
      <c r="AF593">
        <f t="shared" si="118"/>
        <v>4</v>
      </c>
      <c r="AG593">
        <f t="shared" si="119"/>
        <v>0</v>
      </c>
    </row>
    <row r="594" spans="1:33" x14ac:dyDescent="0.3">
      <c r="A594">
        <v>280</v>
      </c>
      <c r="B594">
        <v>30</v>
      </c>
      <c r="C594">
        <v>5</v>
      </c>
      <c r="D594">
        <v>15</v>
      </c>
      <c r="E594">
        <v>4</v>
      </c>
      <c r="F594">
        <v>10</v>
      </c>
      <c r="G594">
        <v>0</v>
      </c>
      <c r="H594">
        <v>36.431818851190691</v>
      </c>
      <c r="I594">
        <v>152.53487420082089</v>
      </c>
      <c r="J594">
        <v>5</v>
      </c>
      <c r="K594">
        <v>35.822093707354121</v>
      </c>
      <c r="L594">
        <v>1</v>
      </c>
      <c r="M594">
        <v>36.196875328068778</v>
      </c>
      <c r="N594">
        <v>20.708510875701901</v>
      </c>
      <c r="O594">
        <v>9</v>
      </c>
      <c r="P594">
        <v>4</v>
      </c>
      <c r="Q594">
        <v>35.822093707354121</v>
      </c>
      <c r="R594">
        <v>36.196875328068778</v>
      </c>
      <c r="S594">
        <f t="shared" si="108"/>
        <v>1.673606103299569</v>
      </c>
      <c r="T594">
        <f t="shared" si="109"/>
        <v>0.64488551637117797</v>
      </c>
      <c r="U594">
        <f t="shared" si="110"/>
        <v>0.64488551637117797</v>
      </c>
      <c r="V594">
        <f t="shared" si="111"/>
        <v>1.673606103299569</v>
      </c>
      <c r="W594">
        <f t="shared" si="112"/>
        <v>0.64488551637117797</v>
      </c>
      <c r="X594">
        <v>1</v>
      </c>
      <c r="Y594">
        <f t="shared" si="113"/>
        <v>0.64488551637117797</v>
      </c>
      <c r="Z594">
        <f t="shared" si="114"/>
        <v>0</v>
      </c>
      <c r="AA594">
        <f t="shared" si="115"/>
        <v>0</v>
      </c>
      <c r="AB594">
        <f t="shared" si="116"/>
        <v>0</v>
      </c>
      <c r="AC594">
        <f t="shared" si="117"/>
        <v>1</v>
      </c>
      <c r="AD594">
        <v>5</v>
      </c>
      <c r="AE594">
        <v>1</v>
      </c>
      <c r="AF594">
        <f t="shared" si="118"/>
        <v>0</v>
      </c>
      <c r="AG594">
        <f t="shared" si="119"/>
        <v>0</v>
      </c>
    </row>
    <row r="595" spans="1:33" x14ac:dyDescent="0.3">
      <c r="A595">
        <v>280</v>
      </c>
      <c r="B595">
        <v>30</v>
      </c>
      <c r="C595">
        <v>5</v>
      </c>
      <c r="D595">
        <v>15</v>
      </c>
      <c r="E595">
        <v>4</v>
      </c>
      <c r="F595">
        <v>10</v>
      </c>
      <c r="G595">
        <v>0.1</v>
      </c>
      <c r="H595">
        <v>31.400279681786479</v>
      </c>
      <c r="I595">
        <v>149.87792110443121</v>
      </c>
      <c r="J595">
        <v>5</v>
      </c>
      <c r="K595">
        <v>29.938933786896431</v>
      </c>
      <c r="L595">
        <v>1</v>
      </c>
      <c r="M595">
        <v>31.157522172205699</v>
      </c>
      <c r="N595">
        <v>20.124064683914181</v>
      </c>
      <c r="O595">
        <v>9</v>
      </c>
      <c r="P595">
        <v>4</v>
      </c>
      <c r="Q595">
        <v>29.938933786896431</v>
      </c>
      <c r="R595">
        <v>31.157522172205699</v>
      </c>
      <c r="S595">
        <f t="shared" si="108"/>
        <v>4.6539263653046117</v>
      </c>
      <c r="T595">
        <f t="shared" si="109"/>
        <v>0.77310620173103173</v>
      </c>
      <c r="U595">
        <f t="shared" si="110"/>
        <v>0.77310620173103173</v>
      </c>
      <c r="V595">
        <f t="shared" si="111"/>
        <v>4.6539263653046117</v>
      </c>
      <c r="W595">
        <f t="shared" si="112"/>
        <v>0.77310620173103173</v>
      </c>
      <c r="X595">
        <v>1</v>
      </c>
      <c r="Y595">
        <f t="shared" si="113"/>
        <v>0.77310620173103173</v>
      </c>
      <c r="Z595">
        <f t="shared" si="114"/>
        <v>0</v>
      </c>
      <c r="AA595">
        <f t="shared" si="115"/>
        <v>0</v>
      </c>
      <c r="AB595">
        <f t="shared" si="116"/>
        <v>0</v>
      </c>
      <c r="AC595">
        <f t="shared" si="117"/>
        <v>1</v>
      </c>
      <c r="AD595">
        <v>5</v>
      </c>
      <c r="AE595">
        <v>1</v>
      </c>
      <c r="AF595">
        <f t="shared" si="118"/>
        <v>0</v>
      </c>
      <c r="AG595">
        <f t="shared" si="119"/>
        <v>0</v>
      </c>
    </row>
    <row r="596" spans="1:33" x14ac:dyDescent="0.3">
      <c r="A596">
        <v>280</v>
      </c>
      <c r="B596">
        <v>30</v>
      </c>
      <c r="C596">
        <v>5</v>
      </c>
      <c r="D596">
        <v>15</v>
      </c>
      <c r="E596">
        <v>4</v>
      </c>
      <c r="F596">
        <v>10</v>
      </c>
      <c r="G596">
        <v>0.2</v>
      </c>
      <c r="H596">
        <v>26.806951119691661</v>
      </c>
      <c r="I596">
        <v>149.41351890563959</v>
      </c>
      <c r="J596">
        <v>5</v>
      </c>
      <c r="K596">
        <v>24.461712651370021</v>
      </c>
      <c r="L596">
        <v>1</v>
      </c>
      <c r="M596">
        <v>26.56432974420375</v>
      </c>
      <c r="N596">
        <v>19.393450975418091</v>
      </c>
      <c r="O596">
        <v>8</v>
      </c>
      <c r="P596">
        <v>4</v>
      </c>
      <c r="Q596">
        <v>24.4431759056977</v>
      </c>
      <c r="R596">
        <v>26.56432974420375</v>
      </c>
      <c r="S596">
        <f t="shared" si="108"/>
        <v>8.7486206762203942</v>
      </c>
      <c r="T596">
        <f t="shared" si="109"/>
        <v>0.90506889203706442</v>
      </c>
      <c r="U596">
        <f t="shared" si="110"/>
        <v>0.90506889203706442</v>
      </c>
      <c r="V596">
        <f t="shared" si="111"/>
        <v>8.8177697024918125</v>
      </c>
      <c r="W596">
        <f t="shared" si="112"/>
        <v>0.90506889203706442</v>
      </c>
      <c r="X596">
        <v>1</v>
      </c>
      <c r="Y596">
        <f t="shared" si="113"/>
        <v>0.90506889203706442</v>
      </c>
      <c r="Z596">
        <f t="shared" si="114"/>
        <v>6.9780588672168506E-2</v>
      </c>
      <c r="AA596">
        <f t="shared" si="115"/>
        <v>0</v>
      </c>
      <c r="AB596">
        <f t="shared" si="116"/>
        <v>0</v>
      </c>
      <c r="AC596">
        <f t="shared" si="117"/>
        <v>1</v>
      </c>
      <c r="AD596">
        <v>6</v>
      </c>
      <c r="AE596">
        <v>1</v>
      </c>
      <c r="AF596">
        <f t="shared" si="118"/>
        <v>1</v>
      </c>
      <c r="AG596">
        <f t="shared" si="119"/>
        <v>0</v>
      </c>
    </row>
    <row r="597" spans="1:33" x14ac:dyDescent="0.3">
      <c r="A597">
        <v>280</v>
      </c>
      <c r="B597">
        <v>30</v>
      </c>
      <c r="C597">
        <v>5</v>
      </c>
      <c r="D597">
        <v>15</v>
      </c>
      <c r="E597">
        <v>4</v>
      </c>
      <c r="F597">
        <v>10</v>
      </c>
      <c r="G597">
        <v>0.3</v>
      </c>
      <c r="H597">
        <v>22.59004471306773</v>
      </c>
      <c r="I597">
        <v>146.9027872085571</v>
      </c>
      <c r="J597">
        <v>9</v>
      </c>
      <c r="K597">
        <v>19.555652032063499</v>
      </c>
      <c r="L597">
        <v>1</v>
      </c>
      <c r="M597">
        <v>22.34171621539231</v>
      </c>
      <c r="N597">
        <v>22.865218162536621</v>
      </c>
      <c r="O597">
        <v>9</v>
      </c>
      <c r="P597">
        <v>4</v>
      </c>
      <c r="Q597">
        <v>19.391606779624539</v>
      </c>
      <c r="R597">
        <v>22.34171621539231</v>
      </c>
      <c r="S597">
        <f t="shared" si="108"/>
        <v>13.432433266716453</v>
      </c>
      <c r="T597">
        <f t="shared" si="109"/>
        <v>1.0992828957605763</v>
      </c>
      <c r="U597">
        <f t="shared" si="110"/>
        <v>1.0992828957605763</v>
      </c>
      <c r="V597">
        <f t="shared" si="111"/>
        <v>14.158617099119692</v>
      </c>
      <c r="W597">
        <f t="shared" si="112"/>
        <v>1.0992828957605763</v>
      </c>
      <c r="X597">
        <v>1</v>
      </c>
      <c r="Y597">
        <f t="shared" si="113"/>
        <v>1.0992828957605763</v>
      </c>
      <c r="Z597">
        <f t="shared" si="114"/>
        <v>0.73425537616461756</v>
      </c>
      <c r="AA597">
        <f t="shared" si="115"/>
        <v>0</v>
      </c>
      <c r="AB597">
        <f t="shared" si="116"/>
        <v>0</v>
      </c>
      <c r="AC597">
        <f t="shared" si="117"/>
        <v>1</v>
      </c>
      <c r="AD597">
        <v>7</v>
      </c>
      <c r="AE597">
        <v>1</v>
      </c>
      <c r="AF597">
        <f t="shared" si="118"/>
        <v>2</v>
      </c>
      <c r="AG597">
        <f t="shared" si="119"/>
        <v>0</v>
      </c>
    </row>
    <row r="598" spans="1:33" x14ac:dyDescent="0.3">
      <c r="A598">
        <v>280</v>
      </c>
      <c r="B598">
        <v>30</v>
      </c>
      <c r="C598">
        <v>5</v>
      </c>
      <c r="D598">
        <v>15</v>
      </c>
      <c r="E598">
        <v>4</v>
      </c>
      <c r="F598">
        <v>12</v>
      </c>
      <c r="G598">
        <v>0</v>
      </c>
      <c r="H598">
        <v>50.882708803162849</v>
      </c>
      <c r="I598">
        <v>158.07669901847839</v>
      </c>
      <c r="J598">
        <v>5</v>
      </c>
      <c r="K598">
        <v>50.874234956822193</v>
      </c>
      <c r="L598">
        <v>2</v>
      </c>
      <c r="M598">
        <v>50.87853989663612</v>
      </c>
      <c r="N598">
        <v>20.775344371795651</v>
      </c>
      <c r="O598">
        <v>9</v>
      </c>
      <c r="P598">
        <v>4</v>
      </c>
      <c r="Q598">
        <v>50.874234956822193</v>
      </c>
      <c r="R598">
        <v>50.87853989663612</v>
      </c>
      <c r="S598">
        <f t="shared" si="108"/>
        <v>1.6653685583912722E-2</v>
      </c>
      <c r="T598">
        <f t="shared" si="109"/>
        <v>8.1931693983832293E-3</v>
      </c>
      <c r="U598">
        <f t="shared" si="110"/>
        <v>8.1931693983832293E-3</v>
      </c>
      <c r="V598">
        <f t="shared" si="111"/>
        <v>1.6653685583912722E-2</v>
      </c>
      <c r="W598">
        <f t="shared" si="112"/>
        <v>8.1931693983832293E-3</v>
      </c>
      <c r="X598">
        <v>0</v>
      </c>
      <c r="Y598">
        <f t="shared" si="113"/>
        <v>1.6653685583912722E-2</v>
      </c>
      <c r="Z598">
        <f t="shared" si="114"/>
        <v>0</v>
      </c>
      <c r="AA598">
        <f t="shared" si="115"/>
        <v>0</v>
      </c>
      <c r="AB598">
        <f t="shared" si="116"/>
        <v>0</v>
      </c>
      <c r="AC598">
        <f t="shared" si="117"/>
        <v>1</v>
      </c>
      <c r="AD598">
        <v>5</v>
      </c>
      <c r="AE598">
        <v>2</v>
      </c>
      <c r="AF598">
        <f t="shared" si="118"/>
        <v>0</v>
      </c>
      <c r="AG598">
        <f t="shared" si="119"/>
        <v>0</v>
      </c>
    </row>
    <row r="599" spans="1:33" x14ac:dyDescent="0.3">
      <c r="A599">
        <v>280</v>
      </c>
      <c r="B599">
        <v>30</v>
      </c>
      <c r="C599">
        <v>5</v>
      </c>
      <c r="D599">
        <v>15</v>
      </c>
      <c r="E599">
        <v>4</v>
      </c>
      <c r="F599">
        <v>12</v>
      </c>
      <c r="G599">
        <v>0.1</v>
      </c>
      <c r="H599">
        <v>45.988681793562442</v>
      </c>
      <c r="I599">
        <v>154.8686044216156</v>
      </c>
      <c r="J599">
        <v>6</v>
      </c>
      <c r="K599">
        <v>44.465359942615613</v>
      </c>
      <c r="L599">
        <v>2</v>
      </c>
      <c r="M599">
        <v>45.978774102612427</v>
      </c>
      <c r="N599">
        <v>18.78843450546265</v>
      </c>
      <c r="O599">
        <v>8</v>
      </c>
      <c r="P599">
        <v>4</v>
      </c>
      <c r="Q599">
        <v>44.465359942615613</v>
      </c>
      <c r="R599">
        <v>45.978774102612427</v>
      </c>
      <c r="S599">
        <f t="shared" si="108"/>
        <v>3.3123842465953555</v>
      </c>
      <c r="T599">
        <f t="shared" si="109"/>
        <v>2.1543759385167737E-2</v>
      </c>
      <c r="U599">
        <f t="shared" si="110"/>
        <v>2.1543759385167737E-2</v>
      </c>
      <c r="V599">
        <f t="shared" si="111"/>
        <v>3.3123842465953555</v>
      </c>
      <c r="W599">
        <f t="shared" si="112"/>
        <v>2.1543759385167737E-2</v>
      </c>
      <c r="X599">
        <v>1</v>
      </c>
      <c r="Y599">
        <f t="shared" si="113"/>
        <v>2.1543759385167737E-2</v>
      </c>
      <c r="Z599">
        <f t="shared" si="114"/>
        <v>0</v>
      </c>
      <c r="AA599">
        <f t="shared" si="115"/>
        <v>0</v>
      </c>
      <c r="AB599">
        <f t="shared" si="116"/>
        <v>0</v>
      </c>
      <c r="AC599">
        <f t="shared" si="117"/>
        <v>1</v>
      </c>
      <c r="AD599">
        <v>6</v>
      </c>
      <c r="AE599">
        <v>2</v>
      </c>
      <c r="AF599">
        <f t="shared" si="118"/>
        <v>0</v>
      </c>
      <c r="AG599">
        <f t="shared" si="119"/>
        <v>0</v>
      </c>
    </row>
    <row r="600" spans="1:33" x14ac:dyDescent="0.3">
      <c r="A600">
        <v>280</v>
      </c>
      <c r="B600">
        <v>30</v>
      </c>
      <c r="C600">
        <v>5</v>
      </c>
      <c r="D600">
        <v>15</v>
      </c>
      <c r="E600">
        <v>4</v>
      </c>
      <c r="F600">
        <v>12</v>
      </c>
      <c r="G600">
        <v>0.2</v>
      </c>
      <c r="H600">
        <v>41.519491264370558</v>
      </c>
      <c r="I600">
        <v>153.0188000202179</v>
      </c>
      <c r="J600">
        <v>6</v>
      </c>
      <c r="K600">
        <v>38.442596500128019</v>
      </c>
      <c r="L600">
        <v>2</v>
      </c>
      <c r="M600">
        <v>41.490525960913608</v>
      </c>
      <c r="N600">
        <v>18.560772895812988</v>
      </c>
      <c r="O600">
        <v>8</v>
      </c>
      <c r="P600">
        <v>4</v>
      </c>
      <c r="Q600">
        <v>38.174538076502252</v>
      </c>
      <c r="R600">
        <v>41.490525960913608</v>
      </c>
      <c r="S600">
        <f t="shared" si="108"/>
        <v>7.410723663858902</v>
      </c>
      <c r="T600">
        <f t="shared" si="109"/>
        <v>6.9763146355807867E-2</v>
      </c>
      <c r="U600">
        <f t="shared" si="110"/>
        <v>6.9763146355807867E-2</v>
      </c>
      <c r="V600">
        <f t="shared" si="111"/>
        <v>8.0563443481754238</v>
      </c>
      <c r="W600">
        <f t="shared" si="112"/>
        <v>6.9763146355807867E-2</v>
      </c>
      <c r="X600">
        <v>1</v>
      </c>
      <c r="Y600">
        <f t="shared" si="113"/>
        <v>6.9763146355807867E-2</v>
      </c>
      <c r="Z600">
        <f t="shared" si="114"/>
        <v>0.64607140405569519</v>
      </c>
      <c r="AA600">
        <f t="shared" si="115"/>
        <v>0</v>
      </c>
      <c r="AB600">
        <f t="shared" si="116"/>
        <v>0</v>
      </c>
      <c r="AC600">
        <f t="shared" si="117"/>
        <v>1</v>
      </c>
      <c r="AD600">
        <v>7</v>
      </c>
      <c r="AE600">
        <v>2</v>
      </c>
      <c r="AF600">
        <f t="shared" si="118"/>
        <v>1</v>
      </c>
      <c r="AG600">
        <f t="shared" si="119"/>
        <v>0</v>
      </c>
    </row>
    <row r="601" spans="1:33" x14ac:dyDescent="0.3">
      <c r="A601">
        <v>280</v>
      </c>
      <c r="B601">
        <v>30</v>
      </c>
      <c r="C601">
        <v>5</v>
      </c>
      <c r="D601">
        <v>15</v>
      </c>
      <c r="E601">
        <v>4</v>
      </c>
      <c r="F601">
        <v>12</v>
      </c>
      <c r="G601">
        <v>0.3</v>
      </c>
      <c r="H601">
        <v>37.408273799833282</v>
      </c>
      <c r="I601">
        <v>152.49092125892639</v>
      </c>
      <c r="J601">
        <v>7</v>
      </c>
      <c r="K601">
        <v>32.778593775174222</v>
      </c>
      <c r="L601">
        <v>2</v>
      </c>
      <c r="M601">
        <v>37.352825102542667</v>
      </c>
      <c r="N601">
        <v>19.147380113601681</v>
      </c>
      <c r="O601">
        <v>8</v>
      </c>
      <c r="P601">
        <v>4</v>
      </c>
      <c r="Q601">
        <v>32.360831058339201</v>
      </c>
      <c r="R601">
        <v>37.352825102542667</v>
      </c>
      <c r="S601">
        <f t="shared" si="108"/>
        <v>12.376085700804758</v>
      </c>
      <c r="T601">
        <f t="shared" si="109"/>
        <v>0.1482257577222445</v>
      </c>
      <c r="U601">
        <f t="shared" si="110"/>
        <v>0.1482257577222445</v>
      </c>
      <c r="V601">
        <f t="shared" si="111"/>
        <v>13.492851256655888</v>
      </c>
      <c r="W601">
        <f t="shared" si="112"/>
        <v>0.1482257577222445</v>
      </c>
      <c r="X601">
        <v>1</v>
      </c>
      <c r="Y601">
        <f t="shared" si="113"/>
        <v>0.1482257577222445</v>
      </c>
      <c r="Z601">
        <f t="shared" si="114"/>
        <v>1.1184233473322571</v>
      </c>
      <c r="AA601">
        <f t="shared" si="115"/>
        <v>0</v>
      </c>
      <c r="AB601">
        <f t="shared" si="116"/>
        <v>0</v>
      </c>
      <c r="AC601">
        <f t="shared" si="117"/>
        <v>1</v>
      </c>
      <c r="AD601">
        <v>8</v>
      </c>
      <c r="AE601">
        <v>2</v>
      </c>
      <c r="AF601">
        <f t="shared" si="118"/>
        <v>1</v>
      </c>
      <c r="AG601">
        <f t="shared" si="119"/>
        <v>0</v>
      </c>
    </row>
    <row r="602" spans="1:33" x14ac:dyDescent="0.3">
      <c r="A602">
        <v>280</v>
      </c>
      <c r="B602">
        <v>30</v>
      </c>
      <c r="C602">
        <v>5</v>
      </c>
      <c r="D602">
        <v>15</v>
      </c>
      <c r="E602">
        <v>4</v>
      </c>
      <c r="F602">
        <v>14</v>
      </c>
      <c r="G602">
        <v>0</v>
      </c>
      <c r="H602">
        <v>60.157144853885953</v>
      </c>
      <c r="I602">
        <v>156.52161335945129</v>
      </c>
      <c r="J602">
        <v>5</v>
      </c>
      <c r="K602">
        <v>60.156936524474617</v>
      </c>
      <c r="L602">
        <v>3</v>
      </c>
      <c r="M602">
        <v>58.599999999999973</v>
      </c>
      <c r="N602">
        <v>20.365019798278809</v>
      </c>
      <c r="O602">
        <v>9</v>
      </c>
      <c r="P602">
        <v>4</v>
      </c>
      <c r="Q602">
        <v>60.156936524474617</v>
      </c>
      <c r="R602">
        <v>56.40228563360494</v>
      </c>
      <c r="S602">
        <f t="shared" si="108"/>
        <v>3.4630867512445952E-4</v>
      </c>
      <c r="T602">
        <f t="shared" si="109"/>
        <v>2.5884620316806695</v>
      </c>
      <c r="U602">
        <f t="shared" si="110"/>
        <v>3.4630867512445952E-4</v>
      </c>
      <c r="V602">
        <f t="shared" si="111"/>
        <v>3.4630867512445952E-4</v>
      </c>
      <c r="W602">
        <f t="shared" si="112"/>
        <v>6.241751049523856</v>
      </c>
      <c r="X602">
        <v>0</v>
      </c>
      <c r="Y602">
        <f t="shared" si="113"/>
        <v>3.4630867512445952E-4</v>
      </c>
      <c r="Z602">
        <f t="shared" si="114"/>
        <v>0</v>
      </c>
      <c r="AA602">
        <f t="shared" si="115"/>
        <v>3.7503658129608088</v>
      </c>
      <c r="AB602">
        <f t="shared" si="116"/>
        <v>0</v>
      </c>
      <c r="AC602">
        <f t="shared" si="117"/>
        <v>0</v>
      </c>
      <c r="AD602">
        <v>5</v>
      </c>
      <c r="AE602">
        <v>2</v>
      </c>
      <c r="AF602">
        <f t="shared" si="118"/>
        <v>0</v>
      </c>
      <c r="AG602">
        <f t="shared" si="119"/>
        <v>1</v>
      </c>
    </row>
    <row r="603" spans="1:33" x14ac:dyDescent="0.3">
      <c r="A603">
        <v>280</v>
      </c>
      <c r="B603">
        <v>30</v>
      </c>
      <c r="C603">
        <v>5</v>
      </c>
      <c r="D603">
        <v>15</v>
      </c>
      <c r="E603">
        <v>4</v>
      </c>
      <c r="F603">
        <v>14</v>
      </c>
      <c r="G603">
        <v>0.1</v>
      </c>
      <c r="H603">
        <v>56.548755633412789</v>
      </c>
      <c r="I603">
        <v>155.55526947975159</v>
      </c>
      <c r="J603">
        <v>6</v>
      </c>
      <c r="K603">
        <v>55.792586998499218</v>
      </c>
      <c r="L603">
        <v>3</v>
      </c>
      <c r="M603">
        <v>54.057142857142942</v>
      </c>
      <c r="N603">
        <v>19.479733467102051</v>
      </c>
      <c r="O603">
        <v>9</v>
      </c>
      <c r="P603">
        <v>4</v>
      </c>
      <c r="Q603">
        <v>55.792586998499218</v>
      </c>
      <c r="R603">
        <v>52.683535748039162</v>
      </c>
      <c r="S603">
        <f t="shared" si="108"/>
        <v>1.3371976561528018</v>
      </c>
      <c r="T603">
        <f t="shared" si="109"/>
        <v>4.4061319269731811</v>
      </c>
      <c r="U603">
        <f t="shared" si="110"/>
        <v>1.3371976561528018</v>
      </c>
      <c r="V603">
        <f t="shared" si="111"/>
        <v>1.3371976561528018</v>
      </c>
      <c r="W603">
        <f t="shared" si="112"/>
        <v>6.8351988334289642</v>
      </c>
      <c r="X603">
        <v>0</v>
      </c>
      <c r="Y603">
        <f t="shared" si="113"/>
        <v>1.3371976561528018</v>
      </c>
      <c r="Z603">
        <f t="shared" si="114"/>
        <v>0</v>
      </c>
      <c r="AA603">
        <f t="shared" si="115"/>
        <v>2.5410279502448323</v>
      </c>
      <c r="AB603">
        <f t="shared" si="116"/>
        <v>0</v>
      </c>
      <c r="AC603">
        <f t="shared" si="117"/>
        <v>0</v>
      </c>
      <c r="AD603">
        <v>6</v>
      </c>
      <c r="AE603">
        <v>2</v>
      </c>
      <c r="AF603">
        <f t="shared" si="118"/>
        <v>0</v>
      </c>
      <c r="AG603">
        <f t="shared" si="119"/>
        <v>1</v>
      </c>
    </row>
    <row r="604" spans="1:33" x14ac:dyDescent="0.3">
      <c r="A604">
        <v>280</v>
      </c>
      <c r="B604">
        <v>30</v>
      </c>
      <c r="C604">
        <v>5</v>
      </c>
      <c r="D604">
        <v>15</v>
      </c>
      <c r="E604">
        <v>4</v>
      </c>
      <c r="F604">
        <v>14</v>
      </c>
      <c r="G604">
        <v>0.2</v>
      </c>
      <c r="H604">
        <v>53.075394660561066</v>
      </c>
      <c r="I604">
        <v>155.18708062171939</v>
      </c>
      <c r="J604">
        <v>15</v>
      </c>
      <c r="K604">
        <v>52.432121532493653</v>
      </c>
      <c r="L604">
        <v>3</v>
      </c>
      <c r="M604">
        <v>49.92727272727263</v>
      </c>
      <c r="N604">
        <v>20.33455395698547</v>
      </c>
      <c r="O604">
        <v>9</v>
      </c>
      <c r="P604">
        <v>4</v>
      </c>
      <c r="Q604">
        <v>51.763638308026643</v>
      </c>
      <c r="R604">
        <v>49.151785651253761</v>
      </c>
      <c r="S604">
        <f t="shared" si="108"/>
        <v>1.2119987654946496</v>
      </c>
      <c r="T604">
        <f t="shared" si="109"/>
        <v>5.9314150246493096</v>
      </c>
      <c r="U604">
        <f t="shared" si="110"/>
        <v>1.2119987654946496</v>
      </c>
      <c r="V604">
        <f t="shared" si="111"/>
        <v>2.4714961818440431</v>
      </c>
      <c r="W604">
        <f t="shared" si="112"/>
        <v>7.3925197059774987</v>
      </c>
      <c r="X604">
        <v>0</v>
      </c>
      <c r="Y604">
        <f t="shared" si="113"/>
        <v>2.4714961818440431</v>
      </c>
      <c r="Z604">
        <f t="shared" si="114"/>
        <v>1.3389139601487854</v>
      </c>
      <c r="AA604">
        <f t="shared" si="115"/>
        <v>1.5532334006204624</v>
      </c>
      <c r="AB604">
        <f t="shared" si="116"/>
        <v>1.2749497920902031</v>
      </c>
      <c r="AC604">
        <f t="shared" si="117"/>
        <v>0</v>
      </c>
      <c r="AD604">
        <v>8</v>
      </c>
      <c r="AE604">
        <v>2</v>
      </c>
      <c r="AF604">
        <f t="shared" si="118"/>
        <v>7</v>
      </c>
      <c r="AG604">
        <f t="shared" si="119"/>
        <v>1</v>
      </c>
    </row>
    <row r="605" spans="1:33" x14ac:dyDescent="0.3">
      <c r="A605">
        <v>280</v>
      </c>
      <c r="B605">
        <v>30</v>
      </c>
      <c r="C605">
        <v>5</v>
      </c>
      <c r="D605">
        <v>15</v>
      </c>
      <c r="E605">
        <v>4</v>
      </c>
      <c r="F605">
        <v>14</v>
      </c>
      <c r="G605">
        <v>0.3</v>
      </c>
      <c r="H605">
        <v>49.799332113594687</v>
      </c>
      <c r="I605">
        <v>154.9697279930115</v>
      </c>
      <c r="J605">
        <v>15</v>
      </c>
      <c r="K605">
        <v>49.336353262352453</v>
      </c>
      <c r="L605">
        <v>3</v>
      </c>
      <c r="M605">
        <v>46.156521739130383</v>
      </c>
      <c r="N605">
        <v>18.558773517608639</v>
      </c>
      <c r="O605">
        <v>9</v>
      </c>
      <c r="P605">
        <v>4</v>
      </c>
      <c r="Q605">
        <v>48.098118407155312</v>
      </c>
      <c r="R605">
        <v>45.800199743779537</v>
      </c>
      <c r="S605">
        <f t="shared" si="108"/>
        <v>0.92968887652179055</v>
      </c>
      <c r="T605">
        <f t="shared" si="109"/>
        <v>7.314978373916496</v>
      </c>
      <c r="U605">
        <f t="shared" si="110"/>
        <v>0.92968887652179055</v>
      </c>
      <c r="V605">
        <f t="shared" si="111"/>
        <v>3.4161375950963051</v>
      </c>
      <c r="W605">
        <f t="shared" si="112"/>
        <v>8.030493984724405</v>
      </c>
      <c r="X605">
        <v>0</v>
      </c>
      <c r="Y605">
        <f t="shared" si="113"/>
        <v>3.4161375950963051</v>
      </c>
      <c r="Z605">
        <f t="shared" si="114"/>
        <v>2.6826866681927557</v>
      </c>
      <c r="AA605">
        <f t="shared" si="115"/>
        <v>0.77198623710149572</v>
      </c>
      <c r="AB605">
        <f t="shared" si="116"/>
        <v>2.5097818815522652</v>
      </c>
      <c r="AC605">
        <f t="shared" si="117"/>
        <v>0</v>
      </c>
      <c r="AD605">
        <v>9</v>
      </c>
      <c r="AE605">
        <v>2</v>
      </c>
      <c r="AF605">
        <f t="shared" si="118"/>
        <v>6</v>
      </c>
      <c r="AG605">
        <f t="shared" si="119"/>
        <v>1</v>
      </c>
    </row>
    <row r="606" spans="1:33" x14ac:dyDescent="0.3">
      <c r="A606">
        <v>280</v>
      </c>
      <c r="B606">
        <v>30</v>
      </c>
      <c r="C606">
        <v>5</v>
      </c>
      <c r="D606">
        <v>15</v>
      </c>
      <c r="E606">
        <v>4</v>
      </c>
      <c r="F606">
        <v>16</v>
      </c>
      <c r="G606">
        <v>0</v>
      </c>
      <c r="H606">
        <v>77.472266938062646</v>
      </c>
      <c r="I606">
        <v>157.48971009254461</v>
      </c>
      <c r="J606">
        <v>7</v>
      </c>
      <c r="K606">
        <v>77.472266932939618</v>
      </c>
      <c r="L606">
        <v>3</v>
      </c>
      <c r="M606">
        <v>77.47113257685487</v>
      </c>
      <c r="N606">
        <v>18.24344086647034</v>
      </c>
      <c r="O606">
        <v>8</v>
      </c>
      <c r="P606">
        <v>4</v>
      </c>
      <c r="Q606">
        <v>77.471413772200961</v>
      </c>
      <c r="R606">
        <v>77.47113257685487</v>
      </c>
      <c r="S606">
        <f t="shared" si="108"/>
        <v>6.6127241891356866E-9</v>
      </c>
      <c r="T606">
        <f t="shared" si="109"/>
        <v>1.4642158447255849E-3</v>
      </c>
      <c r="U606">
        <f t="shared" si="110"/>
        <v>6.6127241891356866E-9</v>
      </c>
      <c r="V606">
        <f t="shared" si="111"/>
        <v>1.1012532553961391E-3</v>
      </c>
      <c r="W606">
        <f t="shared" si="112"/>
        <v>1.4642158447255849E-3</v>
      </c>
      <c r="X606">
        <v>0</v>
      </c>
      <c r="Y606">
        <f t="shared" si="113"/>
        <v>1.1012532553961391E-3</v>
      </c>
      <c r="Z606">
        <f t="shared" si="114"/>
        <v>1.1012627675358842E-3</v>
      </c>
      <c r="AA606">
        <f t="shared" si="115"/>
        <v>0</v>
      </c>
      <c r="AB606">
        <f t="shared" si="116"/>
        <v>1.1012466427447723E-3</v>
      </c>
      <c r="AC606">
        <f t="shared" si="117"/>
        <v>0</v>
      </c>
      <c r="AD606">
        <v>6</v>
      </c>
      <c r="AE606">
        <v>3</v>
      </c>
      <c r="AF606">
        <f t="shared" si="118"/>
        <v>1</v>
      </c>
      <c r="AG606">
        <f t="shared" si="119"/>
        <v>0</v>
      </c>
    </row>
    <row r="607" spans="1:33" x14ac:dyDescent="0.3">
      <c r="A607">
        <v>280</v>
      </c>
      <c r="B607">
        <v>30</v>
      </c>
      <c r="C607">
        <v>5</v>
      </c>
      <c r="D607">
        <v>15</v>
      </c>
      <c r="E607">
        <v>4</v>
      </c>
      <c r="F607">
        <v>16</v>
      </c>
      <c r="G607">
        <v>0.1</v>
      </c>
      <c r="H607">
        <v>74.044595302039539</v>
      </c>
      <c r="I607">
        <v>158.21089959144589</v>
      </c>
      <c r="J607">
        <v>13</v>
      </c>
      <c r="K607">
        <v>74.037391110086887</v>
      </c>
      <c r="L607">
        <v>3</v>
      </c>
      <c r="M607">
        <v>72.867745311290463</v>
      </c>
      <c r="N607">
        <v>18.314398527145389</v>
      </c>
      <c r="O607">
        <v>8</v>
      </c>
      <c r="P607">
        <v>4</v>
      </c>
      <c r="Q607">
        <v>73.675897949808558</v>
      </c>
      <c r="R607">
        <v>72.867745311290463</v>
      </c>
      <c r="S607">
        <f t="shared" si="108"/>
        <v>9.7295311335899928E-3</v>
      </c>
      <c r="T607">
        <f t="shared" si="109"/>
        <v>1.589380002616694</v>
      </c>
      <c r="U607">
        <f t="shared" si="110"/>
        <v>9.7295311335899928E-3</v>
      </c>
      <c r="V607">
        <f t="shared" si="111"/>
        <v>0.49793958725414983</v>
      </c>
      <c r="W607">
        <f t="shared" si="112"/>
        <v>1.589380002616694</v>
      </c>
      <c r="X607">
        <v>0</v>
      </c>
      <c r="Y607">
        <f t="shared" si="113"/>
        <v>0.49793958725414983</v>
      </c>
      <c r="Z607">
        <f t="shared" si="114"/>
        <v>0.49609488908162669</v>
      </c>
      <c r="AA607">
        <f t="shared" si="115"/>
        <v>0</v>
      </c>
      <c r="AB607">
        <f t="shared" si="116"/>
        <v>0.48825756129199788</v>
      </c>
      <c r="AC607">
        <f t="shared" si="117"/>
        <v>0</v>
      </c>
      <c r="AD607">
        <v>7</v>
      </c>
      <c r="AE607">
        <v>3</v>
      </c>
      <c r="AF607">
        <f t="shared" si="118"/>
        <v>6</v>
      </c>
      <c r="AG607">
        <f t="shared" si="119"/>
        <v>0</v>
      </c>
    </row>
    <row r="608" spans="1:33" x14ac:dyDescent="0.3">
      <c r="A608">
        <v>280</v>
      </c>
      <c r="B608">
        <v>30</v>
      </c>
      <c r="C608">
        <v>5</v>
      </c>
      <c r="D608">
        <v>15</v>
      </c>
      <c r="E608">
        <v>4</v>
      </c>
      <c r="F608">
        <v>16</v>
      </c>
      <c r="G608">
        <v>0.2</v>
      </c>
      <c r="H608">
        <v>70.617037065512889</v>
      </c>
      <c r="I608">
        <v>157.81305050849909</v>
      </c>
      <c r="J608">
        <v>13</v>
      </c>
      <c r="K608">
        <v>70.598431744949963</v>
      </c>
      <c r="L608">
        <v>3</v>
      </c>
      <c r="M608">
        <v>68.682847797140667</v>
      </c>
      <c r="N608">
        <v>18.08574914932251</v>
      </c>
      <c r="O608">
        <v>8</v>
      </c>
      <c r="P608">
        <v>4</v>
      </c>
      <c r="Q608">
        <v>69.970565057632228</v>
      </c>
      <c r="R608">
        <v>68.682847797140667</v>
      </c>
      <c r="S608">
        <f t="shared" si="108"/>
        <v>2.6346787313755275E-2</v>
      </c>
      <c r="T608">
        <f t="shared" si="109"/>
        <v>2.7389838893662937</v>
      </c>
      <c r="U608">
        <f t="shared" si="110"/>
        <v>2.6346787313755275E-2</v>
      </c>
      <c r="V608">
        <f t="shared" si="111"/>
        <v>0.9154618131045561</v>
      </c>
      <c r="W608">
        <f t="shared" si="112"/>
        <v>2.7389838893662937</v>
      </c>
      <c r="X608">
        <v>0</v>
      </c>
      <c r="Y608">
        <f t="shared" si="113"/>
        <v>0.9154618131045561</v>
      </c>
      <c r="Z608">
        <f t="shared" si="114"/>
        <v>0.91415354408742655</v>
      </c>
      <c r="AA608">
        <f t="shared" si="115"/>
        <v>0</v>
      </c>
      <c r="AB608">
        <f t="shared" si="116"/>
        <v>0.88934934077008976</v>
      </c>
      <c r="AC608">
        <f t="shared" si="117"/>
        <v>0</v>
      </c>
      <c r="AD608">
        <v>8</v>
      </c>
      <c r="AE608">
        <v>3</v>
      </c>
      <c r="AF608">
        <f t="shared" si="118"/>
        <v>5</v>
      </c>
      <c r="AG608">
        <f t="shared" si="119"/>
        <v>0</v>
      </c>
    </row>
    <row r="609" spans="1:33" x14ac:dyDescent="0.3">
      <c r="A609">
        <v>280</v>
      </c>
      <c r="B609">
        <v>30</v>
      </c>
      <c r="C609">
        <v>5</v>
      </c>
      <c r="D609">
        <v>15</v>
      </c>
      <c r="E609">
        <v>4</v>
      </c>
      <c r="F609">
        <v>16</v>
      </c>
      <c r="G609">
        <v>0.3</v>
      </c>
      <c r="H609">
        <v>67.189716255854464</v>
      </c>
      <c r="I609">
        <v>157.90395760536191</v>
      </c>
      <c r="J609">
        <v>13</v>
      </c>
      <c r="K609">
        <v>67.152746250220375</v>
      </c>
      <c r="L609">
        <v>3</v>
      </c>
      <c r="M609">
        <v>64.86185441465615</v>
      </c>
      <c r="N609">
        <v>18.627626895904541</v>
      </c>
      <c r="O609">
        <v>8</v>
      </c>
      <c r="P609">
        <v>4</v>
      </c>
      <c r="Q609">
        <v>66.39600267854604</v>
      </c>
      <c r="R609">
        <v>64.86185441465615</v>
      </c>
      <c r="S609">
        <f t="shared" ref="S609:S658" si="120">100*((H609-K609)/H609)</f>
        <v>5.5023309658444347E-2</v>
      </c>
      <c r="T609">
        <f t="shared" ref="T609:T658" si="121">100*(($H609-M609)/$H609)</f>
        <v>3.4646103167543574</v>
      </c>
      <c r="U609">
        <f t="shared" ref="U609:U658" si="122">MIN(S609:T609)</f>
        <v>5.5023309658444347E-2</v>
      </c>
      <c r="V609">
        <f t="shared" ref="V609:V658" si="123">100*((H609-Q609)/H609)</f>
        <v>1.1813021717281991</v>
      </c>
      <c r="W609">
        <f t="shared" ref="W609:W658" si="124">100*((H609-R609)/H609)</f>
        <v>3.4646103167543574</v>
      </c>
      <c r="X609">
        <v>0</v>
      </c>
      <c r="Y609">
        <f t="shared" si="113"/>
        <v>1.1813021717281991</v>
      </c>
      <c r="Z609">
        <f t="shared" si="114"/>
        <v>1.1667004875262112</v>
      </c>
      <c r="AA609">
        <f t="shared" si="115"/>
        <v>0</v>
      </c>
      <c r="AB609">
        <f t="shared" si="116"/>
        <v>1.1268989191515772</v>
      </c>
      <c r="AC609">
        <f t="shared" si="117"/>
        <v>0</v>
      </c>
      <c r="AD609">
        <v>9</v>
      </c>
      <c r="AE609">
        <v>3</v>
      </c>
      <c r="AF609">
        <f t="shared" si="118"/>
        <v>4</v>
      </c>
      <c r="AG609">
        <f t="shared" si="119"/>
        <v>0</v>
      </c>
    </row>
    <row r="610" spans="1:33" x14ac:dyDescent="0.3">
      <c r="A610">
        <v>280</v>
      </c>
      <c r="B610">
        <v>30</v>
      </c>
      <c r="C610">
        <v>6</v>
      </c>
      <c r="D610">
        <v>15</v>
      </c>
      <c r="E610">
        <v>4</v>
      </c>
      <c r="F610">
        <v>10</v>
      </c>
      <c r="G610">
        <v>0</v>
      </c>
      <c r="H610">
        <v>40.56911774510948</v>
      </c>
      <c r="I610">
        <v>229.35780382156369</v>
      </c>
      <c r="J610">
        <v>4</v>
      </c>
      <c r="K610">
        <v>40.458697349079813</v>
      </c>
      <c r="L610">
        <v>2</v>
      </c>
      <c r="M610">
        <v>39.846054175485548</v>
      </c>
      <c r="N610">
        <v>55.362135648727417</v>
      </c>
      <c r="O610">
        <v>9</v>
      </c>
      <c r="P610">
        <v>5</v>
      </c>
      <c r="Q610">
        <v>40.458697349079813</v>
      </c>
      <c r="R610">
        <v>39.846054175485548</v>
      </c>
      <c r="S610">
        <f t="shared" si="120"/>
        <v>0.27217845042483868</v>
      </c>
      <c r="T610">
        <f t="shared" si="121"/>
        <v>1.78230045367722</v>
      </c>
      <c r="U610">
        <f t="shared" si="122"/>
        <v>0.27217845042483868</v>
      </c>
      <c r="V610">
        <f t="shared" si="123"/>
        <v>0.27217845042483868</v>
      </c>
      <c r="W610">
        <f t="shared" si="124"/>
        <v>1.78230045367722</v>
      </c>
      <c r="X610">
        <v>0</v>
      </c>
      <c r="Y610">
        <f t="shared" si="113"/>
        <v>0.27217845042483868</v>
      </c>
      <c r="Z610">
        <f t="shared" si="114"/>
        <v>0</v>
      </c>
      <c r="AA610">
        <f t="shared" si="115"/>
        <v>0</v>
      </c>
      <c r="AB610">
        <f t="shared" si="116"/>
        <v>0</v>
      </c>
      <c r="AC610">
        <f t="shared" si="117"/>
        <v>0</v>
      </c>
      <c r="AD610">
        <v>4</v>
      </c>
      <c r="AE610">
        <v>2</v>
      </c>
      <c r="AF610">
        <f t="shared" si="118"/>
        <v>0</v>
      </c>
      <c r="AG610">
        <f t="shared" si="119"/>
        <v>0</v>
      </c>
    </row>
    <row r="611" spans="1:33" x14ac:dyDescent="0.3">
      <c r="A611">
        <v>280</v>
      </c>
      <c r="B611">
        <v>30</v>
      </c>
      <c r="C611">
        <v>6</v>
      </c>
      <c r="D611">
        <v>15</v>
      </c>
      <c r="E611">
        <v>4</v>
      </c>
      <c r="F611">
        <v>10</v>
      </c>
      <c r="G611">
        <v>0.1</v>
      </c>
      <c r="H611">
        <v>36.220597575833878</v>
      </c>
      <c r="I611">
        <v>226.186000585556</v>
      </c>
      <c r="J611">
        <v>4</v>
      </c>
      <c r="K611">
        <v>34.539954452761698</v>
      </c>
      <c r="L611">
        <v>2</v>
      </c>
      <c r="M611">
        <v>35.543841599958938</v>
      </c>
      <c r="N611">
        <v>53.970968723297119</v>
      </c>
      <c r="O611">
        <v>9</v>
      </c>
      <c r="P611">
        <v>5</v>
      </c>
      <c r="Q611">
        <v>34.508981457429407</v>
      </c>
      <c r="R611">
        <v>35.543841599958938</v>
      </c>
      <c r="S611">
        <f t="shared" si="120"/>
        <v>4.6400204180880023</v>
      </c>
      <c r="T611">
        <f t="shared" si="121"/>
        <v>1.868428521804584</v>
      </c>
      <c r="U611">
        <f t="shared" si="122"/>
        <v>1.868428521804584</v>
      </c>
      <c r="V611">
        <f t="shared" si="123"/>
        <v>4.7255325228163798</v>
      </c>
      <c r="W611">
        <f t="shared" si="124"/>
        <v>1.868428521804584</v>
      </c>
      <c r="X611">
        <v>1</v>
      </c>
      <c r="Y611">
        <f t="shared" si="113"/>
        <v>1.868428521804584</v>
      </c>
      <c r="Z611">
        <f t="shared" si="114"/>
        <v>8.7140258165924467E-2</v>
      </c>
      <c r="AA611">
        <f t="shared" si="115"/>
        <v>0</v>
      </c>
      <c r="AB611">
        <f t="shared" si="116"/>
        <v>0</v>
      </c>
      <c r="AC611">
        <f t="shared" si="117"/>
        <v>1</v>
      </c>
      <c r="AD611">
        <v>5</v>
      </c>
      <c r="AE611">
        <v>2</v>
      </c>
      <c r="AF611">
        <f t="shared" si="118"/>
        <v>1</v>
      </c>
      <c r="AG611">
        <f t="shared" si="119"/>
        <v>0</v>
      </c>
    </row>
    <row r="612" spans="1:33" x14ac:dyDescent="0.3">
      <c r="A612">
        <v>280</v>
      </c>
      <c r="B612">
        <v>30</v>
      </c>
      <c r="C612">
        <v>6</v>
      </c>
      <c r="D612">
        <v>15</v>
      </c>
      <c r="E612">
        <v>4</v>
      </c>
      <c r="F612">
        <v>10</v>
      </c>
      <c r="G612">
        <v>0.2</v>
      </c>
      <c r="H612">
        <v>32.171727600951868</v>
      </c>
      <c r="I612">
        <v>225.27632570266721</v>
      </c>
      <c r="J612">
        <v>9</v>
      </c>
      <c r="K612">
        <v>29.92121709024633</v>
      </c>
      <c r="L612">
        <v>2</v>
      </c>
      <c r="M612">
        <v>31.539502211505859</v>
      </c>
      <c r="N612">
        <v>48.086735486984253</v>
      </c>
      <c r="O612">
        <v>8</v>
      </c>
      <c r="P612">
        <v>5</v>
      </c>
      <c r="Q612">
        <v>29.214363251412241</v>
      </c>
      <c r="R612">
        <v>31.539502211505859</v>
      </c>
      <c r="S612">
        <f t="shared" si="120"/>
        <v>6.9953051282174616</v>
      </c>
      <c r="T612">
        <f t="shared" si="121"/>
        <v>1.9651583442702778</v>
      </c>
      <c r="U612">
        <f t="shared" si="122"/>
        <v>1.9651583442702778</v>
      </c>
      <c r="V612">
        <f t="shared" si="123"/>
        <v>9.1924325178363375</v>
      </c>
      <c r="W612">
        <f t="shared" si="124"/>
        <v>1.9651583442702778</v>
      </c>
      <c r="X612">
        <v>1</v>
      </c>
      <c r="Y612">
        <f t="shared" si="113"/>
        <v>1.9651583442702778</v>
      </c>
      <c r="Z612">
        <f t="shared" si="114"/>
        <v>2.2411699274575843</v>
      </c>
      <c r="AA612">
        <f t="shared" si="115"/>
        <v>0</v>
      </c>
      <c r="AB612">
        <f t="shared" si="116"/>
        <v>0</v>
      </c>
      <c r="AC612">
        <f t="shared" si="117"/>
        <v>1</v>
      </c>
      <c r="AD612">
        <v>6</v>
      </c>
      <c r="AE612">
        <v>2</v>
      </c>
      <c r="AF612">
        <f t="shared" si="118"/>
        <v>3</v>
      </c>
      <c r="AG612">
        <f t="shared" si="119"/>
        <v>0</v>
      </c>
    </row>
    <row r="613" spans="1:33" x14ac:dyDescent="0.3">
      <c r="A613">
        <v>280</v>
      </c>
      <c r="B613">
        <v>30</v>
      </c>
      <c r="C613">
        <v>6</v>
      </c>
      <c r="D613">
        <v>15</v>
      </c>
      <c r="E613">
        <v>4</v>
      </c>
      <c r="F613">
        <v>10</v>
      </c>
      <c r="G613">
        <v>0.3</v>
      </c>
      <c r="H613">
        <v>28.367389986355249</v>
      </c>
      <c r="I613">
        <v>224.67314124107361</v>
      </c>
      <c r="J613">
        <v>9</v>
      </c>
      <c r="K613">
        <v>25.373236220336089</v>
      </c>
      <c r="L613">
        <v>2</v>
      </c>
      <c r="M613">
        <v>27.79795438770228</v>
      </c>
      <c r="N613">
        <v>47.386599540710449</v>
      </c>
      <c r="O613">
        <v>8</v>
      </c>
      <c r="P613">
        <v>5</v>
      </c>
      <c r="Q613">
        <v>24.955662583887591</v>
      </c>
      <c r="R613">
        <v>27.79795438770228</v>
      </c>
      <c r="S613">
        <f t="shared" si="120"/>
        <v>10.554914524950485</v>
      </c>
      <c r="T613">
        <f t="shared" si="121"/>
        <v>2.0073598555484611</v>
      </c>
      <c r="U613">
        <f t="shared" si="122"/>
        <v>2.0073598555484611</v>
      </c>
      <c r="V613">
        <f t="shared" si="123"/>
        <v>12.026934462806425</v>
      </c>
      <c r="W613">
        <f t="shared" si="124"/>
        <v>2.0073598555484611</v>
      </c>
      <c r="X613">
        <v>1</v>
      </c>
      <c r="Y613">
        <f t="shared" si="113"/>
        <v>2.0073598555484611</v>
      </c>
      <c r="Z613">
        <f t="shared" si="114"/>
        <v>1.5021739751944894</v>
      </c>
      <c r="AA613">
        <f t="shared" si="115"/>
        <v>0</v>
      </c>
      <c r="AB613">
        <f t="shared" si="116"/>
        <v>0</v>
      </c>
      <c r="AC613">
        <f t="shared" si="117"/>
        <v>1</v>
      </c>
      <c r="AD613">
        <v>8</v>
      </c>
      <c r="AE613">
        <v>2</v>
      </c>
      <c r="AF613">
        <f t="shared" si="118"/>
        <v>1</v>
      </c>
      <c r="AG613">
        <f t="shared" si="119"/>
        <v>0</v>
      </c>
    </row>
    <row r="614" spans="1:33" x14ac:dyDescent="0.3">
      <c r="A614">
        <v>280</v>
      </c>
      <c r="B614">
        <v>30</v>
      </c>
      <c r="C614">
        <v>6</v>
      </c>
      <c r="D614">
        <v>15</v>
      </c>
      <c r="E614">
        <v>4</v>
      </c>
      <c r="F614">
        <v>12</v>
      </c>
      <c r="G614">
        <v>0</v>
      </c>
      <c r="H614">
        <v>53.682267525838661</v>
      </c>
      <c r="I614">
        <v>233.62016630172729</v>
      </c>
      <c r="J614">
        <v>5</v>
      </c>
      <c r="K614">
        <v>53.682196010825209</v>
      </c>
      <c r="L614">
        <v>3</v>
      </c>
      <c r="M614">
        <v>53.669500151590462</v>
      </c>
      <c r="N614">
        <v>51.046600103378303</v>
      </c>
      <c r="O614">
        <v>9</v>
      </c>
      <c r="P614">
        <v>5</v>
      </c>
      <c r="Q614">
        <v>53.682196010825209</v>
      </c>
      <c r="R614">
        <v>53.669500151590462</v>
      </c>
      <c r="S614">
        <f t="shared" si="120"/>
        <v>1.3321906236181494E-4</v>
      </c>
      <c r="T614">
        <f t="shared" si="121"/>
        <v>2.3783224585387681E-2</v>
      </c>
      <c r="U614">
        <f t="shared" si="122"/>
        <v>1.3321906236181494E-4</v>
      </c>
      <c r="V614">
        <f t="shared" si="123"/>
        <v>1.3321906236181494E-4</v>
      </c>
      <c r="W614">
        <f t="shared" si="124"/>
        <v>2.3783224585387681E-2</v>
      </c>
      <c r="X614">
        <v>0</v>
      </c>
      <c r="Y614">
        <f t="shared" si="113"/>
        <v>1.3321906236181494E-4</v>
      </c>
      <c r="Z614">
        <f t="shared" si="114"/>
        <v>0</v>
      </c>
      <c r="AA614">
        <f t="shared" si="115"/>
        <v>0</v>
      </c>
      <c r="AB614">
        <f t="shared" si="116"/>
        <v>0</v>
      </c>
      <c r="AC614">
        <f t="shared" si="117"/>
        <v>0</v>
      </c>
      <c r="AD614">
        <v>5</v>
      </c>
      <c r="AE614">
        <v>3</v>
      </c>
      <c r="AF614">
        <f t="shared" si="118"/>
        <v>0</v>
      </c>
      <c r="AG614">
        <f t="shared" si="119"/>
        <v>0</v>
      </c>
    </row>
    <row r="615" spans="1:33" x14ac:dyDescent="0.3">
      <c r="A615">
        <v>280</v>
      </c>
      <c r="B615">
        <v>30</v>
      </c>
      <c r="C615">
        <v>6</v>
      </c>
      <c r="D615">
        <v>15</v>
      </c>
      <c r="E615">
        <v>4</v>
      </c>
      <c r="F615">
        <v>12</v>
      </c>
      <c r="G615">
        <v>0.1</v>
      </c>
      <c r="H615">
        <v>49.879758845406393</v>
      </c>
      <c r="I615">
        <v>231.14349889755249</v>
      </c>
      <c r="J615">
        <v>5</v>
      </c>
      <c r="K615">
        <v>49.02514275122531</v>
      </c>
      <c r="L615">
        <v>3</v>
      </c>
      <c r="M615">
        <v>49.234164356237791</v>
      </c>
      <c r="N615">
        <v>51.545505523681641</v>
      </c>
      <c r="O615">
        <v>9</v>
      </c>
      <c r="P615">
        <v>5</v>
      </c>
      <c r="Q615">
        <v>48.984828012053867</v>
      </c>
      <c r="R615">
        <v>49.234164356237791</v>
      </c>
      <c r="S615">
        <f t="shared" si="120"/>
        <v>1.7133524980139057</v>
      </c>
      <c r="T615">
        <f t="shared" si="121"/>
        <v>1.2943015445794537</v>
      </c>
      <c r="U615">
        <f t="shared" si="122"/>
        <v>1.2943015445794537</v>
      </c>
      <c r="V615">
        <f t="shared" si="123"/>
        <v>1.7941763434065652</v>
      </c>
      <c r="W615">
        <f t="shared" si="124"/>
        <v>1.2943015445794537</v>
      </c>
      <c r="X615">
        <v>0</v>
      </c>
      <c r="Y615">
        <f t="shared" si="113"/>
        <v>1.7941763434065652</v>
      </c>
      <c r="Z615">
        <f t="shared" si="114"/>
        <v>8.1883666958866438E-2</v>
      </c>
      <c r="AA615">
        <f t="shared" si="115"/>
        <v>0</v>
      </c>
      <c r="AB615">
        <f t="shared" si="116"/>
        <v>0</v>
      </c>
      <c r="AC615">
        <f t="shared" si="117"/>
        <v>1</v>
      </c>
      <c r="AD615">
        <v>6</v>
      </c>
      <c r="AE615">
        <v>3</v>
      </c>
      <c r="AF615">
        <f t="shared" si="118"/>
        <v>1</v>
      </c>
      <c r="AG615">
        <f t="shared" si="119"/>
        <v>0</v>
      </c>
    </row>
    <row r="616" spans="1:33" x14ac:dyDescent="0.3">
      <c r="A616">
        <v>280</v>
      </c>
      <c r="B616">
        <v>30</v>
      </c>
      <c r="C616">
        <v>6</v>
      </c>
      <c r="D616">
        <v>15</v>
      </c>
      <c r="E616">
        <v>4</v>
      </c>
      <c r="F616">
        <v>12</v>
      </c>
      <c r="G616">
        <v>0.2</v>
      </c>
      <c r="H616">
        <v>46.121435050345823</v>
      </c>
      <c r="I616">
        <v>231.149619102478</v>
      </c>
      <c r="J616">
        <v>6</v>
      </c>
      <c r="K616">
        <v>44.331285501219163</v>
      </c>
      <c r="L616">
        <v>3</v>
      </c>
      <c r="M616">
        <v>45.137630326763322</v>
      </c>
      <c r="N616">
        <v>48.225377321243293</v>
      </c>
      <c r="O616">
        <v>8</v>
      </c>
      <c r="P616">
        <v>5</v>
      </c>
      <c r="Q616">
        <v>43.724264971237268</v>
      </c>
      <c r="R616">
        <v>45.137630326763322</v>
      </c>
      <c r="S616">
        <f t="shared" si="120"/>
        <v>3.881383021088884</v>
      </c>
      <c r="T616">
        <f t="shared" si="121"/>
        <v>2.1330748327943123</v>
      </c>
      <c r="U616">
        <f t="shared" si="122"/>
        <v>2.1330748327943123</v>
      </c>
      <c r="V616">
        <f t="shared" si="123"/>
        <v>5.197518413058531</v>
      </c>
      <c r="W616">
        <f t="shared" si="124"/>
        <v>2.1330748327943123</v>
      </c>
      <c r="X616">
        <v>0</v>
      </c>
      <c r="Y616">
        <f t="shared" si="113"/>
        <v>5.197518413058531</v>
      </c>
      <c r="Z616">
        <f t="shared" si="114"/>
        <v>1.3448214396447309</v>
      </c>
      <c r="AA616">
        <f t="shared" si="115"/>
        <v>0</v>
      </c>
      <c r="AB616">
        <f t="shared" si="116"/>
        <v>0</v>
      </c>
      <c r="AC616">
        <f t="shared" si="117"/>
        <v>1</v>
      </c>
      <c r="AD616">
        <v>7</v>
      </c>
      <c r="AE616">
        <v>3</v>
      </c>
      <c r="AF616">
        <f t="shared" si="118"/>
        <v>1</v>
      </c>
      <c r="AG616">
        <f t="shared" si="119"/>
        <v>0</v>
      </c>
    </row>
    <row r="617" spans="1:33" x14ac:dyDescent="0.3">
      <c r="A617">
        <v>280</v>
      </c>
      <c r="B617">
        <v>30</v>
      </c>
      <c r="C617">
        <v>6</v>
      </c>
      <c r="D617">
        <v>15</v>
      </c>
      <c r="E617">
        <v>4</v>
      </c>
      <c r="F617">
        <v>12</v>
      </c>
      <c r="G617">
        <v>0.3</v>
      </c>
      <c r="H617">
        <v>42.439203738104368</v>
      </c>
      <c r="I617">
        <v>243.522305727005</v>
      </c>
      <c r="J617">
        <v>7</v>
      </c>
      <c r="K617">
        <v>39.303403635998642</v>
      </c>
      <c r="L617">
        <v>3</v>
      </c>
      <c r="M617">
        <v>41.335314791321963</v>
      </c>
      <c r="N617">
        <v>54.541231155395508</v>
      </c>
      <c r="O617">
        <v>8</v>
      </c>
      <c r="P617">
        <v>5</v>
      </c>
      <c r="Q617">
        <v>38.474112215191752</v>
      </c>
      <c r="R617">
        <v>40.247249640992273</v>
      </c>
      <c r="S617">
        <f t="shared" si="120"/>
        <v>7.388923037899092</v>
      </c>
      <c r="T617">
        <f t="shared" si="121"/>
        <v>2.6011066409129389</v>
      </c>
      <c r="U617">
        <f t="shared" si="122"/>
        <v>2.6011066409129389</v>
      </c>
      <c r="V617">
        <f t="shared" si="123"/>
        <v>9.3429922657868527</v>
      </c>
      <c r="W617">
        <f t="shared" si="124"/>
        <v>5.1649274822374487</v>
      </c>
      <c r="X617">
        <v>1</v>
      </c>
      <c r="Y617">
        <f t="shared" si="113"/>
        <v>5.1649274822374487</v>
      </c>
      <c r="Z617">
        <f t="shared" si="114"/>
        <v>2.0062540348210747</v>
      </c>
      <c r="AA617">
        <f t="shared" si="115"/>
        <v>2.6322894982721201</v>
      </c>
      <c r="AB617">
        <f t="shared" si="116"/>
        <v>2.6322894982721201</v>
      </c>
      <c r="AC617">
        <f t="shared" si="117"/>
        <v>1</v>
      </c>
      <c r="AD617">
        <v>8</v>
      </c>
      <c r="AE617">
        <v>2</v>
      </c>
      <c r="AF617">
        <f t="shared" si="118"/>
        <v>1</v>
      </c>
      <c r="AG617">
        <f t="shared" si="119"/>
        <v>1</v>
      </c>
    </row>
    <row r="618" spans="1:33" x14ac:dyDescent="0.3">
      <c r="A618">
        <v>280</v>
      </c>
      <c r="B618">
        <v>30</v>
      </c>
      <c r="C618">
        <v>6</v>
      </c>
      <c r="D618">
        <v>15</v>
      </c>
      <c r="E618">
        <v>4</v>
      </c>
      <c r="F618">
        <v>14</v>
      </c>
      <c r="G618">
        <v>0</v>
      </c>
      <c r="H618">
        <v>61.995139669986997</v>
      </c>
      <c r="I618">
        <v>235.23961043357849</v>
      </c>
      <c r="J618">
        <v>5</v>
      </c>
      <c r="K618">
        <v>61.995139651090348</v>
      </c>
      <c r="L618">
        <v>4</v>
      </c>
      <c r="M618">
        <v>61.166666666666828</v>
      </c>
      <c r="N618">
        <v>56.933311462402337</v>
      </c>
      <c r="O618">
        <v>9</v>
      </c>
      <c r="P618">
        <v>5</v>
      </c>
      <c r="Q618">
        <v>61.995139651090348</v>
      </c>
      <c r="R618">
        <v>56.614678582204363</v>
      </c>
      <c r="S618">
        <f t="shared" si="120"/>
        <v>3.0480856530089061E-8</v>
      </c>
      <c r="T618">
        <f t="shared" si="121"/>
        <v>1.3363515393792216</v>
      </c>
      <c r="U618">
        <f t="shared" si="122"/>
        <v>3.0480856530089061E-8</v>
      </c>
      <c r="V618">
        <f t="shared" si="123"/>
        <v>3.0480856530089061E-8</v>
      </c>
      <c r="W618">
        <f t="shared" si="124"/>
        <v>8.6788434003438759</v>
      </c>
      <c r="X618">
        <v>0</v>
      </c>
      <c r="Y618">
        <f t="shared" si="113"/>
        <v>3.0480856530089061E-8</v>
      </c>
      <c r="Z618">
        <f t="shared" si="114"/>
        <v>0</v>
      </c>
      <c r="AA618">
        <f t="shared" si="115"/>
        <v>7.4419423724181799</v>
      </c>
      <c r="AB618">
        <f t="shared" si="116"/>
        <v>0</v>
      </c>
      <c r="AC618">
        <f t="shared" si="117"/>
        <v>0</v>
      </c>
      <c r="AD618">
        <v>5</v>
      </c>
      <c r="AE618">
        <v>3</v>
      </c>
      <c r="AF618">
        <f t="shared" si="118"/>
        <v>0</v>
      </c>
      <c r="AG618">
        <f t="shared" si="119"/>
        <v>1</v>
      </c>
    </row>
    <row r="619" spans="1:33" x14ac:dyDescent="0.3">
      <c r="A619">
        <v>280</v>
      </c>
      <c r="B619">
        <v>30</v>
      </c>
      <c r="C619">
        <v>6</v>
      </c>
      <c r="D619">
        <v>15</v>
      </c>
      <c r="E619">
        <v>4</v>
      </c>
      <c r="F619">
        <v>14</v>
      </c>
      <c r="G619">
        <v>0.1</v>
      </c>
      <c r="H619">
        <v>59.620888348920722</v>
      </c>
      <c r="I619">
        <v>234.3982272148132</v>
      </c>
      <c r="J619">
        <v>6</v>
      </c>
      <c r="K619">
        <v>59.450204706312462</v>
      </c>
      <c r="L619">
        <v>4</v>
      </c>
      <c r="M619">
        <v>56.746031746031868</v>
      </c>
      <c r="N619">
        <v>51.411754608154297</v>
      </c>
      <c r="O619">
        <v>9</v>
      </c>
      <c r="P619">
        <v>5</v>
      </c>
      <c r="Q619">
        <v>59.450204706312462</v>
      </c>
      <c r="R619">
        <v>53.803725047882857</v>
      </c>
      <c r="S619">
        <f t="shared" si="120"/>
        <v>0.28628161594869977</v>
      </c>
      <c r="T619">
        <f t="shared" si="121"/>
        <v>4.8218949473953892</v>
      </c>
      <c r="U619">
        <f t="shared" si="122"/>
        <v>0.28628161594869977</v>
      </c>
      <c r="V619">
        <f t="shared" si="123"/>
        <v>0.28628161594869977</v>
      </c>
      <c r="W619">
        <f t="shared" si="124"/>
        <v>9.7569215456736309</v>
      </c>
      <c r="X619">
        <v>0</v>
      </c>
      <c r="Y619">
        <f t="shared" si="113"/>
        <v>0.28628161594869977</v>
      </c>
      <c r="Z619">
        <f t="shared" si="114"/>
        <v>0</v>
      </c>
      <c r="AA619">
        <f t="shared" si="115"/>
        <v>5.1850439715632808</v>
      </c>
      <c r="AB619">
        <f t="shared" si="116"/>
        <v>0</v>
      </c>
      <c r="AC619">
        <f t="shared" si="117"/>
        <v>0</v>
      </c>
      <c r="AD619">
        <v>6</v>
      </c>
      <c r="AE619">
        <v>3</v>
      </c>
      <c r="AF619">
        <f t="shared" si="118"/>
        <v>0</v>
      </c>
      <c r="AG619">
        <f t="shared" si="119"/>
        <v>1</v>
      </c>
    </row>
    <row r="620" spans="1:33" x14ac:dyDescent="0.3">
      <c r="A620">
        <v>280</v>
      </c>
      <c r="B620">
        <v>30</v>
      </c>
      <c r="C620">
        <v>6</v>
      </c>
      <c r="D620">
        <v>15</v>
      </c>
      <c r="E620">
        <v>4</v>
      </c>
      <c r="F620">
        <v>14</v>
      </c>
      <c r="G620">
        <v>0.2</v>
      </c>
      <c r="H620">
        <v>57.083803045944002</v>
      </c>
      <c r="I620">
        <v>232.80463576316831</v>
      </c>
      <c r="J620">
        <v>6</v>
      </c>
      <c r="K620">
        <v>56.705501676525209</v>
      </c>
      <c r="L620">
        <v>4</v>
      </c>
      <c r="M620">
        <v>52.727272727272783</v>
      </c>
      <c r="N620">
        <v>48.520525932312012</v>
      </c>
      <c r="O620">
        <v>8</v>
      </c>
      <c r="P620">
        <v>5</v>
      </c>
      <c r="Q620">
        <v>56.665543235122783</v>
      </c>
      <c r="R620">
        <v>51.02882875345837</v>
      </c>
      <c r="S620">
        <f t="shared" si="120"/>
        <v>0.66271227429314117</v>
      </c>
      <c r="T620">
        <f t="shared" si="121"/>
        <v>7.6318151318069276</v>
      </c>
      <c r="U620">
        <f t="shared" si="122"/>
        <v>0.66271227429314117</v>
      </c>
      <c r="V620">
        <f t="shared" si="123"/>
        <v>0.73271188761649575</v>
      </c>
      <c r="W620">
        <f t="shared" si="124"/>
        <v>10.60716695349165</v>
      </c>
      <c r="X620">
        <v>0</v>
      </c>
      <c r="Y620">
        <f t="shared" si="113"/>
        <v>0.73271188761649575</v>
      </c>
      <c r="Z620">
        <f t="shared" si="114"/>
        <v>7.5783250935635635E-2</v>
      </c>
      <c r="AA620">
        <f t="shared" si="115"/>
        <v>3.2211868468894012</v>
      </c>
      <c r="AB620">
        <f t="shared" si="116"/>
        <v>7.046660415838979E-2</v>
      </c>
      <c r="AC620">
        <f t="shared" si="117"/>
        <v>0</v>
      </c>
      <c r="AD620">
        <v>7</v>
      </c>
      <c r="AE620">
        <v>3</v>
      </c>
      <c r="AF620">
        <f t="shared" si="118"/>
        <v>1</v>
      </c>
      <c r="AG620">
        <f t="shared" si="119"/>
        <v>1</v>
      </c>
    </row>
    <row r="621" spans="1:33" x14ac:dyDescent="0.3">
      <c r="A621">
        <v>280</v>
      </c>
      <c r="B621">
        <v>30</v>
      </c>
      <c r="C621">
        <v>6</v>
      </c>
      <c r="D621">
        <v>15</v>
      </c>
      <c r="E621">
        <v>4</v>
      </c>
      <c r="F621">
        <v>14</v>
      </c>
      <c r="G621">
        <v>0.3</v>
      </c>
      <c r="H621">
        <v>54.414813756313293</v>
      </c>
      <c r="I621">
        <v>232.71089577674871</v>
      </c>
      <c r="J621">
        <v>8</v>
      </c>
      <c r="K621">
        <v>53.701053320989828</v>
      </c>
      <c r="L621">
        <v>2</v>
      </c>
      <c r="M621">
        <v>50.179261045752433</v>
      </c>
      <c r="N621">
        <v>51.769952774047852</v>
      </c>
      <c r="O621">
        <v>9</v>
      </c>
      <c r="P621">
        <v>5</v>
      </c>
      <c r="Q621">
        <v>53.701053320989828</v>
      </c>
      <c r="R621">
        <v>48.317957050492623</v>
      </c>
      <c r="S621">
        <f t="shared" si="120"/>
        <v>1.3117024318412802</v>
      </c>
      <c r="T621">
        <f t="shared" si="121"/>
        <v>7.7838228566379035</v>
      </c>
      <c r="U621">
        <f t="shared" si="122"/>
        <v>1.3117024318412802</v>
      </c>
      <c r="V621">
        <f t="shared" si="123"/>
        <v>1.3117024318412802</v>
      </c>
      <c r="W621">
        <f t="shared" si="124"/>
        <v>11.204406088982163</v>
      </c>
      <c r="X621">
        <v>0</v>
      </c>
      <c r="Y621">
        <f t="shared" si="113"/>
        <v>1.3117024318412802</v>
      </c>
      <c r="Z621">
        <f t="shared" si="114"/>
        <v>0</v>
      </c>
      <c r="AA621">
        <f t="shared" si="115"/>
        <v>3.709309297246747</v>
      </c>
      <c r="AB621">
        <f t="shared" si="116"/>
        <v>0</v>
      </c>
      <c r="AC621">
        <f t="shared" si="117"/>
        <v>0</v>
      </c>
      <c r="AD621">
        <v>8</v>
      </c>
      <c r="AE621">
        <v>3</v>
      </c>
      <c r="AF621">
        <f t="shared" si="118"/>
        <v>0</v>
      </c>
      <c r="AG621">
        <f t="shared" si="119"/>
        <v>1</v>
      </c>
    </row>
    <row r="622" spans="1:33" x14ac:dyDescent="0.3">
      <c r="A622">
        <v>280</v>
      </c>
      <c r="B622">
        <v>30</v>
      </c>
      <c r="C622">
        <v>6</v>
      </c>
      <c r="D622">
        <v>15</v>
      </c>
      <c r="E622">
        <v>4</v>
      </c>
      <c r="F622">
        <v>16</v>
      </c>
      <c r="G622">
        <v>0</v>
      </c>
      <c r="H622">
        <v>79.786631158603356</v>
      </c>
      <c r="I622">
        <v>239.01902413368231</v>
      </c>
      <c r="J622">
        <v>7</v>
      </c>
      <c r="K622">
        <v>79.786631158600784</v>
      </c>
      <c r="L622">
        <v>4</v>
      </c>
      <c r="M622">
        <v>79.78641959546691</v>
      </c>
      <c r="N622">
        <v>46.407076120376587</v>
      </c>
      <c r="O622">
        <v>8</v>
      </c>
      <c r="P622">
        <v>5</v>
      </c>
      <c r="Q622">
        <v>79.786153404292747</v>
      </c>
      <c r="R622">
        <v>79.78641959546691</v>
      </c>
      <c r="S622">
        <f t="shared" si="120"/>
        <v>3.2238041211923099E-12</v>
      </c>
      <c r="T622">
        <f t="shared" si="121"/>
        <v>2.6516113460856353E-4</v>
      </c>
      <c r="U622">
        <f t="shared" si="122"/>
        <v>3.2238041211923099E-12</v>
      </c>
      <c r="V622">
        <f t="shared" si="123"/>
        <v>5.9878992717339E-4</v>
      </c>
      <c r="W622">
        <f t="shared" si="124"/>
        <v>2.6516113460856353E-4</v>
      </c>
      <c r="X622">
        <v>0</v>
      </c>
      <c r="Y622">
        <f t="shared" si="113"/>
        <v>5.9878992717339E-4</v>
      </c>
      <c r="Z622">
        <f t="shared" si="114"/>
        <v>5.9879151171195232E-4</v>
      </c>
      <c r="AA622">
        <f t="shared" si="115"/>
        <v>0</v>
      </c>
      <c r="AB622">
        <f t="shared" si="116"/>
        <v>2.6516113138476801E-4</v>
      </c>
      <c r="AC622">
        <f t="shared" si="117"/>
        <v>0</v>
      </c>
      <c r="AD622">
        <v>6</v>
      </c>
      <c r="AE622">
        <v>4</v>
      </c>
      <c r="AF622">
        <f t="shared" si="118"/>
        <v>1</v>
      </c>
      <c r="AG622">
        <f t="shared" si="119"/>
        <v>0</v>
      </c>
    </row>
    <row r="623" spans="1:33" x14ac:dyDescent="0.3">
      <c r="A623">
        <v>280</v>
      </c>
      <c r="B623">
        <v>30</v>
      </c>
      <c r="C623">
        <v>6</v>
      </c>
      <c r="D623">
        <v>15</v>
      </c>
      <c r="E623">
        <v>4</v>
      </c>
      <c r="F623">
        <v>16</v>
      </c>
      <c r="G623">
        <v>0.1</v>
      </c>
      <c r="H623">
        <v>77.028113521914548</v>
      </c>
      <c r="I623">
        <v>238.57225942611689</v>
      </c>
      <c r="J623">
        <v>8</v>
      </c>
      <c r="K623">
        <v>77.02487126795674</v>
      </c>
      <c r="L623">
        <v>4</v>
      </c>
      <c r="M623">
        <v>75.352145646476416</v>
      </c>
      <c r="N623">
        <v>51.203793048858643</v>
      </c>
      <c r="O623">
        <v>9</v>
      </c>
      <c r="P623">
        <v>5</v>
      </c>
      <c r="Q623">
        <v>77.002835473949702</v>
      </c>
      <c r="R623">
        <v>75.352145646476416</v>
      </c>
      <c r="S623">
        <f t="shared" si="120"/>
        <v>4.2091826082245121E-3</v>
      </c>
      <c r="T623">
        <f t="shared" si="121"/>
        <v>2.1757872532621727</v>
      </c>
      <c r="U623">
        <f t="shared" si="122"/>
        <v>4.2091826082245121E-3</v>
      </c>
      <c r="V623">
        <f t="shared" si="123"/>
        <v>3.2816652010638728E-2</v>
      </c>
      <c r="W623">
        <f t="shared" si="124"/>
        <v>2.1757872532621727</v>
      </c>
      <c r="X623">
        <v>0</v>
      </c>
      <c r="Y623">
        <f t="shared" si="113"/>
        <v>3.2816652010638728E-2</v>
      </c>
      <c r="Z623">
        <f t="shared" si="114"/>
        <v>2.9243751213697544E-2</v>
      </c>
      <c r="AA623">
        <f t="shared" si="115"/>
        <v>0</v>
      </c>
      <c r="AB623">
        <f t="shared" si="116"/>
        <v>2.8608673593727565E-2</v>
      </c>
      <c r="AC623">
        <f t="shared" si="117"/>
        <v>0</v>
      </c>
      <c r="AD623">
        <v>7</v>
      </c>
      <c r="AE623">
        <v>4</v>
      </c>
      <c r="AF623">
        <f t="shared" si="118"/>
        <v>1</v>
      </c>
      <c r="AG623">
        <f t="shared" si="119"/>
        <v>0</v>
      </c>
    </row>
    <row r="624" spans="1:33" x14ac:dyDescent="0.3">
      <c r="A624">
        <v>280</v>
      </c>
      <c r="B624">
        <v>30</v>
      </c>
      <c r="C624">
        <v>6</v>
      </c>
      <c r="D624">
        <v>15</v>
      </c>
      <c r="E624">
        <v>4</v>
      </c>
      <c r="F624">
        <v>16</v>
      </c>
      <c r="G624">
        <v>0.2</v>
      </c>
      <c r="H624">
        <v>74.238897024789324</v>
      </c>
      <c r="I624">
        <v>236.10490989685059</v>
      </c>
      <c r="J624">
        <v>10</v>
      </c>
      <c r="K624">
        <v>74.232218883067247</v>
      </c>
      <c r="L624">
        <v>4</v>
      </c>
      <c r="M624">
        <v>71.320987511030395</v>
      </c>
      <c r="N624">
        <v>50.179662942886353</v>
      </c>
      <c r="O624">
        <v>9</v>
      </c>
      <c r="P624">
        <v>5</v>
      </c>
      <c r="Q624">
        <v>74.105820551481955</v>
      </c>
      <c r="R624">
        <v>71.320987511030395</v>
      </c>
      <c r="S624">
        <f t="shared" si="120"/>
        <v>8.99547540401467E-3</v>
      </c>
      <c r="T624">
        <f t="shared" si="121"/>
        <v>3.9304322002313707</v>
      </c>
      <c r="U624">
        <f t="shared" si="122"/>
        <v>8.99547540401467E-3</v>
      </c>
      <c r="V624">
        <f t="shared" si="123"/>
        <v>0.17925437828492161</v>
      </c>
      <c r="W624">
        <f t="shared" si="124"/>
        <v>3.9304322002313707</v>
      </c>
      <c r="X624">
        <v>0</v>
      </c>
      <c r="Y624">
        <f t="shared" si="113"/>
        <v>0.17925437828492161</v>
      </c>
      <c r="Z624">
        <f t="shared" si="114"/>
        <v>0.17722459544708913</v>
      </c>
      <c r="AA624">
        <f t="shared" si="115"/>
        <v>0</v>
      </c>
      <c r="AB624">
        <f t="shared" si="116"/>
        <v>0.17027421985647351</v>
      </c>
      <c r="AC624">
        <f t="shared" si="117"/>
        <v>0</v>
      </c>
      <c r="AD624">
        <v>7</v>
      </c>
      <c r="AE624">
        <v>4</v>
      </c>
      <c r="AF624">
        <f t="shared" si="118"/>
        <v>3</v>
      </c>
      <c r="AG624">
        <f t="shared" si="119"/>
        <v>0</v>
      </c>
    </row>
    <row r="625" spans="1:33" x14ac:dyDescent="0.3">
      <c r="A625">
        <v>280</v>
      </c>
      <c r="B625">
        <v>30</v>
      </c>
      <c r="C625">
        <v>6</v>
      </c>
      <c r="D625">
        <v>15</v>
      </c>
      <c r="E625">
        <v>4</v>
      </c>
      <c r="F625">
        <v>16</v>
      </c>
      <c r="G625">
        <v>0.3</v>
      </c>
      <c r="H625">
        <v>71.448717065898478</v>
      </c>
      <c r="I625">
        <v>238.21745586395261</v>
      </c>
      <c r="J625">
        <v>13</v>
      </c>
      <c r="K625">
        <v>71.44843859045541</v>
      </c>
      <c r="L625">
        <v>4</v>
      </c>
      <c r="M625">
        <v>67.640364865623326</v>
      </c>
      <c r="N625">
        <v>49.823264598846443</v>
      </c>
      <c r="O625">
        <v>8</v>
      </c>
      <c r="P625">
        <v>5</v>
      </c>
      <c r="Q625">
        <v>71.291477365390634</v>
      </c>
      <c r="R625">
        <v>61.724172012464031</v>
      </c>
      <c r="S625">
        <f t="shared" si="120"/>
        <v>3.8975569401891686E-4</v>
      </c>
      <c r="T625">
        <f t="shared" si="121"/>
        <v>5.3301897594083298</v>
      </c>
      <c r="U625">
        <f t="shared" si="122"/>
        <v>3.8975569401891686E-4</v>
      </c>
      <c r="V625">
        <f t="shared" si="123"/>
        <v>0.22007351141493445</v>
      </c>
      <c r="W625">
        <f t="shared" si="124"/>
        <v>13.610524377177155</v>
      </c>
      <c r="X625">
        <v>0</v>
      </c>
      <c r="Y625">
        <f t="shared" si="113"/>
        <v>0.22007351141493445</v>
      </c>
      <c r="Z625">
        <f t="shared" si="114"/>
        <v>0.23205259962243119</v>
      </c>
      <c r="AA625">
        <f t="shared" si="115"/>
        <v>8.7465418983363072</v>
      </c>
      <c r="AB625">
        <f t="shared" si="116"/>
        <v>0.2196846119541995</v>
      </c>
      <c r="AC625">
        <f t="shared" si="117"/>
        <v>0</v>
      </c>
      <c r="AD625">
        <v>8</v>
      </c>
      <c r="AE625">
        <v>3</v>
      </c>
      <c r="AF625">
        <f t="shared" si="118"/>
        <v>5</v>
      </c>
      <c r="AG625">
        <f t="shared" si="119"/>
        <v>1</v>
      </c>
    </row>
    <row r="626" spans="1:33" x14ac:dyDescent="0.3">
      <c r="A626">
        <v>280</v>
      </c>
      <c r="B626">
        <v>30</v>
      </c>
      <c r="C626">
        <v>7</v>
      </c>
      <c r="D626">
        <v>15</v>
      </c>
      <c r="E626">
        <v>4</v>
      </c>
      <c r="F626">
        <v>10</v>
      </c>
      <c r="G626">
        <v>0</v>
      </c>
      <c r="H626">
        <v>42.853744157705137</v>
      </c>
      <c r="I626">
        <v>330.82455825805658</v>
      </c>
      <c r="J626">
        <v>4</v>
      </c>
      <c r="K626">
        <v>42.851337727997453</v>
      </c>
      <c r="L626">
        <v>3</v>
      </c>
      <c r="M626">
        <v>41.457756237640147</v>
      </c>
      <c r="N626">
        <v>127.3128008842468</v>
      </c>
      <c r="O626">
        <v>9</v>
      </c>
      <c r="P626">
        <v>4</v>
      </c>
      <c r="Q626">
        <v>42.851337727997453</v>
      </c>
      <c r="R626">
        <v>41.457756237640147</v>
      </c>
      <c r="S626">
        <f t="shared" si="120"/>
        <v>5.6154479730580699E-3</v>
      </c>
      <c r="T626">
        <f t="shared" si="121"/>
        <v>3.2575634813323298</v>
      </c>
      <c r="U626">
        <f t="shared" si="122"/>
        <v>5.6154479730580699E-3</v>
      </c>
      <c r="V626">
        <f t="shared" si="123"/>
        <v>5.6154479730580699E-3</v>
      </c>
      <c r="W626">
        <f t="shared" si="124"/>
        <v>3.2575634813323298</v>
      </c>
      <c r="X626">
        <v>0</v>
      </c>
      <c r="Y626">
        <f t="shared" si="113"/>
        <v>5.6154479730580699E-3</v>
      </c>
      <c r="Z626">
        <f t="shared" si="114"/>
        <v>0</v>
      </c>
      <c r="AA626">
        <f t="shared" si="115"/>
        <v>0</v>
      </c>
      <c r="AB626">
        <f t="shared" si="116"/>
        <v>0</v>
      </c>
      <c r="AC626">
        <f t="shared" si="117"/>
        <v>0</v>
      </c>
      <c r="AD626">
        <v>4</v>
      </c>
      <c r="AE626">
        <v>3</v>
      </c>
      <c r="AF626">
        <f t="shared" si="118"/>
        <v>0</v>
      </c>
      <c r="AG626">
        <f t="shared" si="119"/>
        <v>0</v>
      </c>
    </row>
    <row r="627" spans="1:33" x14ac:dyDescent="0.3">
      <c r="A627">
        <v>280</v>
      </c>
      <c r="B627">
        <v>30</v>
      </c>
      <c r="C627">
        <v>7</v>
      </c>
      <c r="D627">
        <v>15</v>
      </c>
      <c r="E627">
        <v>4</v>
      </c>
      <c r="F627">
        <v>10</v>
      </c>
      <c r="G627">
        <v>0.1</v>
      </c>
      <c r="H627">
        <v>39.324910867805279</v>
      </c>
      <c r="I627">
        <v>323.36159157752991</v>
      </c>
      <c r="J627">
        <v>4</v>
      </c>
      <c r="K627">
        <v>38.407957407136458</v>
      </c>
      <c r="L627">
        <v>3</v>
      </c>
      <c r="M627">
        <v>37.875447614320969</v>
      </c>
      <c r="N627">
        <v>118.42918395996089</v>
      </c>
      <c r="O627">
        <v>9</v>
      </c>
      <c r="P627">
        <v>4</v>
      </c>
      <c r="Q627">
        <v>38.369588184457463</v>
      </c>
      <c r="R627">
        <v>37.875447614320969</v>
      </c>
      <c r="S627">
        <f t="shared" si="120"/>
        <v>2.3317369078120858</v>
      </c>
      <c r="T627">
        <f t="shared" si="121"/>
        <v>3.6858653242898125</v>
      </c>
      <c r="U627">
        <f t="shared" si="122"/>
        <v>2.3317369078120858</v>
      </c>
      <c r="V627">
        <f t="shared" si="123"/>
        <v>2.4293066716901954</v>
      </c>
      <c r="W627">
        <f t="shared" si="124"/>
        <v>3.6858653242898125</v>
      </c>
      <c r="X627">
        <v>0</v>
      </c>
      <c r="Y627">
        <f t="shared" si="113"/>
        <v>2.4293066716901954</v>
      </c>
      <c r="Z627">
        <f t="shared" si="114"/>
        <v>0.10130368113322838</v>
      </c>
      <c r="AA627">
        <f t="shared" si="115"/>
        <v>0</v>
      </c>
      <c r="AB627">
        <f t="shared" si="116"/>
        <v>9.9899149210849247E-2</v>
      </c>
      <c r="AC627">
        <f t="shared" si="117"/>
        <v>0</v>
      </c>
      <c r="AD627">
        <v>5</v>
      </c>
      <c r="AE627">
        <v>3</v>
      </c>
      <c r="AF627">
        <f t="shared" si="118"/>
        <v>1</v>
      </c>
      <c r="AG627">
        <f t="shared" si="119"/>
        <v>0</v>
      </c>
    </row>
    <row r="628" spans="1:33" x14ac:dyDescent="0.3">
      <c r="A628">
        <v>280</v>
      </c>
      <c r="B628">
        <v>30</v>
      </c>
      <c r="C628">
        <v>7</v>
      </c>
      <c r="D628">
        <v>15</v>
      </c>
      <c r="E628">
        <v>4</v>
      </c>
      <c r="F628">
        <v>10</v>
      </c>
      <c r="G628">
        <v>0.2</v>
      </c>
      <c r="H628">
        <v>35.764970265034748</v>
      </c>
      <c r="I628">
        <v>318.16950941085821</v>
      </c>
      <c r="J628">
        <v>9</v>
      </c>
      <c r="K628">
        <v>34.263607644780222</v>
      </c>
      <c r="L628">
        <v>3</v>
      </c>
      <c r="M628">
        <v>34.436458266175933</v>
      </c>
      <c r="N628">
        <v>106.272988319397</v>
      </c>
      <c r="O628">
        <v>8</v>
      </c>
      <c r="P628">
        <v>4</v>
      </c>
      <c r="Q628">
        <v>33.978317647328183</v>
      </c>
      <c r="R628">
        <v>34.436458266175933</v>
      </c>
      <c r="S628">
        <f t="shared" si="120"/>
        <v>4.1978578735806105</v>
      </c>
      <c r="T628">
        <f t="shared" si="121"/>
        <v>3.7145620114148978</v>
      </c>
      <c r="U628">
        <f t="shared" si="122"/>
        <v>3.7145620114148978</v>
      </c>
      <c r="V628">
        <f t="shared" si="123"/>
        <v>4.9955378250468376</v>
      </c>
      <c r="W628">
        <f t="shared" si="124"/>
        <v>3.7145620114148978</v>
      </c>
      <c r="X628">
        <v>1</v>
      </c>
      <c r="Y628">
        <f t="shared" si="113"/>
        <v>3.7145620114148978</v>
      </c>
      <c r="Z628">
        <f t="shared" si="114"/>
        <v>0.82845336546196557</v>
      </c>
      <c r="AA628">
        <f t="shared" si="115"/>
        <v>0</v>
      </c>
      <c r="AB628">
        <f t="shared" si="116"/>
        <v>0</v>
      </c>
      <c r="AC628">
        <f t="shared" si="117"/>
        <v>1</v>
      </c>
      <c r="AD628">
        <v>6</v>
      </c>
      <c r="AE628">
        <v>3</v>
      </c>
      <c r="AF628">
        <f t="shared" si="118"/>
        <v>3</v>
      </c>
      <c r="AG628">
        <f t="shared" si="119"/>
        <v>0</v>
      </c>
    </row>
    <row r="629" spans="1:33" x14ac:dyDescent="0.3">
      <c r="A629">
        <v>280</v>
      </c>
      <c r="B629">
        <v>30</v>
      </c>
      <c r="C629">
        <v>7</v>
      </c>
      <c r="D629">
        <v>15</v>
      </c>
      <c r="E629">
        <v>4</v>
      </c>
      <c r="F629">
        <v>10</v>
      </c>
      <c r="G629">
        <v>0.3</v>
      </c>
      <c r="H629">
        <v>32.289320060338937</v>
      </c>
      <c r="I629">
        <v>319.25491857528692</v>
      </c>
      <c r="J629">
        <v>9</v>
      </c>
      <c r="K629">
        <v>30.315949665803519</v>
      </c>
      <c r="L629">
        <v>3</v>
      </c>
      <c r="M629">
        <v>31.149347148783932</v>
      </c>
      <c r="N629">
        <v>105.2211661338806</v>
      </c>
      <c r="O629">
        <v>8</v>
      </c>
      <c r="P629">
        <v>4</v>
      </c>
      <c r="Q629">
        <v>30.000705333576349</v>
      </c>
      <c r="R629">
        <v>31.149347148783932</v>
      </c>
      <c r="S629">
        <f t="shared" si="120"/>
        <v>6.1115266312445984</v>
      </c>
      <c r="T629">
        <f t="shared" si="121"/>
        <v>3.5304952517573693</v>
      </c>
      <c r="U629">
        <f t="shared" si="122"/>
        <v>3.5304952517573693</v>
      </c>
      <c r="V629">
        <f t="shared" si="123"/>
        <v>7.0878380916224391</v>
      </c>
      <c r="W629">
        <f t="shared" si="124"/>
        <v>3.5304952517573693</v>
      </c>
      <c r="X629">
        <v>1</v>
      </c>
      <c r="Y629">
        <f t="shared" si="113"/>
        <v>3.5304952517573693</v>
      </c>
      <c r="Z629">
        <f t="shared" si="114"/>
        <v>1.0120415388528525</v>
      </c>
      <c r="AA629">
        <f t="shared" si="115"/>
        <v>0</v>
      </c>
      <c r="AB629">
        <f t="shared" si="116"/>
        <v>0</v>
      </c>
      <c r="AC629">
        <f t="shared" si="117"/>
        <v>1</v>
      </c>
      <c r="AD629">
        <v>8</v>
      </c>
      <c r="AE629">
        <v>3</v>
      </c>
      <c r="AF629">
        <f t="shared" si="118"/>
        <v>1</v>
      </c>
      <c r="AG629">
        <f t="shared" si="119"/>
        <v>0</v>
      </c>
    </row>
    <row r="630" spans="1:33" x14ac:dyDescent="0.3">
      <c r="A630">
        <v>280</v>
      </c>
      <c r="B630">
        <v>30</v>
      </c>
      <c r="C630">
        <v>7</v>
      </c>
      <c r="D630">
        <v>15</v>
      </c>
      <c r="E630">
        <v>4</v>
      </c>
      <c r="F630">
        <v>12</v>
      </c>
      <c r="G630">
        <v>0</v>
      </c>
      <c r="H630">
        <v>55.07523052654151</v>
      </c>
      <c r="I630">
        <v>333.62217092514038</v>
      </c>
      <c r="J630">
        <v>5</v>
      </c>
      <c r="K630">
        <v>55.075229953490151</v>
      </c>
      <c r="L630">
        <v>4</v>
      </c>
      <c r="M630">
        <v>55.070617915882771</v>
      </c>
      <c r="N630">
        <v>121.8301136493683</v>
      </c>
      <c r="O630">
        <v>9</v>
      </c>
      <c r="P630">
        <v>4</v>
      </c>
      <c r="Q630">
        <v>55.075229953490151</v>
      </c>
      <c r="R630">
        <v>55.070617915882771</v>
      </c>
      <c r="S630">
        <f t="shared" si="120"/>
        <v>1.0404883534309206E-6</v>
      </c>
      <c r="T630">
        <f t="shared" si="121"/>
        <v>8.3751091273535985E-3</v>
      </c>
      <c r="U630">
        <f t="shared" si="122"/>
        <v>1.0404883534309206E-6</v>
      </c>
      <c r="V630">
        <f t="shared" si="123"/>
        <v>1.0404883534309206E-6</v>
      </c>
      <c r="W630">
        <f t="shared" si="124"/>
        <v>8.3751091273535985E-3</v>
      </c>
      <c r="X630">
        <v>0</v>
      </c>
      <c r="Y630">
        <f t="shared" si="113"/>
        <v>1.0404883534309206E-6</v>
      </c>
      <c r="Z630">
        <f t="shared" si="114"/>
        <v>0</v>
      </c>
      <c r="AA630">
        <f t="shared" si="115"/>
        <v>0</v>
      </c>
      <c r="AB630">
        <f t="shared" si="116"/>
        <v>0</v>
      </c>
      <c r="AC630">
        <f t="shared" si="117"/>
        <v>0</v>
      </c>
      <c r="AD630">
        <v>5</v>
      </c>
      <c r="AE630">
        <v>4</v>
      </c>
      <c r="AF630">
        <f t="shared" si="118"/>
        <v>0</v>
      </c>
      <c r="AG630">
        <f t="shared" si="119"/>
        <v>0</v>
      </c>
    </row>
    <row r="631" spans="1:33" x14ac:dyDescent="0.3">
      <c r="A631">
        <v>280</v>
      </c>
      <c r="B631">
        <v>30</v>
      </c>
      <c r="C631">
        <v>7</v>
      </c>
      <c r="D631">
        <v>15</v>
      </c>
      <c r="E631">
        <v>4</v>
      </c>
      <c r="F631">
        <v>12</v>
      </c>
      <c r="G631">
        <v>0.1</v>
      </c>
      <c r="H631">
        <v>52.176416084753093</v>
      </c>
      <c r="I631">
        <v>327.35479545593262</v>
      </c>
      <c r="J631">
        <v>5</v>
      </c>
      <c r="K631">
        <v>51.962896219755159</v>
      </c>
      <c r="L631">
        <v>4</v>
      </c>
      <c r="M631">
        <v>51.038247852263758</v>
      </c>
      <c r="N631">
        <v>117.14467978477479</v>
      </c>
      <c r="O631">
        <v>9</v>
      </c>
      <c r="P631">
        <v>4</v>
      </c>
      <c r="Q631">
        <v>51.962896219755159</v>
      </c>
      <c r="R631">
        <v>51.038247852263758</v>
      </c>
      <c r="S631">
        <f t="shared" si="120"/>
        <v>0.40922677527544637</v>
      </c>
      <c r="T631">
        <f t="shared" si="121"/>
        <v>2.1813844604438604</v>
      </c>
      <c r="U631">
        <f t="shared" si="122"/>
        <v>0.40922677527544637</v>
      </c>
      <c r="V631">
        <f t="shared" si="123"/>
        <v>0.40922677527544637</v>
      </c>
      <c r="W631">
        <f t="shared" si="124"/>
        <v>2.1813844604438604</v>
      </c>
      <c r="X631">
        <v>0</v>
      </c>
      <c r="Y631">
        <f t="shared" si="113"/>
        <v>0.40922677527544637</v>
      </c>
      <c r="Z631">
        <f t="shared" si="114"/>
        <v>0</v>
      </c>
      <c r="AA631">
        <f t="shared" si="115"/>
        <v>0</v>
      </c>
      <c r="AB631">
        <f t="shared" si="116"/>
        <v>0</v>
      </c>
      <c r="AC631">
        <f t="shared" si="117"/>
        <v>0</v>
      </c>
      <c r="AD631">
        <v>5</v>
      </c>
      <c r="AE631">
        <v>4</v>
      </c>
      <c r="AF631">
        <f t="shared" si="118"/>
        <v>0</v>
      </c>
      <c r="AG631">
        <f t="shared" si="119"/>
        <v>0</v>
      </c>
    </row>
    <row r="632" spans="1:33" x14ac:dyDescent="0.3">
      <c r="A632">
        <v>280</v>
      </c>
      <c r="B632">
        <v>30</v>
      </c>
      <c r="C632">
        <v>7</v>
      </c>
      <c r="D632">
        <v>15</v>
      </c>
      <c r="E632">
        <v>4</v>
      </c>
      <c r="F632">
        <v>12</v>
      </c>
      <c r="G632">
        <v>0.2</v>
      </c>
      <c r="H632">
        <v>49.210062708353199</v>
      </c>
      <c r="I632">
        <v>324.79578542709351</v>
      </c>
      <c r="J632">
        <v>6</v>
      </c>
      <c r="K632">
        <v>48.339610430760253</v>
      </c>
      <c r="L632">
        <v>3</v>
      </c>
      <c r="M632">
        <v>47.342824207758412</v>
      </c>
      <c r="N632">
        <v>102.73423933982851</v>
      </c>
      <c r="O632">
        <v>8</v>
      </c>
      <c r="P632">
        <v>4</v>
      </c>
      <c r="Q632">
        <v>48.339610430760253</v>
      </c>
      <c r="R632">
        <v>47.342824207758412</v>
      </c>
      <c r="S632">
        <f t="shared" si="120"/>
        <v>1.7688501694292507</v>
      </c>
      <c r="T632">
        <f t="shared" si="121"/>
        <v>3.7944241438201449</v>
      </c>
      <c r="U632">
        <f t="shared" si="122"/>
        <v>1.7688501694292507</v>
      </c>
      <c r="V632">
        <f t="shared" si="123"/>
        <v>1.7688501694292507</v>
      </c>
      <c r="W632">
        <f t="shared" si="124"/>
        <v>3.7944241438201449</v>
      </c>
      <c r="X632">
        <v>0</v>
      </c>
      <c r="Y632">
        <f t="shared" si="113"/>
        <v>1.7688501694292507</v>
      </c>
      <c r="Z632">
        <f t="shared" si="114"/>
        <v>0</v>
      </c>
      <c r="AA632">
        <f t="shared" si="115"/>
        <v>0</v>
      </c>
      <c r="AB632">
        <f t="shared" si="116"/>
        <v>0</v>
      </c>
      <c r="AC632">
        <f t="shared" si="117"/>
        <v>0</v>
      </c>
      <c r="AD632">
        <v>6</v>
      </c>
      <c r="AE632">
        <v>3</v>
      </c>
      <c r="AF632">
        <f t="shared" si="118"/>
        <v>0</v>
      </c>
      <c r="AG632">
        <f t="shared" si="119"/>
        <v>0</v>
      </c>
    </row>
    <row r="633" spans="1:33" x14ac:dyDescent="0.3">
      <c r="A633">
        <v>280</v>
      </c>
      <c r="B633">
        <v>30</v>
      </c>
      <c r="C633">
        <v>7</v>
      </c>
      <c r="D633">
        <v>15</v>
      </c>
      <c r="E633">
        <v>4</v>
      </c>
      <c r="F633">
        <v>12</v>
      </c>
      <c r="G633">
        <v>0.3</v>
      </c>
      <c r="H633">
        <v>46.212821180513181</v>
      </c>
      <c r="I633">
        <v>325.90855002403259</v>
      </c>
      <c r="J633">
        <v>6</v>
      </c>
      <c r="K633">
        <v>44.439535817493407</v>
      </c>
      <c r="L633">
        <v>3</v>
      </c>
      <c r="M633">
        <v>44.642361729420472</v>
      </c>
      <c r="N633">
        <v>101.9008808135986</v>
      </c>
      <c r="O633">
        <v>8</v>
      </c>
      <c r="P633">
        <v>4</v>
      </c>
      <c r="Q633">
        <v>44.038016972787851</v>
      </c>
      <c r="R633">
        <v>44.642361729420472</v>
      </c>
      <c r="S633">
        <f t="shared" si="120"/>
        <v>3.8372151228186109</v>
      </c>
      <c r="T633">
        <f t="shared" si="121"/>
        <v>3.3983197973529777</v>
      </c>
      <c r="U633">
        <f t="shared" si="122"/>
        <v>3.3983197973529777</v>
      </c>
      <c r="V633">
        <f t="shared" si="123"/>
        <v>4.7060624133511944</v>
      </c>
      <c r="W633">
        <f t="shared" si="124"/>
        <v>3.3983197973529777</v>
      </c>
      <c r="X633">
        <v>0</v>
      </c>
      <c r="Y633">
        <f t="shared" si="113"/>
        <v>4.7060624133511944</v>
      </c>
      <c r="Z633">
        <f t="shared" si="114"/>
        <v>0.89941219315228371</v>
      </c>
      <c r="AA633">
        <f t="shared" si="115"/>
        <v>0</v>
      </c>
      <c r="AB633">
        <f t="shared" si="116"/>
        <v>0</v>
      </c>
      <c r="AC633">
        <f t="shared" si="117"/>
        <v>1</v>
      </c>
      <c r="AD633">
        <v>7</v>
      </c>
      <c r="AE633">
        <v>3</v>
      </c>
      <c r="AF633">
        <f t="shared" si="118"/>
        <v>1</v>
      </c>
      <c r="AG633">
        <f t="shared" si="119"/>
        <v>0</v>
      </c>
    </row>
    <row r="634" spans="1:33" x14ac:dyDescent="0.3">
      <c r="A634">
        <v>280</v>
      </c>
      <c r="B634">
        <v>30</v>
      </c>
      <c r="C634">
        <v>7</v>
      </c>
      <c r="D634">
        <v>15</v>
      </c>
      <c r="E634">
        <v>4</v>
      </c>
      <c r="F634">
        <v>14</v>
      </c>
      <c r="G634">
        <v>0</v>
      </c>
      <c r="H634">
        <v>63.42309764497935</v>
      </c>
      <c r="I634">
        <v>329.46913814544678</v>
      </c>
      <c r="J634">
        <v>5</v>
      </c>
      <c r="K634">
        <v>63.423097644888117</v>
      </c>
      <c r="L634">
        <v>5</v>
      </c>
      <c r="M634">
        <v>62.999999999999922</v>
      </c>
      <c r="N634">
        <v>109.9647874832153</v>
      </c>
      <c r="O634">
        <v>8</v>
      </c>
      <c r="P634">
        <v>5</v>
      </c>
      <c r="Q634">
        <v>63.423097644888117</v>
      </c>
      <c r="R634">
        <v>56.654930651204673</v>
      </c>
      <c r="S634">
        <f t="shared" si="120"/>
        <v>1.4384930831081701E-10</v>
      </c>
      <c r="T634">
        <f t="shared" si="121"/>
        <v>0.6671034066292113</v>
      </c>
      <c r="U634">
        <f t="shared" si="122"/>
        <v>1.4384930831081701E-10</v>
      </c>
      <c r="V634">
        <f t="shared" si="123"/>
        <v>1.4384930831081701E-10</v>
      </c>
      <c r="W634">
        <f t="shared" si="124"/>
        <v>10.671454478083907</v>
      </c>
      <c r="X634">
        <v>0</v>
      </c>
      <c r="Y634">
        <f t="shared" si="113"/>
        <v>1.4384930831081701E-10</v>
      </c>
      <c r="Z634">
        <f t="shared" si="114"/>
        <v>0</v>
      </c>
      <c r="AA634">
        <f t="shared" si="115"/>
        <v>10.07153864888136</v>
      </c>
      <c r="AB634">
        <f t="shared" si="116"/>
        <v>0</v>
      </c>
      <c r="AC634">
        <f t="shared" si="117"/>
        <v>0</v>
      </c>
      <c r="AD634">
        <v>5</v>
      </c>
      <c r="AE634">
        <v>4</v>
      </c>
      <c r="AF634">
        <f t="shared" si="118"/>
        <v>0</v>
      </c>
      <c r="AG634">
        <f t="shared" si="119"/>
        <v>1</v>
      </c>
    </row>
    <row r="635" spans="1:33" x14ac:dyDescent="0.3">
      <c r="A635">
        <v>280</v>
      </c>
      <c r="B635">
        <v>30</v>
      </c>
      <c r="C635">
        <v>7</v>
      </c>
      <c r="D635">
        <v>15</v>
      </c>
      <c r="E635">
        <v>4</v>
      </c>
      <c r="F635">
        <v>14</v>
      </c>
      <c r="G635">
        <v>0.1</v>
      </c>
      <c r="H635">
        <v>61.705304333536468</v>
      </c>
      <c r="I635">
        <v>332.29939937591553</v>
      </c>
      <c r="J635">
        <v>5</v>
      </c>
      <c r="K635">
        <v>61.668373146910469</v>
      </c>
      <c r="L635">
        <v>3</v>
      </c>
      <c r="M635">
        <v>55.642245239254507</v>
      </c>
      <c r="N635">
        <v>108.09024834632871</v>
      </c>
      <c r="O635">
        <v>8</v>
      </c>
      <c r="P635">
        <v>4</v>
      </c>
      <c r="Q635">
        <v>61.662275524302473</v>
      </c>
      <c r="R635">
        <v>54.50580409196909</v>
      </c>
      <c r="S635">
        <f t="shared" si="120"/>
        <v>5.9850910752136527E-2</v>
      </c>
      <c r="T635">
        <f t="shared" si="121"/>
        <v>9.8258312794459783</v>
      </c>
      <c r="U635">
        <f t="shared" si="122"/>
        <v>5.9850910752136527E-2</v>
      </c>
      <c r="V635">
        <f t="shared" si="123"/>
        <v>6.9732755876886737E-2</v>
      </c>
      <c r="W635">
        <f t="shared" si="124"/>
        <v>11.667554871217922</v>
      </c>
      <c r="X635">
        <v>0</v>
      </c>
      <c r="Y635">
        <f t="shared" si="113"/>
        <v>6.9732755876886737E-2</v>
      </c>
      <c r="Z635">
        <f t="shared" si="114"/>
        <v>1.0958620705862697E-2</v>
      </c>
      <c r="AA635">
        <f t="shared" si="115"/>
        <v>2.0424070639113614</v>
      </c>
      <c r="AB635">
        <f t="shared" si="116"/>
        <v>9.8877630409832384E-3</v>
      </c>
      <c r="AC635">
        <f t="shared" si="117"/>
        <v>0</v>
      </c>
      <c r="AD635">
        <v>6</v>
      </c>
      <c r="AE635">
        <v>4</v>
      </c>
      <c r="AF635">
        <f t="shared" si="118"/>
        <v>1</v>
      </c>
      <c r="AG635">
        <f t="shared" si="119"/>
        <v>1</v>
      </c>
    </row>
    <row r="636" spans="1:33" x14ac:dyDescent="0.3">
      <c r="A636">
        <v>280</v>
      </c>
      <c r="B636">
        <v>30</v>
      </c>
      <c r="C636">
        <v>7</v>
      </c>
      <c r="D636">
        <v>15</v>
      </c>
      <c r="E636">
        <v>4</v>
      </c>
      <c r="F636">
        <v>14</v>
      </c>
      <c r="G636">
        <v>0.2</v>
      </c>
      <c r="H636">
        <v>59.853799241976773</v>
      </c>
      <c r="I636">
        <v>329.02020645141602</v>
      </c>
      <c r="J636">
        <v>6</v>
      </c>
      <c r="K636">
        <v>59.778816156384842</v>
      </c>
      <c r="L636">
        <v>3</v>
      </c>
      <c r="M636">
        <v>54.346405821782199</v>
      </c>
      <c r="N636">
        <v>102.1818606853485</v>
      </c>
      <c r="O636">
        <v>8</v>
      </c>
      <c r="P636">
        <v>4</v>
      </c>
      <c r="Q636">
        <v>59.778816156384842</v>
      </c>
      <c r="R636">
        <v>52.282497904587117</v>
      </c>
      <c r="S636">
        <f t="shared" si="120"/>
        <v>0.12527706936161218</v>
      </c>
      <c r="T636">
        <f t="shared" si="121"/>
        <v>9.2014099187409979</v>
      </c>
      <c r="U636">
        <f t="shared" si="122"/>
        <v>0.12527706936161218</v>
      </c>
      <c r="V636">
        <f t="shared" si="123"/>
        <v>0.12527706936161218</v>
      </c>
      <c r="W636">
        <f t="shared" si="124"/>
        <v>12.649658723885546</v>
      </c>
      <c r="X636">
        <v>0</v>
      </c>
      <c r="Y636">
        <f t="shared" si="113"/>
        <v>0.12527706936161218</v>
      </c>
      <c r="Z636">
        <f t="shared" si="114"/>
        <v>0</v>
      </c>
      <c r="AA636">
        <f t="shared" si="115"/>
        <v>3.7976898122080791</v>
      </c>
      <c r="AB636">
        <f t="shared" si="116"/>
        <v>0</v>
      </c>
      <c r="AC636">
        <f t="shared" si="117"/>
        <v>0</v>
      </c>
      <c r="AD636">
        <v>6</v>
      </c>
      <c r="AE636">
        <v>4</v>
      </c>
      <c r="AF636">
        <f t="shared" si="118"/>
        <v>0</v>
      </c>
      <c r="AG636">
        <f t="shared" si="119"/>
        <v>1</v>
      </c>
    </row>
    <row r="637" spans="1:33" x14ac:dyDescent="0.3">
      <c r="A637">
        <v>280</v>
      </c>
      <c r="B637">
        <v>30</v>
      </c>
      <c r="C637">
        <v>7</v>
      </c>
      <c r="D637">
        <v>15</v>
      </c>
      <c r="E637">
        <v>4</v>
      </c>
      <c r="F637">
        <v>14</v>
      </c>
      <c r="G637">
        <v>0.3</v>
      </c>
      <c r="H637">
        <v>57.836079247160022</v>
      </c>
      <c r="I637">
        <v>328.88932132720947</v>
      </c>
      <c r="J637">
        <v>7</v>
      </c>
      <c r="K637">
        <v>57.538801771596653</v>
      </c>
      <c r="L637">
        <v>3</v>
      </c>
      <c r="M637">
        <v>52.778404557391219</v>
      </c>
      <c r="N637">
        <v>103.3432991504669</v>
      </c>
      <c r="O637">
        <v>8</v>
      </c>
      <c r="P637">
        <v>4</v>
      </c>
      <c r="Q637">
        <v>57.538801771596653</v>
      </c>
      <c r="R637">
        <v>52.778404557391219</v>
      </c>
      <c r="S637">
        <f t="shared" si="120"/>
        <v>0.51400004881549244</v>
      </c>
      <c r="T637">
        <f t="shared" si="121"/>
        <v>8.7448436263375413</v>
      </c>
      <c r="U637">
        <f t="shared" si="122"/>
        <v>0.51400004881549244</v>
      </c>
      <c r="V637">
        <f t="shared" si="123"/>
        <v>0.51400004881549244</v>
      </c>
      <c r="W637">
        <f t="shared" si="124"/>
        <v>8.7448436263375413</v>
      </c>
      <c r="X637">
        <v>0</v>
      </c>
      <c r="Y637">
        <f t="shared" si="113"/>
        <v>0.51400004881549244</v>
      </c>
      <c r="Z637">
        <f t="shared" si="114"/>
        <v>0</v>
      </c>
      <c r="AA637">
        <f t="shared" si="115"/>
        <v>0</v>
      </c>
      <c r="AB637">
        <f t="shared" si="116"/>
        <v>0</v>
      </c>
      <c r="AC637">
        <f t="shared" si="117"/>
        <v>0</v>
      </c>
      <c r="AD637">
        <v>7</v>
      </c>
      <c r="AE637">
        <v>3</v>
      </c>
      <c r="AF637">
        <f t="shared" si="118"/>
        <v>0</v>
      </c>
      <c r="AG637">
        <f t="shared" si="119"/>
        <v>0</v>
      </c>
    </row>
    <row r="638" spans="1:33" x14ac:dyDescent="0.3">
      <c r="A638">
        <v>280</v>
      </c>
      <c r="B638">
        <v>30</v>
      </c>
      <c r="C638">
        <v>7</v>
      </c>
      <c r="D638">
        <v>15</v>
      </c>
      <c r="E638">
        <v>4</v>
      </c>
      <c r="F638">
        <v>16</v>
      </c>
      <c r="G638">
        <v>0</v>
      </c>
      <c r="H638">
        <v>81.249800047465655</v>
      </c>
      <c r="I638">
        <v>343.15264630317688</v>
      </c>
      <c r="J638">
        <v>7</v>
      </c>
      <c r="K638">
        <v>81.249800047465556</v>
      </c>
      <c r="L638">
        <v>5</v>
      </c>
      <c r="M638">
        <v>81.249754021149016</v>
      </c>
      <c r="N638">
        <v>126.7091002464294</v>
      </c>
      <c r="O638">
        <v>8</v>
      </c>
      <c r="P638">
        <v>5</v>
      </c>
      <c r="Q638">
        <v>81.249592095521123</v>
      </c>
      <c r="R638">
        <v>81.249754021149016</v>
      </c>
      <c r="S638">
        <f t="shared" si="120"/>
        <v>1.2243228038506033E-13</v>
      </c>
      <c r="T638">
        <f t="shared" si="121"/>
        <v>5.6647913732674147E-5</v>
      </c>
      <c r="U638">
        <f t="shared" si="122"/>
        <v>1.2243228038506033E-13</v>
      </c>
      <c r="V638">
        <f t="shared" si="123"/>
        <v>2.5594148466855343E-4</v>
      </c>
      <c r="W638">
        <f t="shared" si="124"/>
        <v>5.6647913732674147E-5</v>
      </c>
      <c r="X638">
        <v>0</v>
      </c>
      <c r="Y638">
        <f t="shared" si="113"/>
        <v>2.5594148466855343E-4</v>
      </c>
      <c r="Z638">
        <f t="shared" si="114"/>
        <v>2.5594162953171466E-4</v>
      </c>
      <c r="AA638">
        <f t="shared" si="115"/>
        <v>0</v>
      </c>
      <c r="AB638">
        <f t="shared" si="116"/>
        <v>5.6647913610241945E-5</v>
      </c>
      <c r="AC638">
        <f t="shared" si="117"/>
        <v>0</v>
      </c>
      <c r="AD638">
        <v>6</v>
      </c>
      <c r="AE638">
        <v>5</v>
      </c>
      <c r="AF638">
        <f t="shared" si="118"/>
        <v>1</v>
      </c>
      <c r="AG638">
        <f t="shared" si="119"/>
        <v>0</v>
      </c>
    </row>
    <row r="639" spans="1:33" x14ac:dyDescent="0.3">
      <c r="A639">
        <v>280</v>
      </c>
      <c r="B639">
        <v>30</v>
      </c>
      <c r="C639">
        <v>7</v>
      </c>
      <c r="D639">
        <v>15</v>
      </c>
      <c r="E639">
        <v>4</v>
      </c>
      <c r="F639">
        <v>16</v>
      </c>
      <c r="G639">
        <v>0.1</v>
      </c>
      <c r="H639">
        <v>78.984181429242071</v>
      </c>
      <c r="I639">
        <v>336.02794432640081</v>
      </c>
      <c r="J639">
        <v>7</v>
      </c>
      <c r="K639">
        <v>78.983507725070467</v>
      </c>
      <c r="L639">
        <v>5</v>
      </c>
      <c r="M639">
        <v>76.945343965720326</v>
      </c>
      <c r="N639">
        <v>109.8086848258972</v>
      </c>
      <c r="O639">
        <v>8</v>
      </c>
      <c r="P639">
        <v>5</v>
      </c>
      <c r="Q639">
        <v>78.983507725070467</v>
      </c>
      <c r="R639">
        <v>76.945343965720326</v>
      </c>
      <c r="S639">
        <f t="shared" si="120"/>
        <v>8.5296088332213066E-4</v>
      </c>
      <c r="T639">
        <f t="shared" si="121"/>
        <v>2.5813237874070212</v>
      </c>
      <c r="U639">
        <f t="shared" si="122"/>
        <v>8.5296088332213066E-4</v>
      </c>
      <c r="V639">
        <f t="shared" si="123"/>
        <v>8.5296088332213066E-4</v>
      </c>
      <c r="W639">
        <f t="shared" si="124"/>
        <v>2.5813237874070212</v>
      </c>
      <c r="X639">
        <v>0</v>
      </c>
      <c r="Y639">
        <f t="shared" si="113"/>
        <v>8.5296088332213066E-4</v>
      </c>
      <c r="Z639">
        <f t="shared" si="114"/>
        <v>0</v>
      </c>
      <c r="AA639">
        <f t="shared" si="115"/>
        <v>0</v>
      </c>
      <c r="AB639">
        <f t="shared" si="116"/>
        <v>0</v>
      </c>
      <c r="AC639">
        <f t="shared" si="117"/>
        <v>0</v>
      </c>
      <c r="AD639">
        <v>7</v>
      </c>
      <c r="AE639">
        <v>5</v>
      </c>
      <c r="AF639">
        <f t="shared" si="118"/>
        <v>0</v>
      </c>
      <c r="AG639">
        <f t="shared" si="119"/>
        <v>0</v>
      </c>
    </row>
    <row r="640" spans="1:33" x14ac:dyDescent="0.3">
      <c r="A640">
        <v>280</v>
      </c>
      <c r="B640">
        <v>30</v>
      </c>
      <c r="C640">
        <v>7</v>
      </c>
      <c r="D640">
        <v>15</v>
      </c>
      <c r="E640">
        <v>4</v>
      </c>
      <c r="F640">
        <v>16</v>
      </c>
      <c r="G640">
        <v>0.2</v>
      </c>
      <c r="H640">
        <v>76.699280339716807</v>
      </c>
      <c r="I640">
        <v>342.30144023895258</v>
      </c>
      <c r="J640">
        <v>8</v>
      </c>
      <c r="K640">
        <v>76.697106966656023</v>
      </c>
      <c r="L640">
        <v>5</v>
      </c>
      <c r="M640">
        <v>73.032243915330199</v>
      </c>
      <c r="N640">
        <v>106.4650971889496</v>
      </c>
      <c r="O640">
        <v>8</v>
      </c>
      <c r="P640">
        <v>5</v>
      </c>
      <c r="Q640">
        <v>76.681661724972116</v>
      </c>
      <c r="R640">
        <v>73.032243915330199</v>
      </c>
      <c r="S640">
        <f t="shared" si="120"/>
        <v>2.8336290134126385E-3</v>
      </c>
      <c r="T640">
        <f t="shared" si="121"/>
        <v>4.7810571470091423</v>
      </c>
      <c r="U640">
        <f t="shared" si="122"/>
        <v>2.8336290134126385E-3</v>
      </c>
      <c r="V640">
        <f t="shared" si="123"/>
        <v>2.2971030062674428E-2</v>
      </c>
      <c r="W640">
        <f t="shared" si="124"/>
        <v>4.7810571470091423</v>
      </c>
      <c r="X640">
        <v>0</v>
      </c>
      <c r="Y640">
        <f t="shared" si="113"/>
        <v>2.2971030062674428E-2</v>
      </c>
      <c r="Z640">
        <f t="shared" si="114"/>
        <v>2.1148524070837515E-2</v>
      </c>
      <c r="AA640">
        <f t="shared" si="115"/>
        <v>0</v>
      </c>
      <c r="AB640">
        <f t="shared" si="116"/>
        <v>2.0137971684670162E-2</v>
      </c>
      <c r="AC640">
        <f t="shared" si="117"/>
        <v>0</v>
      </c>
      <c r="AD640">
        <v>7</v>
      </c>
      <c r="AE640">
        <v>5</v>
      </c>
      <c r="AF640">
        <f t="shared" si="118"/>
        <v>1</v>
      </c>
      <c r="AG640">
        <f t="shared" si="119"/>
        <v>0</v>
      </c>
    </row>
    <row r="641" spans="1:33" x14ac:dyDescent="0.3">
      <c r="A641">
        <v>280</v>
      </c>
      <c r="B641">
        <v>30</v>
      </c>
      <c r="C641">
        <v>7</v>
      </c>
      <c r="D641">
        <v>15</v>
      </c>
      <c r="E641">
        <v>4</v>
      </c>
      <c r="F641">
        <v>16</v>
      </c>
      <c r="G641">
        <v>0.3</v>
      </c>
      <c r="H641">
        <v>74.401014622543855</v>
      </c>
      <c r="I641">
        <v>334.30432677268982</v>
      </c>
      <c r="J641">
        <v>8</v>
      </c>
      <c r="K641">
        <v>74.391986747789005</v>
      </c>
      <c r="L641">
        <v>5</v>
      </c>
      <c r="M641">
        <v>69.459413434539641</v>
      </c>
      <c r="N641">
        <v>132.11870884895319</v>
      </c>
      <c r="O641">
        <v>9</v>
      </c>
      <c r="P641">
        <v>5</v>
      </c>
      <c r="Q641">
        <v>74.333663955143848</v>
      </c>
      <c r="R641">
        <v>65.955544328933271</v>
      </c>
      <c r="S641">
        <f t="shared" si="120"/>
        <v>1.2134074784665739E-2</v>
      </c>
      <c r="T641">
        <f t="shared" si="121"/>
        <v>6.6418465031347642</v>
      </c>
      <c r="U641">
        <f t="shared" si="122"/>
        <v>1.2134074784665739E-2</v>
      </c>
      <c r="V641">
        <f t="shared" si="123"/>
        <v>9.0523856081391463E-2</v>
      </c>
      <c r="W641">
        <f t="shared" si="124"/>
        <v>11.351283764686142</v>
      </c>
      <c r="X641">
        <v>0</v>
      </c>
      <c r="Y641">
        <f t="shared" si="113"/>
        <v>9.0523856081391463E-2</v>
      </c>
      <c r="Z641">
        <f t="shared" si="114"/>
        <v>8.3966722091775178E-2</v>
      </c>
      <c r="AA641">
        <f t="shared" si="115"/>
        <v>5.044484156072679</v>
      </c>
      <c r="AB641">
        <f t="shared" si="116"/>
        <v>7.8399294325729854E-2</v>
      </c>
      <c r="AC641">
        <f t="shared" si="117"/>
        <v>0</v>
      </c>
      <c r="AD641">
        <v>7</v>
      </c>
      <c r="AE641">
        <v>4</v>
      </c>
      <c r="AF641">
        <f t="shared" si="118"/>
        <v>1</v>
      </c>
      <c r="AG641">
        <f t="shared" si="119"/>
        <v>1</v>
      </c>
    </row>
    <row r="642" spans="1:33" x14ac:dyDescent="0.3">
      <c r="A642">
        <v>280</v>
      </c>
      <c r="B642">
        <v>34</v>
      </c>
      <c r="C642">
        <v>4</v>
      </c>
      <c r="D642">
        <v>15</v>
      </c>
      <c r="E642">
        <v>4</v>
      </c>
      <c r="F642">
        <v>10</v>
      </c>
      <c r="G642">
        <v>0</v>
      </c>
      <c r="H642">
        <v>34.499999999999943</v>
      </c>
      <c r="I642">
        <v>109.13810706138609</v>
      </c>
      <c r="J642">
        <v>13</v>
      </c>
      <c r="K642">
        <v>34.127379645224053</v>
      </c>
      <c r="L642">
        <v>1</v>
      </c>
      <c r="M642">
        <v>34.499999999999929</v>
      </c>
      <c r="N642">
        <v>12.92525935173035</v>
      </c>
      <c r="O642">
        <v>9</v>
      </c>
      <c r="P642">
        <v>4</v>
      </c>
      <c r="Q642">
        <v>32.845850697548187</v>
      </c>
      <c r="R642">
        <v>34.499999999999929</v>
      </c>
      <c r="S642">
        <f t="shared" si="120"/>
        <v>1.0800589993504073</v>
      </c>
      <c r="T642">
        <f t="shared" si="121"/>
        <v>4.1190883232469645E-14</v>
      </c>
      <c r="U642">
        <f t="shared" si="122"/>
        <v>4.1190883232469645E-14</v>
      </c>
      <c r="V642">
        <f t="shared" si="123"/>
        <v>4.7946356592804618</v>
      </c>
      <c r="W642">
        <f t="shared" si="124"/>
        <v>4.1190883232469645E-14</v>
      </c>
      <c r="X642">
        <v>1</v>
      </c>
      <c r="Y642">
        <f t="shared" si="113"/>
        <v>4.1190883232469645E-14</v>
      </c>
      <c r="Z642">
        <f t="shared" si="114"/>
        <v>3.7145766599300551</v>
      </c>
      <c r="AA642">
        <f t="shared" si="115"/>
        <v>0</v>
      </c>
      <c r="AB642">
        <f t="shared" si="116"/>
        <v>0</v>
      </c>
      <c r="AC642">
        <f t="shared" si="117"/>
        <v>1</v>
      </c>
      <c r="AD642">
        <v>8</v>
      </c>
      <c r="AE642">
        <v>1</v>
      </c>
      <c r="AF642">
        <f t="shared" si="118"/>
        <v>5</v>
      </c>
      <c r="AG642">
        <f t="shared" si="119"/>
        <v>0</v>
      </c>
    </row>
    <row r="643" spans="1:33" x14ac:dyDescent="0.3">
      <c r="A643">
        <v>280</v>
      </c>
      <c r="B643">
        <v>34</v>
      </c>
      <c r="C643">
        <v>4</v>
      </c>
      <c r="D643">
        <v>15</v>
      </c>
      <c r="E643">
        <v>4</v>
      </c>
      <c r="F643">
        <v>10</v>
      </c>
      <c r="G643">
        <v>0.1</v>
      </c>
      <c r="H643">
        <v>29.709677419354922</v>
      </c>
      <c r="I643">
        <v>107.02699375152589</v>
      </c>
      <c r="J643">
        <v>13</v>
      </c>
      <c r="K643">
        <v>28.728166550321369</v>
      </c>
      <c r="L643">
        <v>1</v>
      </c>
      <c r="M643">
        <v>29.709677419354801</v>
      </c>
      <c r="N643">
        <v>11.58063364028931</v>
      </c>
      <c r="O643">
        <v>8</v>
      </c>
      <c r="P643">
        <v>4</v>
      </c>
      <c r="Q643">
        <v>27.760271752177619</v>
      </c>
      <c r="R643">
        <v>29.709677419354801</v>
      </c>
      <c r="S643">
        <f t="shared" si="120"/>
        <v>3.3036739348577688</v>
      </c>
      <c r="T643">
        <f t="shared" si="121"/>
        <v>4.0657548506576734E-13</v>
      </c>
      <c r="U643">
        <f t="shared" si="122"/>
        <v>4.0657548506576734E-13</v>
      </c>
      <c r="V643">
        <f t="shared" si="123"/>
        <v>6.5615174465251034</v>
      </c>
      <c r="W643">
        <f t="shared" si="124"/>
        <v>4.0657548506576734E-13</v>
      </c>
      <c r="X643">
        <v>1</v>
      </c>
      <c r="Y643">
        <f t="shared" ref="Y643:Y706" si="125">IF(X643=1,W643,V643)</f>
        <v>4.0657548506576734E-13</v>
      </c>
      <c r="Z643">
        <f t="shared" ref="Z643:Z706" si="126">100*((K643 - Q643)/M643)</f>
        <v>3.2578435116673479</v>
      </c>
      <c r="AA643">
        <f t="shared" ref="AA643:AA706" si="127">100*((M643 - R643)/M643)</f>
        <v>0</v>
      </c>
      <c r="AB643">
        <f t="shared" ref="AB643:AB706" si="128">100*((MAX(K643,M643)-MAX(Q643,R643))/MAX(K643,M643))</f>
        <v>0</v>
      </c>
      <c r="AC643">
        <f t="shared" ref="AC643:AC706" si="129">IF(K643&gt;M643,0,1)</f>
        <v>1</v>
      </c>
      <c r="AD643">
        <v>10</v>
      </c>
      <c r="AE643">
        <v>1</v>
      </c>
      <c r="AF643">
        <f t="shared" ref="AF643:AF706" si="130">ABS(AD643-J643)</f>
        <v>3</v>
      </c>
      <c r="AG643">
        <f t="shared" ref="AG643:AG706" si="131">ABS(AE643-L643)</f>
        <v>0</v>
      </c>
    </row>
    <row r="644" spans="1:33" x14ac:dyDescent="0.3">
      <c r="A644">
        <v>280</v>
      </c>
      <c r="B644">
        <v>34</v>
      </c>
      <c r="C644">
        <v>4</v>
      </c>
      <c r="D644">
        <v>15</v>
      </c>
      <c r="E644">
        <v>4</v>
      </c>
      <c r="F644">
        <v>10</v>
      </c>
      <c r="G644">
        <v>0.2</v>
      </c>
      <c r="H644">
        <v>25.348958333333371</v>
      </c>
      <c r="I644">
        <v>107.4312055110931</v>
      </c>
      <c r="J644">
        <v>13</v>
      </c>
      <c r="K644">
        <v>23.670923332493619</v>
      </c>
      <c r="L644">
        <v>1</v>
      </c>
      <c r="M644">
        <v>25.348958333333229</v>
      </c>
      <c r="N644">
        <v>11.84742188453674</v>
      </c>
      <c r="O644">
        <v>8</v>
      </c>
      <c r="P644">
        <v>4</v>
      </c>
      <c r="Q644">
        <v>22.804921754247601</v>
      </c>
      <c r="R644">
        <v>25.348958333333229</v>
      </c>
      <c r="S644">
        <f t="shared" si="120"/>
        <v>6.6197394732120811</v>
      </c>
      <c r="T644">
        <f t="shared" si="121"/>
        <v>5.6060902102296713E-13</v>
      </c>
      <c r="U644">
        <f t="shared" si="122"/>
        <v>5.6060902102296713E-13</v>
      </c>
      <c r="V644">
        <f t="shared" si="123"/>
        <v>10.036059650389708</v>
      </c>
      <c r="W644">
        <f t="shared" si="124"/>
        <v>5.6060902102296713E-13</v>
      </c>
      <c r="X644">
        <v>1</v>
      </c>
      <c r="Y644">
        <f t="shared" si="125"/>
        <v>5.6060902102296713E-13</v>
      </c>
      <c r="Z644">
        <f t="shared" si="126"/>
        <v>3.4163201771776444</v>
      </c>
      <c r="AA644">
        <f t="shared" si="127"/>
        <v>0</v>
      </c>
      <c r="AB644">
        <f t="shared" si="128"/>
        <v>0</v>
      </c>
      <c r="AC644">
        <f t="shared" si="129"/>
        <v>1</v>
      </c>
      <c r="AD644">
        <v>10</v>
      </c>
      <c r="AE644">
        <v>1</v>
      </c>
      <c r="AF644">
        <f t="shared" si="130"/>
        <v>3</v>
      </c>
      <c r="AG644">
        <f t="shared" si="131"/>
        <v>0</v>
      </c>
    </row>
    <row r="645" spans="1:33" x14ac:dyDescent="0.3">
      <c r="A645">
        <v>280</v>
      </c>
      <c r="B645">
        <v>34</v>
      </c>
      <c r="C645">
        <v>4</v>
      </c>
      <c r="D645">
        <v>15</v>
      </c>
      <c r="E645">
        <v>4</v>
      </c>
      <c r="F645">
        <v>10</v>
      </c>
      <c r="G645">
        <v>0.3</v>
      </c>
      <c r="H645">
        <v>21.3496503496503</v>
      </c>
      <c r="I645">
        <v>104.1165132522583</v>
      </c>
      <c r="J645">
        <v>13</v>
      </c>
      <c r="K645">
        <v>18.94455333682799</v>
      </c>
      <c r="L645">
        <v>1</v>
      </c>
      <c r="M645">
        <v>21.3496503496503</v>
      </c>
      <c r="N645">
        <v>11.215962886810299</v>
      </c>
      <c r="O645">
        <v>8</v>
      </c>
      <c r="P645">
        <v>4</v>
      </c>
      <c r="Q645">
        <v>18.492934699743419</v>
      </c>
      <c r="R645">
        <v>21.3496503496503</v>
      </c>
      <c r="S645">
        <f t="shared" si="120"/>
        <v>11.265275887114022</v>
      </c>
      <c r="T645">
        <f t="shared" si="121"/>
        <v>0</v>
      </c>
      <c r="U645">
        <f t="shared" si="122"/>
        <v>0</v>
      </c>
      <c r="V645">
        <f t="shared" si="123"/>
        <v>13.380620305820013</v>
      </c>
      <c r="W645">
        <f t="shared" si="124"/>
        <v>0</v>
      </c>
      <c r="X645">
        <v>1</v>
      </c>
      <c r="Y645">
        <f t="shared" si="125"/>
        <v>0</v>
      </c>
      <c r="Z645">
        <f t="shared" si="126"/>
        <v>2.1153444187059907</v>
      </c>
      <c r="AA645">
        <f t="shared" si="127"/>
        <v>0</v>
      </c>
      <c r="AB645">
        <f t="shared" si="128"/>
        <v>0</v>
      </c>
      <c r="AC645">
        <f t="shared" si="129"/>
        <v>1</v>
      </c>
      <c r="AD645">
        <v>11</v>
      </c>
      <c r="AE645">
        <v>1</v>
      </c>
      <c r="AF645">
        <f t="shared" si="130"/>
        <v>2</v>
      </c>
      <c r="AG645">
        <f t="shared" si="131"/>
        <v>0</v>
      </c>
    </row>
    <row r="646" spans="1:33" x14ac:dyDescent="0.3">
      <c r="A646">
        <v>280</v>
      </c>
      <c r="B646">
        <v>34</v>
      </c>
      <c r="C646">
        <v>4</v>
      </c>
      <c r="D646">
        <v>15</v>
      </c>
      <c r="E646">
        <v>4</v>
      </c>
      <c r="F646">
        <v>12</v>
      </c>
      <c r="G646">
        <v>0</v>
      </c>
      <c r="H646">
        <v>50.999489590030933</v>
      </c>
      <c r="I646">
        <v>111.3489882946014</v>
      </c>
      <c r="J646">
        <v>10</v>
      </c>
      <c r="K646">
        <v>50.458925995962957</v>
      </c>
      <c r="L646">
        <v>1</v>
      </c>
      <c r="M646">
        <v>50.999489590030826</v>
      </c>
      <c r="N646">
        <v>11.564250230789179</v>
      </c>
      <c r="O646">
        <v>8</v>
      </c>
      <c r="P646">
        <v>4</v>
      </c>
      <c r="Q646">
        <v>50.209665134753777</v>
      </c>
      <c r="R646">
        <v>50.999489590030826</v>
      </c>
      <c r="S646">
        <f t="shared" si="120"/>
        <v>1.0599392237322349</v>
      </c>
      <c r="T646">
        <f t="shared" si="121"/>
        <v>2.0898524910894186E-13</v>
      </c>
      <c r="U646">
        <f t="shared" si="122"/>
        <v>2.0898524910894186E-13</v>
      </c>
      <c r="V646">
        <f t="shared" si="123"/>
        <v>1.5486909018625665</v>
      </c>
      <c r="W646">
        <f t="shared" si="124"/>
        <v>2.0898524910894186E-13</v>
      </c>
      <c r="X646">
        <v>1</v>
      </c>
      <c r="Y646">
        <f t="shared" si="125"/>
        <v>2.0898524910894186E-13</v>
      </c>
      <c r="Z646">
        <f t="shared" si="126"/>
        <v>0.48875167813033271</v>
      </c>
      <c r="AA646">
        <f t="shared" si="127"/>
        <v>0</v>
      </c>
      <c r="AB646">
        <f t="shared" si="128"/>
        <v>0</v>
      </c>
      <c r="AC646">
        <f t="shared" si="129"/>
        <v>1</v>
      </c>
      <c r="AD646">
        <v>9</v>
      </c>
      <c r="AE646">
        <v>1</v>
      </c>
      <c r="AF646">
        <f t="shared" si="130"/>
        <v>1</v>
      </c>
      <c r="AG646">
        <f t="shared" si="131"/>
        <v>0</v>
      </c>
    </row>
    <row r="647" spans="1:33" x14ac:dyDescent="0.3">
      <c r="A647">
        <v>280</v>
      </c>
      <c r="B647">
        <v>34</v>
      </c>
      <c r="C647">
        <v>4</v>
      </c>
      <c r="D647">
        <v>15</v>
      </c>
      <c r="E647">
        <v>4</v>
      </c>
      <c r="F647">
        <v>12</v>
      </c>
      <c r="G647">
        <v>0.1</v>
      </c>
      <c r="H647">
        <v>45.870518700906977</v>
      </c>
      <c r="I647">
        <v>114.5457520484924</v>
      </c>
      <c r="J647">
        <v>10</v>
      </c>
      <c r="K647">
        <v>44.12253441662088</v>
      </c>
      <c r="L647">
        <v>1</v>
      </c>
      <c r="M647">
        <v>45.870518700906857</v>
      </c>
      <c r="N647">
        <v>35.80452561378479</v>
      </c>
      <c r="O647">
        <v>9</v>
      </c>
      <c r="P647">
        <v>4</v>
      </c>
      <c r="Q647">
        <v>44.12253441662088</v>
      </c>
      <c r="R647">
        <v>45.870518700906857</v>
      </c>
      <c r="S647">
        <f t="shared" si="120"/>
        <v>3.8106922131916838</v>
      </c>
      <c r="T647">
        <f t="shared" si="121"/>
        <v>2.6333311351203153E-13</v>
      </c>
      <c r="U647">
        <f t="shared" si="122"/>
        <v>2.6333311351203153E-13</v>
      </c>
      <c r="V647">
        <f t="shared" si="123"/>
        <v>3.8106922131916838</v>
      </c>
      <c r="W647">
        <f t="shared" si="124"/>
        <v>2.6333311351203153E-13</v>
      </c>
      <c r="X647">
        <v>1</v>
      </c>
      <c r="Y647">
        <f t="shared" si="125"/>
        <v>2.6333311351203153E-13</v>
      </c>
      <c r="Z647">
        <f t="shared" si="126"/>
        <v>0</v>
      </c>
      <c r="AA647">
        <f t="shared" si="127"/>
        <v>0</v>
      </c>
      <c r="AB647">
        <f t="shared" si="128"/>
        <v>0</v>
      </c>
      <c r="AC647">
        <f t="shared" si="129"/>
        <v>1</v>
      </c>
      <c r="AD647">
        <v>10</v>
      </c>
      <c r="AE647">
        <v>1</v>
      </c>
      <c r="AF647">
        <f t="shared" si="130"/>
        <v>0</v>
      </c>
      <c r="AG647">
        <f t="shared" si="131"/>
        <v>0</v>
      </c>
    </row>
    <row r="648" spans="1:33" x14ac:dyDescent="0.3">
      <c r="A648">
        <v>280</v>
      </c>
      <c r="B648">
        <v>34</v>
      </c>
      <c r="C648">
        <v>4</v>
      </c>
      <c r="D648">
        <v>15</v>
      </c>
      <c r="E648">
        <v>4</v>
      </c>
      <c r="F648">
        <v>12</v>
      </c>
      <c r="G648">
        <v>0.2</v>
      </c>
      <c r="H648">
        <v>41.218351242211639</v>
      </c>
      <c r="I648">
        <v>115.5188312530518</v>
      </c>
      <c r="J648">
        <v>10</v>
      </c>
      <c r="K648">
        <v>38.185842349581833</v>
      </c>
      <c r="L648">
        <v>1</v>
      </c>
      <c r="M648">
        <v>41.218351242211639</v>
      </c>
      <c r="N648">
        <v>12.45068979263306</v>
      </c>
      <c r="O648">
        <v>9</v>
      </c>
      <c r="P648">
        <v>4</v>
      </c>
      <c r="Q648">
        <v>38.06247831786672</v>
      </c>
      <c r="R648">
        <v>41.218351242211639</v>
      </c>
      <c r="S648">
        <f t="shared" si="120"/>
        <v>7.3571814525279207</v>
      </c>
      <c r="T648">
        <f t="shared" si="121"/>
        <v>0</v>
      </c>
      <c r="U648">
        <f t="shared" si="122"/>
        <v>0</v>
      </c>
      <c r="V648">
        <f t="shared" si="123"/>
        <v>7.6564754029098463</v>
      </c>
      <c r="W648">
        <f t="shared" si="124"/>
        <v>0</v>
      </c>
      <c r="X648">
        <v>1</v>
      </c>
      <c r="Y648">
        <f t="shared" si="125"/>
        <v>0</v>
      </c>
      <c r="Z648">
        <f t="shared" si="126"/>
        <v>0.29929395038192574</v>
      </c>
      <c r="AA648">
        <f t="shared" si="127"/>
        <v>0</v>
      </c>
      <c r="AB648">
        <f t="shared" si="128"/>
        <v>0</v>
      </c>
      <c r="AC648">
        <f t="shared" si="129"/>
        <v>1</v>
      </c>
      <c r="AD648">
        <v>11</v>
      </c>
      <c r="AE648">
        <v>1</v>
      </c>
      <c r="AF648">
        <f t="shared" si="130"/>
        <v>1</v>
      </c>
      <c r="AG648">
        <f t="shared" si="131"/>
        <v>0</v>
      </c>
    </row>
    <row r="649" spans="1:33" x14ac:dyDescent="0.3">
      <c r="A649">
        <v>280</v>
      </c>
      <c r="B649">
        <v>34</v>
      </c>
      <c r="C649">
        <v>4</v>
      </c>
      <c r="D649">
        <v>15</v>
      </c>
      <c r="E649">
        <v>4</v>
      </c>
      <c r="F649">
        <v>12</v>
      </c>
      <c r="G649">
        <v>0.3</v>
      </c>
      <c r="H649">
        <v>36.964678034986591</v>
      </c>
      <c r="I649">
        <v>111.25945067405701</v>
      </c>
      <c r="J649">
        <v>10</v>
      </c>
      <c r="K649">
        <v>32.655055784233262</v>
      </c>
      <c r="L649">
        <v>1</v>
      </c>
      <c r="M649">
        <v>36.964678034986662</v>
      </c>
      <c r="N649">
        <v>11.85088896751404</v>
      </c>
      <c r="O649">
        <v>9</v>
      </c>
      <c r="P649">
        <v>4</v>
      </c>
      <c r="Q649">
        <v>32.2197754636084</v>
      </c>
      <c r="R649">
        <v>36.964678034986662</v>
      </c>
      <c r="S649">
        <f t="shared" si="120"/>
        <v>11.658757711008132</v>
      </c>
      <c r="T649">
        <f t="shared" si="121"/>
        <v>-1.9222208160113843E-13</v>
      </c>
      <c r="U649">
        <f t="shared" si="122"/>
        <v>-1.9222208160113843E-13</v>
      </c>
      <c r="V649">
        <f t="shared" si="123"/>
        <v>12.83631516251055</v>
      </c>
      <c r="W649">
        <f t="shared" si="124"/>
        <v>-1.9222208160113843E-13</v>
      </c>
      <c r="X649">
        <v>1</v>
      </c>
      <c r="Y649">
        <f t="shared" si="125"/>
        <v>-1.9222208160113843E-13</v>
      </c>
      <c r="Z649">
        <f t="shared" si="126"/>
        <v>1.1775574515024161</v>
      </c>
      <c r="AA649">
        <f t="shared" si="127"/>
        <v>0</v>
      </c>
      <c r="AB649">
        <f t="shared" si="128"/>
        <v>0</v>
      </c>
      <c r="AC649">
        <f t="shared" si="129"/>
        <v>1</v>
      </c>
      <c r="AD649">
        <v>12</v>
      </c>
      <c r="AE649">
        <v>1</v>
      </c>
      <c r="AF649">
        <f t="shared" si="130"/>
        <v>2</v>
      </c>
      <c r="AG649">
        <f t="shared" si="131"/>
        <v>0</v>
      </c>
    </row>
    <row r="650" spans="1:33" x14ac:dyDescent="0.3">
      <c r="A650">
        <v>280</v>
      </c>
      <c r="B650">
        <v>34</v>
      </c>
      <c r="C650">
        <v>4</v>
      </c>
      <c r="D650">
        <v>15</v>
      </c>
      <c r="E650">
        <v>4</v>
      </c>
      <c r="F650">
        <v>14</v>
      </c>
      <c r="G650">
        <v>0</v>
      </c>
      <c r="H650">
        <v>66.848621284077481</v>
      </c>
      <c r="I650">
        <v>114.2890856266022</v>
      </c>
      <c r="J650">
        <v>7</v>
      </c>
      <c r="K650">
        <v>66.566171503688125</v>
      </c>
      <c r="L650">
        <v>1</v>
      </c>
      <c r="M650">
        <v>66.82150582293805</v>
      </c>
      <c r="N650">
        <v>11.38532185554504</v>
      </c>
      <c r="O650">
        <v>8</v>
      </c>
      <c r="P650">
        <v>4</v>
      </c>
      <c r="Q650">
        <v>65.432188944316806</v>
      </c>
      <c r="R650">
        <v>66.82150582293805</v>
      </c>
      <c r="S650">
        <f t="shared" si="120"/>
        <v>0.42252147458519457</v>
      </c>
      <c r="T650">
        <f t="shared" si="121"/>
        <v>4.0562483740991431E-2</v>
      </c>
      <c r="U650">
        <f t="shared" si="122"/>
        <v>4.0562483740991431E-2</v>
      </c>
      <c r="V650">
        <f t="shared" si="123"/>
        <v>2.1188654493582679</v>
      </c>
      <c r="W650">
        <f t="shared" si="124"/>
        <v>4.0562483740991431E-2</v>
      </c>
      <c r="X650">
        <v>0</v>
      </c>
      <c r="Y650">
        <f t="shared" si="125"/>
        <v>2.1188654493582679</v>
      </c>
      <c r="Z650">
        <f t="shared" si="126"/>
        <v>1.6970323332373223</v>
      </c>
      <c r="AA650">
        <f t="shared" si="127"/>
        <v>0</v>
      </c>
      <c r="AB650">
        <f t="shared" si="128"/>
        <v>0</v>
      </c>
      <c r="AC650">
        <f t="shared" si="129"/>
        <v>1</v>
      </c>
      <c r="AD650">
        <v>9</v>
      </c>
      <c r="AE650">
        <v>1</v>
      </c>
      <c r="AF650">
        <f t="shared" si="130"/>
        <v>2</v>
      </c>
      <c r="AG650">
        <f t="shared" si="131"/>
        <v>0</v>
      </c>
    </row>
    <row r="651" spans="1:33" x14ac:dyDescent="0.3">
      <c r="A651">
        <v>280</v>
      </c>
      <c r="B651">
        <v>34</v>
      </c>
      <c r="C651">
        <v>4</v>
      </c>
      <c r="D651">
        <v>15</v>
      </c>
      <c r="E651">
        <v>4</v>
      </c>
      <c r="F651">
        <v>14</v>
      </c>
      <c r="G651">
        <v>0.1</v>
      </c>
      <c r="H651">
        <v>61.490750149141569</v>
      </c>
      <c r="I651">
        <v>120.1193075180054</v>
      </c>
      <c r="J651">
        <v>7</v>
      </c>
      <c r="K651">
        <v>59.352704549466537</v>
      </c>
      <c r="L651">
        <v>1</v>
      </c>
      <c r="M651">
        <v>61.435342366221121</v>
      </c>
      <c r="N651">
        <v>15.47604179382324</v>
      </c>
      <c r="O651">
        <v>8</v>
      </c>
      <c r="P651">
        <v>4</v>
      </c>
      <c r="Q651">
        <v>58.356801153516429</v>
      </c>
      <c r="R651">
        <v>61.435342366221121</v>
      </c>
      <c r="S651">
        <f t="shared" si="120"/>
        <v>3.4770198680116104</v>
      </c>
      <c r="T651">
        <f t="shared" si="121"/>
        <v>9.0107508505034656E-2</v>
      </c>
      <c r="U651">
        <f t="shared" si="122"/>
        <v>9.0107508505034656E-2</v>
      </c>
      <c r="V651">
        <f t="shared" si="123"/>
        <v>5.0966185776299087</v>
      </c>
      <c r="W651">
        <f t="shared" si="124"/>
        <v>9.0107508505034656E-2</v>
      </c>
      <c r="X651">
        <v>1</v>
      </c>
      <c r="Y651">
        <f t="shared" si="125"/>
        <v>9.0107508505034656E-2</v>
      </c>
      <c r="Z651">
        <f t="shared" si="126"/>
        <v>1.6210594058603052</v>
      </c>
      <c r="AA651">
        <f t="shared" si="127"/>
        <v>0</v>
      </c>
      <c r="AB651">
        <f t="shared" si="128"/>
        <v>0</v>
      </c>
      <c r="AC651">
        <f t="shared" si="129"/>
        <v>1</v>
      </c>
      <c r="AD651">
        <v>10</v>
      </c>
      <c r="AE651">
        <v>1</v>
      </c>
      <c r="AF651">
        <f t="shared" si="130"/>
        <v>3</v>
      </c>
      <c r="AG651">
        <f t="shared" si="131"/>
        <v>0</v>
      </c>
    </row>
    <row r="652" spans="1:33" x14ac:dyDescent="0.3">
      <c r="A652">
        <v>280</v>
      </c>
      <c r="B652">
        <v>34</v>
      </c>
      <c r="C652">
        <v>4</v>
      </c>
      <c r="D652">
        <v>15</v>
      </c>
      <c r="E652">
        <v>4</v>
      </c>
      <c r="F652">
        <v>14</v>
      </c>
      <c r="G652">
        <v>0.2</v>
      </c>
      <c r="H652">
        <v>56.668800836154119</v>
      </c>
      <c r="I652">
        <v>113.30662441253661</v>
      </c>
      <c r="J652">
        <v>19</v>
      </c>
      <c r="K652">
        <v>54.687022258287037</v>
      </c>
      <c r="L652">
        <v>1</v>
      </c>
      <c r="M652">
        <v>56.558468090836847</v>
      </c>
      <c r="N652">
        <v>11.43819737434387</v>
      </c>
      <c r="O652">
        <v>8</v>
      </c>
      <c r="P652">
        <v>4</v>
      </c>
      <c r="Q652">
        <v>52.030075532926183</v>
      </c>
      <c r="R652">
        <v>56.558468090836847</v>
      </c>
      <c r="S652">
        <f t="shared" si="120"/>
        <v>3.4971246058249528</v>
      </c>
      <c r="T652">
        <f t="shared" si="121"/>
        <v>0.19469751201596147</v>
      </c>
      <c r="U652">
        <f t="shared" si="122"/>
        <v>0.19469751201596147</v>
      </c>
      <c r="V652">
        <f t="shared" si="123"/>
        <v>8.1856775417567622</v>
      </c>
      <c r="W652">
        <f t="shared" si="124"/>
        <v>0.19469751201596147</v>
      </c>
      <c r="X652">
        <v>1</v>
      </c>
      <c r="Y652">
        <f t="shared" si="125"/>
        <v>0.19469751201596147</v>
      </c>
      <c r="Z652">
        <f t="shared" si="126"/>
        <v>4.6976992394730566</v>
      </c>
      <c r="AA652">
        <f t="shared" si="127"/>
        <v>0</v>
      </c>
      <c r="AB652">
        <f t="shared" si="128"/>
        <v>0</v>
      </c>
      <c r="AC652">
        <f t="shared" si="129"/>
        <v>1</v>
      </c>
      <c r="AD652">
        <v>12</v>
      </c>
      <c r="AE652">
        <v>1</v>
      </c>
      <c r="AF652">
        <f t="shared" si="130"/>
        <v>7</v>
      </c>
      <c r="AG652">
        <f t="shared" si="131"/>
        <v>0</v>
      </c>
    </row>
    <row r="653" spans="1:33" x14ac:dyDescent="0.3">
      <c r="A653">
        <v>280</v>
      </c>
      <c r="B653">
        <v>34</v>
      </c>
      <c r="C653">
        <v>4</v>
      </c>
      <c r="D653">
        <v>15</v>
      </c>
      <c r="E653">
        <v>4</v>
      </c>
      <c r="F653">
        <v>14</v>
      </c>
      <c r="G653">
        <v>0.3</v>
      </c>
      <c r="H653">
        <v>52.380812087820757</v>
      </c>
      <c r="I653">
        <v>111.5584576129913</v>
      </c>
      <c r="J653">
        <v>19</v>
      </c>
      <c r="K653">
        <v>50.593370621558847</v>
      </c>
      <c r="L653">
        <v>1</v>
      </c>
      <c r="M653">
        <v>52.105948127928627</v>
      </c>
      <c r="N653">
        <v>10.573208808898929</v>
      </c>
      <c r="O653">
        <v>8</v>
      </c>
      <c r="P653">
        <v>4</v>
      </c>
      <c r="Q653">
        <v>47.062871402608387</v>
      </c>
      <c r="R653">
        <v>50.84782608695658</v>
      </c>
      <c r="S653">
        <f t="shared" si="120"/>
        <v>3.4123973932766014</v>
      </c>
      <c r="T653">
        <f t="shared" si="121"/>
        <v>0.52474169249475933</v>
      </c>
      <c r="U653">
        <f t="shared" si="122"/>
        <v>0.52474169249475933</v>
      </c>
      <c r="V653">
        <f t="shared" si="123"/>
        <v>10.15245940879344</v>
      </c>
      <c r="W653">
        <f t="shared" si="124"/>
        <v>2.9266174764415638</v>
      </c>
      <c r="X653">
        <v>1</v>
      </c>
      <c r="Y653">
        <f t="shared" si="125"/>
        <v>2.9266174764415638</v>
      </c>
      <c r="Z653">
        <f t="shared" si="126"/>
        <v>6.7756165002170325</v>
      </c>
      <c r="AA653">
        <f t="shared" si="127"/>
        <v>2.4145459130369371</v>
      </c>
      <c r="AB653">
        <f t="shared" si="128"/>
        <v>2.4145459130369371</v>
      </c>
      <c r="AC653">
        <f t="shared" si="129"/>
        <v>1</v>
      </c>
      <c r="AD653">
        <v>14</v>
      </c>
      <c r="AE653">
        <v>2</v>
      </c>
      <c r="AF653">
        <f t="shared" si="130"/>
        <v>5</v>
      </c>
      <c r="AG653">
        <f t="shared" si="131"/>
        <v>1</v>
      </c>
    </row>
    <row r="654" spans="1:33" x14ac:dyDescent="0.3">
      <c r="A654">
        <v>280</v>
      </c>
      <c r="B654">
        <v>34</v>
      </c>
      <c r="C654">
        <v>4</v>
      </c>
      <c r="D654">
        <v>15</v>
      </c>
      <c r="E654">
        <v>4</v>
      </c>
      <c r="F654">
        <v>16</v>
      </c>
      <c r="G654">
        <v>0</v>
      </c>
      <c r="H654">
        <v>82.105178197294293</v>
      </c>
      <c r="I654">
        <v>114.68509387969971</v>
      </c>
      <c r="J654">
        <v>8</v>
      </c>
      <c r="K654">
        <v>82.10432505526768</v>
      </c>
      <c r="L654">
        <v>2</v>
      </c>
      <c r="M654">
        <v>82.000000000000014</v>
      </c>
      <c r="N654">
        <v>10.79778003692627</v>
      </c>
      <c r="O654">
        <v>8</v>
      </c>
      <c r="P654">
        <v>4</v>
      </c>
      <c r="Q654">
        <v>82.061714745255244</v>
      </c>
      <c r="R654">
        <v>82.000000000000014</v>
      </c>
      <c r="S654">
        <f t="shared" si="120"/>
        <v>1.0390843127625175E-3</v>
      </c>
      <c r="T654">
        <f t="shared" si="121"/>
        <v>0.12810178310744497</v>
      </c>
      <c r="U654">
        <f t="shared" si="122"/>
        <v>1.0390843127625175E-3</v>
      </c>
      <c r="V654">
        <f t="shared" si="123"/>
        <v>5.2936310465837577E-2</v>
      </c>
      <c r="W654">
        <f t="shared" si="124"/>
        <v>0.12810178310744497</v>
      </c>
      <c r="X654">
        <v>0</v>
      </c>
      <c r="Y654">
        <f t="shared" si="125"/>
        <v>5.2936310465837577E-2</v>
      </c>
      <c r="Z654">
        <f t="shared" si="126"/>
        <v>5.1963792698091572E-2</v>
      </c>
      <c r="AA654">
        <f t="shared" si="127"/>
        <v>0</v>
      </c>
      <c r="AB654">
        <f t="shared" si="128"/>
        <v>5.1897765414614154E-2</v>
      </c>
      <c r="AC654">
        <f t="shared" si="129"/>
        <v>0</v>
      </c>
      <c r="AD654">
        <v>9</v>
      </c>
      <c r="AE654">
        <v>2</v>
      </c>
      <c r="AF654">
        <f t="shared" si="130"/>
        <v>1</v>
      </c>
      <c r="AG654">
        <f t="shared" si="131"/>
        <v>0</v>
      </c>
    </row>
    <row r="655" spans="1:33" x14ac:dyDescent="0.3">
      <c r="A655">
        <v>280</v>
      </c>
      <c r="B655">
        <v>34</v>
      </c>
      <c r="C655">
        <v>4</v>
      </c>
      <c r="D655">
        <v>15</v>
      </c>
      <c r="E655">
        <v>4</v>
      </c>
      <c r="F655">
        <v>16</v>
      </c>
      <c r="G655">
        <v>0.1</v>
      </c>
      <c r="H655">
        <v>77.612608453825359</v>
      </c>
      <c r="I655">
        <v>114.9578394889832</v>
      </c>
      <c r="J655">
        <v>17</v>
      </c>
      <c r="K655">
        <v>77.400328282240807</v>
      </c>
      <c r="L655">
        <v>2</v>
      </c>
      <c r="M655">
        <v>77.523809523809646</v>
      </c>
      <c r="N655">
        <v>12.55287504196167</v>
      </c>
      <c r="O655">
        <v>9</v>
      </c>
      <c r="P655">
        <v>4</v>
      </c>
      <c r="Q655">
        <v>75.801359977890954</v>
      </c>
      <c r="R655">
        <v>77.523809523809646</v>
      </c>
      <c r="S655">
        <f t="shared" si="120"/>
        <v>0.27351248181646415</v>
      </c>
      <c r="T655">
        <f t="shared" si="121"/>
        <v>0.11441302100874866</v>
      </c>
      <c r="U655">
        <f t="shared" si="122"/>
        <v>0.11441302100874866</v>
      </c>
      <c r="V655">
        <f t="shared" si="123"/>
        <v>2.3337039071583132</v>
      </c>
      <c r="W655">
        <f t="shared" si="124"/>
        <v>0.11441302100874866</v>
      </c>
      <c r="X655">
        <v>1</v>
      </c>
      <c r="Y655">
        <f t="shared" si="125"/>
        <v>0.11441302100874866</v>
      </c>
      <c r="Z655">
        <f t="shared" si="126"/>
        <v>2.0625512525397336</v>
      </c>
      <c r="AA655">
        <f t="shared" si="127"/>
        <v>0</v>
      </c>
      <c r="AB655">
        <f t="shared" si="128"/>
        <v>0</v>
      </c>
      <c r="AC655">
        <f t="shared" si="129"/>
        <v>1</v>
      </c>
      <c r="AD655">
        <v>11</v>
      </c>
      <c r="AE655">
        <v>2</v>
      </c>
      <c r="AF655">
        <f t="shared" si="130"/>
        <v>6</v>
      </c>
      <c r="AG655">
        <f t="shared" si="131"/>
        <v>0</v>
      </c>
    </row>
    <row r="656" spans="1:33" x14ac:dyDescent="0.3">
      <c r="A656">
        <v>280</v>
      </c>
      <c r="B656">
        <v>34</v>
      </c>
      <c r="C656">
        <v>4</v>
      </c>
      <c r="D656">
        <v>15</v>
      </c>
      <c r="E656">
        <v>4</v>
      </c>
      <c r="F656">
        <v>16</v>
      </c>
      <c r="G656">
        <v>0.2</v>
      </c>
      <c r="H656">
        <v>73.47245890916895</v>
      </c>
      <c r="I656">
        <v>113.8882808685303</v>
      </c>
      <c r="J656">
        <v>17</v>
      </c>
      <c r="K656">
        <v>72.759630025422084</v>
      </c>
      <c r="L656">
        <v>2</v>
      </c>
      <c r="M656">
        <v>73.454545454545567</v>
      </c>
      <c r="N656">
        <v>12.51740026473999</v>
      </c>
      <c r="O656">
        <v>9</v>
      </c>
      <c r="P656">
        <v>4</v>
      </c>
      <c r="Q656">
        <v>69.822589545526384</v>
      </c>
      <c r="R656">
        <v>73.454545454545567</v>
      </c>
      <c r="S656">
        <f t="shared" si="120"/>
        <v>0.97019875791568067</v>
      </c>
      <c r="T656">
        <f t="shared" si="121"/>
        <v>2.4381182948468142E-2</v>
      </c>
      <c r="U656">
        <f t="shared" si="122"/>
        <v>2.4381182948468142E-2</v>
      </c>
      <c r="V656">
        <f t="shared" si="123"/>
        <v>4.9676700873108821</v>
      </c>
      <c r="W656">
        <f t="shared" si="124"/>
        <v>2.4381182948468142E-2</v>
      </c>
      <c r="X656">
        <v>1</v>
      </c>
      <c r="Y656">
        <f t="shared" si="125"/>
        <v>2.4381182948468142E-2</v>
      </c>
      <c r="Z656">
        <f t="shared" si="126"/>
        <v>3.998446197877803</v>
      </c>
      <c r="AA656">
        <f t="shared" si="127"/>
        <v>0</v>
      </c>
      <c r="AB656">
        <f t="shared" si="128"/>
        <v>0</v>
      </c>
      <c r="AC656">
        <f t="shared" si="129"/>
        <v>1</v>
      </c>
      <c r="AD656">
        <v>12</v>
      </c>
      <c r="AE656">
        <v>2</v>
      </c>
      <c r="AF656">
        <f t="shared" si="130"/>
        <v>5</v>
      </c>
      <c r="AG656">
        <f t="shared" si="131"/>
        <v>0</v>
      </c>
    </row>
    <row r="657" spans="1:33" x14ac:dyDescent="0.3">
      <c r="A657">
        <v>280</v>
      </c>
      <c r="B657">
        <v>34</v>
      </c>
      <c r="C657">
        <v>4</v>
      </c>
      <c r="D657">
        <v>15</v>
      </c>
      <c r="E657">
        <v>4</v>
      </c>
      <c r="F657">
        <v>16</v>
      </c>
      <c r="G657">
        <v>0.3</v>
      </c>
      <c r="H657">
        <v>69.757721357002865</v>
      </c>
      <c r="I657">
        <v>129.39115881919861</v>
      </c>
      <c r="J657">
        <v>17</v>
      </c>
      <c r="K657">
        <v>68.080725627454171</v>
      </c>
      <c r="L657">
        <v>2</v>
      </c>
      <c r="M657">
        <v>69.739130434782567</v>
      </c>
      <c r="N657">
        <v>13.120727300643919</v>
      </c>
      <c r="O657">
        <v>9</v>
      </c>
      <c r="P657">
        <v>4</v>
      </c>
      <c r="Q657">
        <v>65.614511070494942</v>
      </c>
      <c r="R657">
        <v>69.739130434782567</v>
      </c>
      <c r="S657">
        <f t="shared" si="120"/>
        <v>2.4040288256639597</v>
      </c>
      <c r="T657">
        <f t="shared" si="121"/>
        <v>2.6650701683838332E-2</v>
      </c>
      <c r="U657">
        <f t="shared" si="122"/>
        <v>2.6650701683838332E-2</v>
      </c>
      <c r="V657">
        <f t="shared" si="123"/>
        <v>5.9394289347612022</v>
      </c>
      <c r="W657">
        <f t="shared" si="124"/>
        <v>2.6650701683838332E-2</v>
      </c>
      <c r="X657">
        <v>1</v>
      </c>
      <c r="Y657">
        <f t="shared" si="125"/>
        <v>2.6650701683838332E-2</v>
      </c>
      <c r="Z657">
        <f t="shared" si="126"/>
        <v>3.5363425692058801</v>
      </c>
      <c r="AA657">
        <f t="shared" si="127"/>
        <v>0</v>
      </c>
      <c r="AB657">
        <f t="shared" si="128"/>
        <v>0</v>
      </c>
      <c r="AC657">
        <f t="shared" si="129"/>
        <v>1</v>
      </c>
      <c r="AD657">
        <v>14</v>
      </c>
      <c r="AE657">
        <v>2</v>
      </c>
      <c r="AF657">
        <f t="shared" si="130"/>
        <v>3</v>
      </c>
      <c r="AG657">
        <f t="shared" si="131"/>
        <v>0</v>
      </c>
    </row>
    <row r="658" spans="1:33" x14ac:dyDescent="0.3">
      <c r="A658">
        <v>280</v>
      </c>
      <c r="B658">
        <v>34</v>
      </c>
      <c r="C658">
        <v>5</v>
      </c>
      <c r="D658">
        <v>15</v>
      </c>
      <c r="E658">
        <v>4</v>
      </c>
      <c r="F658">
        <v>10</v>
      </c>
      <c r="G658">
        <v>0</v>
      </c>
      <c r="H658">
        <v>40.987453804491913</v>
      </c>
      <c r="I658">
        <v>188.68834829330439</v>
      </c>
      <c r="J658">
        <v>10</v>
      </c>
      <c r="K658">
        <v>40.254081589899393</v>
      </c>
      <c r="L658">
        <v>1</v>
      </c>
      <c r="M658">
        <v>40.986867990213703</v>
      </c>
      <c r="N658">
        <v>33.207416534423828</v>
      </c>
      <c r="O658">
        <v>8</v>
      </c>
      <c r="P658">
        <v>4</v>
      </c>
      <c r="Q658">
        <v>40.229082429251399</v>
      </c>
      <c r="R658">
        <v>40.986867990213703</v>
      </c>
      <c r="S658">
        <f t="shared" si="120"/>
        <v>1.7892602406840621</v>
      </c>
      <c r="T658">
        <f t="shared" si="121"/>
        <v>1.4292526708405821E-3</v>
      </c>
      <c r="U658">
        <f t="shared" si="122"/>
        <v>1.4292526708405821E-3</v>
      </c>
      <c r="V658">
        <f t="shared" si="123"/>
        <v>1.8502524671522846</v>
      </c>
      <c r="W658">
        <f t="shared" si="124"/>
        <v>1.4292526708405821E-3</v>
      </c>
      <c r="X658">
        <v>1</v>
      </c>
      <c r="Y658">
        <f t="shared" si="125"/>
        <v>1.4292526708405821E-3</v>
      </c>
      <c r="Z658">
        <f t="shared" si="126"/>
        <v>6.0993098213707755E-2</v>
      </c>
      <c r="AA658">
        <f t="shared" si="127"/>
        <v>0</v>
      </c>
      <c r="AB658">
        <f t="shared" si="128"/>
        <v>0</v>
      </c>
      <c r="AC658">
        <f t="shared" si="129"/>
        <v>1</v>
      </c>
      <c r="AD658">
        <v>9</v>
      </c>
      <c r="AE658">
        <v>1</v>
      </c>
      <c r="AF658">
        <f t="shared" si="130"/>
        <v>1</v>
      </c>
      <c r="AG658">
        <f t="shared" si="131"/>
        <v>0</v>
      </c>
    </row>
    <row r="659" spans="1:33" x14ac:dyDescent="0.3">
      <c r="A659">
        <v>280</v>
      </c>
      <c r="B659">
        <v>34</v>
      </c>
      <c r="C659">
        <v>5</v>
      </c>
      <c r="D659">
        <v>15</v>
      </c>
      <c r="E659">
        <v>4</v>
      </c>
      <c r="F659">
        <v>10</v>
      </c>
      <c r="G659">
        <v>0.1</v>
      </c>
      <c r="H659">
        <v>36.089020185702999</v>
      </c>
      <c r="I659">
        <v>202.15717935562131</v>
      </c>
      <c r="J659">
        <v>13</v>
      </c>
      <c r="K659">
        <v>34.594320440826998</v>
      </c>
      <c r="L659">
        <v>1</v>
      </c>
      <c r="M659">
        <v>36.086972779854023</v>
      </c>
      <c r="N659">
        <v>37.90610933303833</v>
      </c>
      <c r="O659">
        <v>9</v>
      </c>
      <c r="P659">
        <v>4</v>
      </c>
      <c r="Q659">
        <v>34.387929059994569</v>
      </c>
      <c r="R659">
        <v>36.086972779854023</v>
      </c>
      <c r="S659">
        <f t="shared" ref="S659:S722" si="132">100*((H659-K659)/H659)</f>
        <v>4.1417022052267871</v>
      </c>
      <c r="T659">
        <f t="shared" ref="T659:T722" si="133">100*(($H659-M659)/$H659)</f>
        <v>5.6732098528623365E-3</v>
      </c>
      <c r="U659">
        <f t="shared" ref="U659:U722" si="134">MIN(S659:T659)</f>
        <v>5.6732098528623365E-3</v>
      </c>
      <c r="V659">
        <f t="shared" ref="V659:V722" si="135">100*((H659-Q659)/H659)</f>
        <v>4.7135974236904703</v>
      </c>
      <c r="W659">
        <f t="shared" ref="W659:W722" si="136">100*((H659-R659)/H659)</f>
        <v>5.6732098528623365E-3</v>
      </c>
      <c r="X659">
        <v>1</v>
      </c>
      <c r="Y659">
        <f t="shared" si="125"/>
        <v>5.6732098528623365E-3</v>
      </c>
      <c r="Z659">
        <f t="shared" si="126"/>
        <v>0.57192766512033144</v>
      </c>
      <c r="AA659">
        <f t="shared" si="127"/>
        <v>0</v>
      </c>
      <c r="AB659">
        <f t="shared" si="128"/>
        <v>0</v>
      </c>
      <c r="AC659">
        <f t="shared" si="129"/>
        <v>1</v>
      </c>
      <c r="AD659">
        <v>10</v>
      </c>
      <c r="AE659">
        <v>1</v>
      </c>
      <c r="AF659">
        <f t="shared" si="130"/>
        <v>3</v>
      </c>
      <c r="AG659">
        <f t="shared" si="131"/>
        <v>0</v>
      </c>
    </row>
    <row r="660" spans="1:33" x14ac:dyDescent="0.3">
      <c r="A660">
        <v>280</v>
      </c>
      <c r="B660">
        <v>34</v>
      </c>
      <c r="C660">
        <v>5</v>
      </c>
      <c r="D660">
        <v>15</v>
      </c>
      <c r="E660">
        <v>4</v>
      </c>
      <c r="F660">
        <v>10</v>
      </c>
      <c r="G660">
        <v>0.2</v>
      </c>
      <c r="H660">
        <v>31.908141570345769</v>
      </c>
      <c r="I660">
        <v>196.58612966537481</v>
      </c>
      <c r="J660">
        <v>13</v>
      </c>
      <c r="K660">
        <v>29.29561606368825</v>
      </c>
      <c r="L660">
        <v>1</v>
      </c>
      <c r="M660">
        <v>31.657981475009102</v>
      </c>
      <c r="N660">
        <v>37.051252841949463</v>
      </c>
      <c r="O660">
        <v>9</v>
      </c>
      <c r="P660">
        <v>4</v>
      </c>
      <c r="Q660">
        <v>29.00028154675131</v>
      </c>
      <c r="R660">
        <v>31.479166666666689</v>
      </c>
      <c r="S660">
        <f t="shared" si="132"/>
        <v>8.1876454662765532</v>
      </c>
      <c r="T660">
        <f t="shared" si="133"/>
        <v>0.78400083184147906</v>
      </c>
      <c r="U660">
        <f t="shared" si="134"/>
        <v>0.78400083184147906</v>
      </c>
      <c r="V660">
        <f t="shared" si="135"/>
        <v>9.1132227716355487</v>
      </c>
      <c r="W660">
        <f t="shared" si="136"/>
        <v>1.3444057929019388</v>
      </c>
      <c r="X660">
        <v>1</v>
      </c>
      <c r="Y660">
        <f t="shared" si="125"/>
        <v>1.3444057929019388</v>
      </c>
      <c r="Z660">
        <f t="shared" si="126"/>
        <v>0.93289117997013737</v>
      </c>
      <c r="AA660">
        <f t="shared" si="127"/>
        <v>0.56483325850566146</v>
      </c>
      <c r="AB660">
        <f t="shared" si="128"/>
        <v>0.56483325850566146</v>
      </c>
      <c r="AC660">
        <f t="shared" si="129"/>
        <v>1</v>
      </c>
      <c r="AD660">
        <v>11</v>
      </c>
      <c r="AE660">
        <v>2</v>
      </c>
      <c r="AF660">
        <f t="shared" si="130"/>
        <v>2</v>
      </c>
      <c r="AG660">
        <f t="shared" si="131"/>
        <v>1</v>
      </c>
    </row>
    <row r="661" spans="1:33" x14ac:dyDescent="0.3">
      <c r="A661">
        <v>280</v>
      </c>
      <c r="B661">
        <v>34</v>
      </c>
      <c r="C661">
        <v>5</v>
      </c>
      <c r="D661">
        <v>15</v>
      </c>
      <c r="E661">
        <v>4</v>
      </c>
      <c r="F661">
        <v>10</v>
      </c>
      <c r="G661">
        <v>0.3</v>
      </c>
      <c r="H661">
        <v>28.381572050387611</v>
      </c>
      <c r="I661">
        <v>223.21648836135861</v>
      </c>
      <c r="J661">
        <v>14</v>
      </c>
      <c r="K661">
        <v>24.33148349844987</v>
      </c>
      <c r="L661">
        <v>2</v>
      </c>
      <c r="M661">
        <v>27.734265734265659</v>
      </c>
      <c r="N661">
        <v>31.734922409057621</v>
      </c>
      <c r="O661">
        <v>8</v>
      </c>
      <c r="P661">
        <v>4</v>
      </c>
      <c r="Q661">
        <v>24.307001135557439</v>
      </c>
      <c r="R661">
        <v>27.734265734265659</v>
      </c>
      <c r="S661">
        <f t="shared" si="132"/>
        <v>14.270134666069097</v>
      </c>
      <c r="T661">
        <f t="shared" si="133"/>
        <v>2.2807274909675477</v>
      </c>
      <c r="U661">
        <f t="shared" si="134"/>
        <v>2.2807274909675477</v>
      </c>
      <c r="V661">
        <f t="shared" si="135"/>
        <v>14.356396141821627</v>
      </c>
      <c r="W661">
        <f t="shared" si="136"/>
        <v>2.2807274909675477</v>
      </c>
      <c r="X661">
        <v>1</v>
      </c>
      <c r="Y661">
        <f t="shared" si="125"/>
        <v>2.2807274909675477</v>
      </c>
      <c r="Z661">
        <f t="shared" si="126"/>
        <v>8.8274782995908255E-2</v>
      </c>
      <c r="AA661">
        <f t="shared" si="127"/>
        <v>0</v>
      </c>
      <c r="AB661">
        <f t="shared" si="128"/>
        <v>0</v>
      </c>
      <c r="AC661">
        <f t="shared" si="129"/>
        <v>1</v>
      </c>
      <c r="AD661">
        <v>13</v>
      </c>
      <c r="AE661">
        <v>2</v>
      </c>
      <c r="AF661">
        <f t="shared" si="130"/>
        <v>1</v>
      </c>
      <c r="AG661">
        <f t="shared" si="131"/>
        <v>0</v>
      </c>
    </row>
    <row r="662" spans="1:33" x14ac:dyDescent="0.3">
      <c r="A662">
        <v>280</v>
      </c>
      <c r="B662">
        <v>34</v>
      </c>
      <c r="C662">
        <v>5</v>
      </c>
      <c r="D662">
        <v>15</v>
      </c>
      <c r="E662">
        <v>4</v>
      </c>
      <c r="F662">
        <v>12</v>
      </c>
      <c r="G662">
        <v>0</v>
      </c>
      <c r="H662">
        <v>57.592869669979009</v>
      </c>
      <c r="I662">
        <v>137.90196394920349</v>
      </c>
      <c r="J662">
        <v>9</v>
      </c>
      <c r="K662">
        <v>57.542775306487563</v>
      </c>
      <c r="L662">
        <v>2</v>
      </c>
      <c r="M662">
        <v>57.592869669978981</v>
      </c>
      <c r="N662">
        <v>36.441117525100708</v>
      </c>
      <c r="O662">
        <v>9</v>
      </c>
      <c r="P662">
        <v>4</v>
      </c>
      <c r="Q662">
        <v>57.465594435079417</v>
      </c>
      <c r="R662">
        <v>57.592869669978981</v>
      </c>
      <c r="S662">
        <f t="shared" si="132"/>
        <v>8.6980148373399527E-2</v>
      </c>
      <c r="T662">
        <f t="shared" si="133"/>
        <v>4.9349354517785335E-14</v>
      </c>
      <c r="U662">
        <f t="shared" si="134"/>
        <v>4.9349354517785335E-14</v>
      </c>
      <c r="V662">
        <f t="shared" si="135"/>
        <v>0.22099130609207346</v>
      </c>
      <c r="W662">
        <f t="shared" si="136"/>
        <v>4.9349354517785335E-14</v>
      </c>
      <c r="X662">
        <v>1</v>
      </c>
      <c r="Y662">
        <f t="shared" si="125"/>
        <v>4.9349354517785335E-14</v>
      </c>
      <c r="Z662">
        <f t="shared" si="126"/>
        <v>0.134011157718674</v>
      </c>
      <c r="AA662">
        <f t="shared" si="127"/>
        <v>0</v>
      </c>
      <c r="AB662">
        <f t="shared" si="128"/>
        <v>0</v>
      </c>
      <c r="AC662">
        <f t="shared" si="129"/>
        <v>1</v>
      </c>
      <c r="AD662">
        <v>8</v>
      </c>
      <c r="AE662">
        <v>2</v>
      </c>
      <c r="AF662">
        <f t="shared" si="130"/>
        <v>1</v>
      </c>
      <c r="AG662">
        <f t="shared" si="131"/>
        <v>0</v>
      </c>
    </row>
    <row r="663" spans="1:33" x14ac:dyDescent="0.3">
      <c r="A663">
        <v>280</v>
      </c>
      <c r="B663">
        <v>34</v>
      </c>
      <c r="C663">
        <v>5</v>
      </c>
      <c r="D663">
        <v>15</v>
      </c>
      <c r="E663">
        <v>4</v>
      </c>
      <c r="F663">
        <v>12</v>
      </c>
      <c r="G663">
        <v>0.1</v>
      </c>
      <c r="H663">
        <v>52.871146337224928</v>
      </c>
      <c r="I663">
        <v>143.6110155582428</v>
      </c>
      <c r="J663">
        <v>9</v>
      </c>
      <c r="K663">
        <v>50.524666034965151</v>
      </c>
      <c r="L663">
        <v>2</v>
      </c>
      <c r="M663">
        <v>52.871146337225021</v>
      </c>
      <c r="N663">
        <v>36.613223552703857</v>
      </c>
      <c r="O663">
        <v>9</v>
      </c>
      <c r="P663">
        <v>4</v>
      </c>
      <c r="Q663">
        <v>50.524666034965151</v>
      </c>
      <c r="R663">
        <v>52.871146337225021</v>
      </c>
      <c r="S663">
        <f t="shared" si="132"/>
        <v>4.4381112663859419</v>
      </c>
      <c r="T663">
        <f t="shared" si="133"/>
        <v>-1.7470881955093491E-13</v>
      </c>
      <c r="U663">
        <f t="shared" si="134"/>
        <v>-1.7470881955093491E-13</v>
      </c>
      <c r="V663">
        <f t="shared" si="135"/>
        <v>4.4381112663859419</v>
      </c>
      <c r="W663">
        <f t="shared" si="136"/>
        <v>-1.7470881955093491E-13</v>
      </c>
      <c r="X663">
        <v>1</v>
      </c>
      <c r="Y663">
        <f t="shared" si="125"/>
        <v>-1.7470881955093491E-13</v>
      </c>
      <c r="Z663">
        <f t="shared" si="126"/>
        <v>0</v>
      </c>
      <c r="AA663">
        <f t="shared" si="127"/>
        <v>0</v>
      </c>
      <c r="AB663">
        <f t="shared" si="128"/>
        <v>0</v>
      </c>
      <c r="AC663">
        <f t="shared" si="129"/>
        <v>1</v>
      </c>
      <c r="AD663">
        <v>9</v>
      </c>
      <c r="AE663">
        <v>2</v>
      </c>
      <c r="AF663">
        <f t="shared" si="130"/>
        <v>0</v>
      </c>
      <c r="AG663">
        <f t="shared" si="131"/>
        <v>0</v>
      </c>
    </row>
    <row r="664" spans="1:33" x14ac:dyDescent="0.3">
      <c r="A664">
        <v>280</v>
      </c>
      <c r="B664">
        <v>34</v>
      </c>
      <c r="C664">
        <v>5</v>
      </c>
      <c r="D664">
        <v>15</v>
      </c>
      <c r="E664">
        <v>4</v>
      </c>
      <c r="F664">
        <v>12</v>
      </c>
      <c r="G664">
        <v>0.2</v>
      </c>
      <c r="H664">
        <v>48.569429429670983</v>
      </c>
      <c r="I664">
        <v>142.653240442276</v>
      </c>
      <c r="J664">
        <v>10</v>
      </c>
      <c r="K664">
        <v>44.016241883144723</v>
      </c>
      <c r="L664">
        <v>2</v>
      </c>
      <c r="M664">
        <v>48.569429429670997</v>
      </c>
      <c r="N664">
        <v>30.740891456604</v>
      </c>
      <c r="O664">
        <v>8</v>
      </c>
      <c r="P664">
        <v>4</v>
      </c>
      <c r="Q664">
        <v>43.001511218774397</v>
      </c>
      <c r="R664">
        <v>48.569429429670997</v>
      </c>
      <c r="S664">
        <f t="shared" si="132"/>
        <v>9.3745955017225828</v>
      </c>
      <c r="T664">
        <f t="shared" si="133"/>
        <v>-2.9258846319739997E-14</v>
      </c>
      <c r="U664">
        <f t="shared" si="134"/>
        <v>-2.9258846319739997E-14</v>
      </c>
      <c r="V664">
        <f t="shared" si="135"/>
        <v>11.463832860048289</v>
      </c>
      <c r="W664">
        <f t="shared" si="136"/>
        <v>-2.9258846319739997E-14</v>
      </c>
      <c r="X664">
        <v>1</v>
      </c>
      <c r="Y664">
        <f t="shared" si="125"/>
        <v>-2.9258846319739997E-14</v>
      </c>
      <c r="Z664">
        <f t="shared" si="126"/>
        <v>2.0892373583257053</v>
      </c>
      <c r="AA664">
        <f t="shared" si="127"/>
        <v>0</v>
      </c>
      <c r="AB664">
        <f t="shared" si="128"/>
        <v>0</v>
      </c>
      <c r="AC664">
        <f t="shared" si="129"/>
        <v>1</v>
      </c>
      <c r="AD664">
        <v>12</v>
      </c>
      <c r="AE664">
        <v>2</v>
      </c>
      <c r="AF664">
        <f t="shared" si="130"/>
        <v>2</v>
      </c>
      <c r="AG664">
        <f t="shared" si="131"/>
        <v>0</v>
      </c>
    </row>
    <row r="665" spans="1:33" x14ac:dyDescent="0.3">
      <c r="A665">
        <v>280</v>
      </c>
      <c r="B665">
        <v>34</v>
      </c>
      <c r="C665">
        <v>5</v>
      </c>
      <c r="D665">
        <v>15</v>
      </c>
      <c r="E665">
        <v>4</v>
      </c>
      <c r="F665">
        <v>12</v>
      </c>
      <c r="G665">
        <v>0.3</v>
      </c>
      <c r="H665">
        <v>44.622020420913501</v>
      </c>
      <c r="I665">
        <v>139.0516057014465</v>
      </c>
      <c r="J665">
        <v>21</v>
      </c>
      <c r="K665">
        <v>38.862855273793187</v>
      </c>
      <c r="L665">
        <v>2</v>
      </c>
      <c r="M665">
        <v>44.621587181803498</v>
      </c>
      <c r="N665">
        <v>34.379778861999512</v>
      </c>
      <c r="O665">
        <v>9</v>
      </c>
      <c r="P665">
        <v>4</v>
      </c>
      <c r="Q665">
        <v>37.68010861264203</v>
      </c>
      <c r="R665">
        <v>44.621587181803498</v>
      </c>
      <c r="S665">
        <f t="shared" si="132"/>
        <v>12.906553967738093</v>
      </c>
      <c r="T665">
        <f t="shared" si="133"/>
        <v>9.7090877086125215E-4</v>
      </c>
      <c r="U665">
        <f t="shared" si="134"/>
        <v>9.7090877086125215E-4</v>
      </c>
      <c r="V665">
        <f t="shared" si="135"/>
        <v>15.557143631752556</v>
      </c>
      <c r="W665">
        <f t="shared" si="136"/>
        <v>9.7090877086125215E-4</v>
      </c>
      <c r="X665">
        <v>1</v>
      </c>
      <c r="Y665">
        <f t="shared" si="125"/>
        <v>9.7090877086125215E-4</v>
      </c>
      <c r="Z665">
        <f t="shared" si="126"/>
        <v>2.6506153990718557</v>
      </c>
      <c r="AA665">
        <f t="shared" si="127"/>
        <v>0</v>
      </c>
      <c r="AB665">
        <f t="shared" si="128"/>
        <v>0</v>
      </c>
      <c r="AC665">
        <f t="shared" si="129"/>
        <v>1</v>
      </c>
      <c r="AD665">
        <v>14</v>
      </c>
      <c r="AE665">
        <v>2</v>
      </c>
      <c r="AF665">
        <f t="shared" si="130"/>
        <v>7</v>
      </c>
      <c r="AG665">
        <f t="shared" si="131"/>
        <v>0</v>
      </c>
    </row>
    <row r="666" spans="1:33" x14ac:dyDescent="0.3">
      <c r="A666">
        <v>280</v>
      </c>
      <c r="B666">
        <v>34</v>
      </c>
      <c r="C666">
        <v>5</v>
      </c>
      <c r="D666">
        <v>15</v>
      </c>
      <c r="E666">
        <v>4</v>
      </c>
      <c r="F666">
        <v>14</v>
      </c>
      <c r="G666">
        <v>0</v>
      </c>
      <c r="H666">
        <v>72.588579634722734</v>
      </c>
      <c r="I666">
        <v>148.20767450332639</v>
      </c>
      <c r="J666">
        <v>6</v>
      </c>
      <c r="K666">
        <v>72.559705266537023</v>
      </c>
      <c r="L666">
        <v>2</v>
      </c>
      <c r="M666">
        <v>72.479023738228875</v>
      </c>
      <c r="N666">
        <v>34.325444459915161</v>
      </c>
      <c r="O666">
        <v>8</v>
      </c>
      <c r="P666">
        <v>4</v>
      </c>
      <c r="Q666">
        <v>71.542862478627455</v>
      </c>
      <c r="R666">
        <v>72.479023738228875</v>
      </c>
      <c r="S666">
        <f t="shared" si="132"/>
        <v>3.9778114313589998E-2</v>
      </c>
      <c r="T666">
        <f t="shared" si="133"/>
        <v>0.15092718034319128</v>
      </c>
      <c r="U666">
        <f t="shared" si="134"/>
        <v>3.9778114313589998E-2</v>
      </c>
      <c r="V666">
        <f t="shared" si="135"/>
        <v>1.4406083730491677</v>
      </c>
      <c r="W666">
        <f t="shared" si="136"/>
        <v>0.15092718034319128</v>
      </c>
      <c r="X666">
        <v>0</v>
      </c>
      <c r="Y666">
        <f t="shared" si="125"/>
        <v>1.4406083730491677</v>
      </c>
      <c r="Z666">
        <f t="shared" si="126"/>
        <v>1.4029476881229517</v>
      </c>
      <c r="AA666">
        <f t="shared" si="127"/>
        <v>0</v>
      </c>
      <c r="AB666">
        <f t="shared" si="128"/>
        <v>0.11119329662624231</v>
      </c>
      <c r="AC666">
        <f t="shared" si="129"/>
        <v>0</v>
      </c>
      <c r="AD666">
        <v>8</v>
      </c>
      <c r="AE666">
        <v>2</v>
      </c>
      <c r="AF666">
        <f t="shared" si="130"/>
        <v>2</v>
      </c>
      <c r="AG666">
        <f t="shared" si="131"/>
        <v>0</v>
      </c>
    </row>
    <row r="667" spans="1:33" x14ac:dyDescent="0.3">
      <c r="A667">
        <v>280</v>
      </c>
      <c r="B667">
        <v>34</v>
      </c>
      <c r="C667">
        <v>5</v>
      </c>
      <c r="D667">
        <v>15</v>
      </c>
      <c r="E667">
        <v>4</v>
      </c>
      <c r="F667">
        <v>14</v>
      </c>
      <c r="G667">
        <v>0.1</v>
      </c>
      <c r="H667">
        <v>67.964905173886422</v>
      </c>
      <c r="I667">
        <v>140.32629776000979</v>
      </c>
      <c r="J667">
        <v>7</v>
      </c>
      <c r="K667">
        <v>65.23953784238401</v>
      </c>
      <c r="L667">
        <v>2</v>
      </c>
      <c r="M667">
        <v>67.8126308547468</v>
      </c>
      <c r="N667">
        <v>30.966850757598881</v>
      </c>
      <c r="O667">
        <v>8</v>
      </c>
      <c r="P667">
        <v>4</v>
      </c>
      <c r="Q667">
        <v>64.40652015213125</v>
      </c>
      <c r="R667">
        <v>67.8126308547468</v>
      </c>
      <c r="S667">
        <f t="shared" si="132"/>
        <v>4.0099626778403223</v>
      </c>
      <c r="T667">
        <f t="shared" si="133"/>
        <v>0.22404845375717336</v>
      </c>
      <c r="U667">
        <f t="shared" si="134"/>
        <v>0.22404845375717336</v>
      </c>
      <c r="V667">
        <f t="shared" si="135"/>
        <v>5.2356212557806661</v>
      </c>
      <c r="W667">
        <f t="shared" si="136"/>
        <v>0.22404845375717336</v>
      </c>
      <c r="X667">
        <v>1</v>
      </c>
      <c r="Y667">
        <f t="shared" si="125"/>
        <v>0.22404845375717336</v>
      </c>
      <c r="Z667">
        <f t="shared" si="126"/>
        <v>1.2284108133734934</v>
      </c>
      <c r="AA667">
        <f t="shared" si="127"/>
        <v>0</v>
      </c>
      <c r="AB667">
        <f t="shared" si="128"/>
        <v>0</v>
      </c>
      <c r="AC667">
        <f t="shared" si="129"/>
        <v>1</v>
      </c>
      <c r="AD667">
        <v>9</v>
      </c>
      <c r="AE667">
        <v>2</v>
      </c>
      <c r="AF667">
        <f t="shared" si="130"/>
        <v>2</v>
      </c>
      <c r="AG667">
        <f t="shared" si="131"/>
        <v>0</v>
      </c>
    </row>
    <row r="668" spans="1:33" x14ac:dyDescent="0.3">
      <c r="A668">
        <v>280</v>
      </c>
      <c r="B668">
        <v>34</v>
      </c>
      <c r="C668">
        <v>5</v>
      </c>
      <c r="D668">
        <v>15</v>
      </c>
      <c r="E668">
        <v>4</v>
      </c>
      <c r="F668">
        <v>14</v>
      </c>
      <c r="G668">
        <v>0.2</v>
      </c>
      <c r="H668">
        <v>63.785116983902903</v>
      </c>
      <c r="I668">
        <v>142.94689202308649</v>
      </c>
      <c r="J668">
        <v>19</v>
      </c>
      <c r="K668">
        <v>60.417086261323838</v>
      </c>
      <c r="L668">
        <v>2</v>
      </c>
      <c r="M668">
        <v>63.545070628824732</v>
      </c>
      <c r="N668">
        <v>30.341763496398929</v>
      </c>
      <c r="O668">
        <v>8</v>
      </c>
      <c r="P668">
        <v>4</v>
      </c>
      <c r="Q668">
        <v>58.99484737455694</v>
      </c>
      <c r="R668">
        <v>63.545070628824732</v>
      </c>
      <c r="S668">
        <f t="shared" si="132"/>
        <v>5.2802767821669674</v>
      </c>
      <c r="T668">
        <f t="shared" si="133"/>
        <v>0.37633599565044307</v>
      </c>
      <c r="U668">
        <f t="shared" si="134"/>
        <v>0.37633599565044307</v>
      </c>
      <c r="V668">
        <f t="shared" si="135"/>
        <v>7.5100114820748169</v>
      </c>
      <c r="W668">
        <f t="shared" si="136"/>
        <v>0.37633599565044307</v>
      </c>
      <c r="X668">
        <v>1</v>
      </c>
      <c r="Y668">
        <f t="shared" si="125"/>
        <v>0.37633599565044307</v>
      </c>
      <c r="Z668">
        <f t="shared" si="126"/>
        <v>2.2381576929458245</v>
      </c>
      <c r="AA668">
        <f t="shared" si="127"/>
        <v>0</v>
      </c>
      <c r="AB668">
        <f t="shared" si="128"/>
        <v>0</v>
      </c>
      <c r="AC668">
        <f t="shared" si="129"/>
        <v>1</v>
      </c>
      <c r="AD668">
        <v>12</v>
      </c>
      <c r="AE668">
        <v>2</v>
      </c>
      <c r="AF668">
        <f t="shared" si="130"/>
        <v>7</v>
      </c>
      <c r="AG668">
        <f t="shared" si="131"/>
        <v>0</v>
      </c>
    </row>
    <row r="669" spans="1:33" x14ac:dyDescent="0.3">
      <c r="A669">
        <v>280</v>
      </c>
      <c r="B669">
        <v>34</v>
      </c>
      <c r="C669">
        <v>5</v>
      </c>
      <c r="D669">
        <v>15</v>
      </c>
      <c r="E669">
        <v>4</v>
      </c>
      <c r="F669">
        <v>14</v>
      </c>
      <c r="G669">
        <v>0.3</v>
      </c>
      <c r="H669">
        <v>59.90347333412204</v>
      </c>
      <c r="I669">
        <v>147.48692321777341</v>
      </c>
      <c r="J669">
        <v>19</v>
      </c>
      <c r="K669">
        <v>57.313138315634497</v>
      </c>
      <c r="L669">
        <v>2</v>
      </c>
      <c r="M669">
        <v>59.616100516243932</v>
      </c>
      <c r="N669">
        <v>34.944576501846313</v>
      </c>
      <c r="O669">
        <v>8</v>
      </c>
      <c r="P669">
        <v>4</v>
      </c>
      <c r="Q669">
        <v>55.851976221906121</v>
      </c>
      <c r="R669">
        <v>59.616100516243932</v>
      </c>
      <c r="S669">
        <f t="shared" si="132"/>
        <v>4.3241816781466067</v>
      </c>
      <c r="T669">
        <f t="shared" si="133"/>
        <v>0.47972646974113836</v>
      </c>
      <c r="U669">
        <f t="shared" si="134"/>
        <v>0.47972646974113836</v>
      </c>
      <c r="V669">
        <f t="shared" si="135"/>
        <v>6.7633759558782005</v>
      </c>
      <c r="W669">
        <f t="shared" si="136"/>
        <v>0.47972646974113836</v>
      </c>
      <c r="X669">
        <v>1</v>
      </c>
      <c r="Y669">
        <f t="shared" si="125"/>
        <v>0.47972646974113836</v>
      </c>
      <c r="Z669">
        <f t="shared" si="126"/>
        <v>2.4509521439266981</v>
      </c>
      <c r="AA669">
        <f t="shared" si="127"/>
        <v>0</v>
      </c>
      <c r="AB669">
        <f t="shared" si="128"/>
        <v>0</v>
      </c>
      <c r="AC669">
        <f t="shared" si="129"/>
        <v>1</v>
      </c>
      <c r="AD669">
        <v>14</v>
      </c>
      <c r="AE669">
        <v>2</v>
      </c>
      <c r="AF669">
        <f t="shared" si="130"/>
        <v>5</v>
      </c>
      <c r="AG669">
        <f t="shared" si="131"/>
        <v>0</v>
      </c>
    </row>
    <row r="670" spans="1:33" x14ac:dyDescent="0.3">
      <c r="A670">
        <v>280</v>
      </c>
      <c r="B670">
        <v>34</v>
      </c>
      <c r="C670">
        <v>5</v>
      </c>
      <c r="D670">
        <v>15</v>
      </c>
      <c r="E670">
        <v>4</v>
      </c>
      <c r="F670">
        <v>16</v>
      </c>
      <c r="G670">
        <v>0</v>
      </c>
      <c r="H670">
        <v>86.514903529112672</v>
      </c>
      <c r="I670">
        <v>144.77431035041809</v>
      </c>
      <c r="J670">
        <v>8</v>
      </c>
      <c r="K670">
        <v>86.514898140072972</v>
      </c>
      <c r="L670">
        <v>3</v>
      </c>
      <c r="M670">
        <v>86.399999999999864</v>
      </c>
      <c r="N670">
        <v>30.245568513870239</v>
      </c>
      <c r="O670">
        <v>8</v>
      </c>
      <c r="P670">
        <v>4</v>
      </c>
      <c r="Q670">
        <v>86.514898140072972</v>
      </c>
      <c r="R670">
        <v>86.399999999999864</v>
      </c>
      <c r="S670">
        <f t="shared" si="132"/>
        <v>6.2290304675747098E-6</v>
      </c>
      <c r="T670">
        <f t="shared" si="133"/>
        <v>0.1328135667100907</v>
      </c>
      <c r="U670">
        <f t="shared" si="134"/>
        <v>6.2290304675747098E-6</v>
      </c>
      <c r="V670">
        <f t="shared" si="135"/>
        <v>6.2290304675747098E-6</v>
      </c>
      <c r="W670">
        <f t="shared" si="136"/>
        <v>0.1328135667100907</v>
      </c>
      <c r="X670">
        <v>0</v>
      </c>
      <c r="Y670">
        <f t="shared" si="125"/>
        <v>6.2290304675747098E-6</v>
      </c>
      <c r="Z670">
        <f t="shared" si="126"/>
        <v>0</v>
      </c>
      <c r="AA670">
        <f t="shared" si="127"/>
        <v>0</v>
      </c>
      <c r="AB670">
        <f t="shared" si="128"/>
        <v>0</v>
      </c>
      <c r="AC670">
        <f t="shared" si="129"/>
        <v>0</v>
      </c>
      <c r="AD670">
        <v>8</v>
      </c>
      <c r="AE670">
        <v>3</v>
      </c>
      <c r="AF670">
        <f t="shared" si="130"/>
        <v>0</v>
      </c>
      <c r="AG670">
        <f t="shared" si="131"/>
        <v>0</v>
      </c>
    </row>
    <row r="671" spans="1:33" x14ac:dyDescent="0.3">
      <c r="A671">
        <v>280</v>
      </c>
      <c r="B671">
        <v>34</v>
      </c>
      <c r="C671">
        <v>5</v>
      </c>
      <c r="D671">
        <v>15</v>
      </c>
      <c r="E671">
        <v>4</v>
      </c>
      <c r="F671">
        <v>16</v>
      </c>
      <c r="G671">
        <v>0.1</v>
      </c>
      <c r="H671">
        <v>82.943996064821278</v>
      </c>
      <c r="I671">
        <v>143.52584457397461</v>
      </c>
      <c r="J671">
        <v>17</v>
      </c>
      <c r="K671">
        <v>82.868039953231246</v>
      </c>
      <c r="L671">
        <v>3</v>
      </c>
      <c r="M671">
        <v>82.133333333333297</v>
      </c>
      <c r="N671">
        <v>31.405024766922001</v>
      </c>
      <c r="O671">
        <v>9</v>
      </c>
      <c r="P671">
        <v>4</v>
      </c>
      <c r="Q671">
        <v>82.069115238722063</v>
      </c>
      <c r="R671">
        <v>82.133333333333297</v>
      </c>
      <c r="S671">
        <f t="shared" si="132"/>
        <v>9.1575177461513821E-2</v>
      </c>
      <c r="T671">
        <f t="shared" si="133"/>
        <v>0.97736155713361328</v>
      </c>
      <c r="U671">
        <f t="shared" si="134"/>
        <v>9.1575177461513821E-2</v>
      </c>
      <c r="V671">
        <f t="shared" si="135"/>
        <v>1.0547849966325347</v>
      </c>
      <c r="W671">
        <f t="shared" si="136"/>
        <v>0.97736155713361328</v>
      </c>
      <c r="X671">
        <v>0</v>
      </c>
      <c r="Y671">
        <f t="shared" si="125"/>
        <v>1.0547849966325347</v>
      </c>
      <c r="Z671">
        <f t="shared" si="126"/>
        <v>0.97271677902903908</v>
      </c>
      <c r="AA671">
        <f t="shared" si="127"/>
        <v>0</v>
      </c>
      <c r="AB671">
        <f t="shared" si="128"/>
        <v>0.88659828362369852</v>
      </c>
      <c r="AC671">
        <f t="shared" si="129"/>
        <v>0</v>
      </c>
      <c r="AD671">
        <v>10</v>
      </c>
      <c r="AE671">
        <v>3</v>
      </c>
      <c r="AF671">
        <f t="shared" si="130"/>
        <v>7</v>
      </c>
      <c r="AG671">
        <f t="shared" si="131"/>
        <v>0</v>
      </c>
    </row>
    <row r="672" spans="1:33" x14ac:dyDescent="0.3">
      <c r="A672">
        <v>280</v>
      </c>
      <c r="B672">
        <v>34</v>
      </c>
      <c r="C672">
        <v>5</v>
      </c>
      <c r="D672">
        <v>15</v>
      </c>
      <c r="E672">
        <v>4</v>
      </c>
      <c r="F672">
        <v>16</v>
      </c>
      <c r="G672">
        <v>0.2</v>
      </c>
      <c r="H672">
        <v>79.388061225986249</v>
      </c>
      <c r="I672">
        <v>139.48157668113711</v>
      </c>
      <c r="J672">
        <v>17</v>
      </c>
      <c r="K672">
        <v>79.330628221145133</v>
      </c>
      <c r="L672">
        <v>3</v>
      </c>
      <c r="M672">
        <v>78.254545454545351</v>
      </c>
      <c r="N672">
        <v>31.212883234024051</v>
      </c>
      <c r="O672">
        <v>9</v>
      </c>
      <c r="P672">
        <v>4</v>
      </c>
      <c r="Q672">
        <v>77.903488189434839</v>
      </c>
      <c r="R672">
        <v>78.254545454545351</v>
      </c>
      <c r="S672">
        <f t="shared" si="132"/>
        <v>7.2344637158510083E-2</v>
      </c>
      <c r="T672">
        <f t="shared" si="133"/>
        <v>1.4278164171489578</v>
      </c>
      <c r="U672">
        <f t="shared" si="134"/>
        <v>7.2344637158510083E-2</v>
      </c>
      <c r="V672">
        <f t="shared" si="135"/>
        <v>1.8700205215056467</v>
      </c>
      <c r="W672">
        <f t="shared" si="136"/>
        <v>1.4278164171489578</v>
      </c>
      <c r="X672">
        <v>1</v>
      </c>
      <c r="Y672">
        <f t="shared" si="125"/>
        <v>1.4278164171489578</v>
      </c>
      <c r="Z672">
        <f t="shared" si="126"/>
        <v>1.8237151892208714</v>
      </c>
      <c r="AA672">
        <f t="shared" si="127"/>
        <v>0</v>
      </c>
      <c r="AB672">
        <f t="shared" si="128"/>
        <v>1.3564531010646383</v>
      </c>
      <c r="AC672">
        <f t="shared" si="129"/>
        <v>0</v>
      </c>
      <c r="AD672">
        <v>11</v>
      </c>
      <c r="AE672">
        <v>3</v>
      </c>
      <c r="AF672">
        <f t="shared" si="130"/>
        <v>6</v>
      </c>
      <c r="AG672">
        <f t="shared" si="131"/>
        <v>0</v>
      </c>
    </row>
    <row r="673" spans="1:33" x14ac:dyDescent="0.3">
      <c r="A673">
        <v>280</v>
      </c>
      <c r="B673">
        <v>34</v>
      </c>
      <c r="C673">
        <v>5</v>
      </c>
      <c r="D673">
        <v>15</v>
      </c>
      <c r="E673">
        <v>4</v>
      </c>
      <c r="F673">
        <v>16</v>
      </c>
      <c r="G673">
        <v>0.3</v>
      </c>
      <c r="H673">
        <v>75.862353742247123</v>
      </c>
      <c r="I673">
        <v>150.7194652557373</v>
      </c>
      <c r="J673">
        <v>17</v>
      </c>
      <c r="K673">
        <v>75.786119762643025</v>
      </c>
      <c r="L673">
        <v>3</v>
      </c>
      <c r="M673">
        <v>74.713043478260843</v>
      </c>
      <c r="N673">
        <v>33.780238151550293</v>
      </c>
      <c r="O673">
        <v>9</v>
      </c>
      <c r="P673">
        <v>4</v>
      </c>
      <c r="Q673">
        <v>74.715416678637865</v>
      </c>
      <c r="R673">
        <v>74.713043478260843</v>
      </c>
      <c r="S673">
        <f t="shared" si="132"/>
        <v>0.10048986861535188</v>
      </c>
      <c r="T673">
        <f t="shared" si="133"/>
        <v>1.5149942063374686</v>
      </c>
      <c r="U673">
        <f t="shared" si="134"/>
        <v>0.10048986861535188</v>
      </c>
      <c r="V673">
        <f t="shared" si="135"/>
        <v>1.5118659084928152</v>
      </c>
      <c r="W673">
        <f t="shared" si="136"/>
        <v>1.5149942063374686</v>
      </c>
      <c r="X673">
        <v>1</v>
      </c>
      <c r="Y673">
        <f t="shared" si="125"/>
        <v>1.5149942063374686</v>
      </c>
      <c r="Z673">
        <f t="shared" si="126"/>
        <v>1.4330872283588625</v>
      </c>
      <c r="AA673">
        <f t="shared" si="127"/>
        <v>0</v>
      </c>
      <c r="AB673">
        <f t="shared" si="128"/>
        <v>1.4127957564769504</v>
      </c>
      <c r="AC673">
        <f t="shared" si="129"/>
        <v>0</v>
      </c>
      <c r="AD673">
        <v>13</v>
      </c>
      <c r="AE673">
        <v>3</v>
      </c>
      <c r="AF673">
        <f t="shared" si="130"/>
        <v>4</v>
      </c>
      <c r="AG673">
        <f t="shared" si="131"/>
        <v>0</v>
      </c>
    </row>
    <row r="674" spans="1:33" x14ac:dyDescent="0.3">
      <c r="A674">
        <v>280</v>
      </c>
      <c r="B674">
        <v>34</v>
      </c>
      <c r="C674">
        <v>6</v>
      </c>
      <c r="D674">
        <v>15</v>
      </c>
      <c r="E674">
        <v>4</v>
      </c>
      <c r="F674">
        <v>10</v>
      </c>
      <c r="G674">
        <v>0</v>
      </c>
      <c r="H674">
        <v>46.387484710801168</v>
      </c>
      <c r="I674">
        <v>197.1007373332977</v>
      </c>
      <c r="J674">
        <v>6</v>
      </c>
      <c r="K674">
        <v>45.762855368732417</v>
      </c>
      <c r="L674">
        <v>2</v>
      </c>
      <c r="M674">
        <v>46.383977761890229</v>
      </c>
      <c r="N674">
        <v>82.255411863327026</v>
      </c>
      <c r="O674">
        <v>8</v>
      </c>
      <c r="P674">
        <v>5</v>
      </c>
      <c r="Q674">
        <v>45.409218005470287</v>
      </c>
      <c r="R674">
        <v>46.383977761890229</v>
      </c>
      <c r="S674">
        <f t="shared" si="132"/>
        <v>1.3465471257235639</v>
      </c>
      <c r="T674">
        <f t="shared" si="133"/>
        <v>7.5601187104727069E-3</v>
      </c>
      <c r="U674">
        <f t="shared" si="134"/>
        <v>7.5601187104727069E-3</v>
      </c>
      <c r="V674">
        <f t="shared" si="135"/>
        <v>2.1089022425548656</v>
      </c>
      <c r="W674">
        <f t="shared" si="136"/>
        <v>7.5601187104727069E-3</v>
      </c>
      <c r="X674">
        <v>1</v>
      </c>
      <c r="Y674">
        <f t="shared" si="125"/>
        <v>7.5601187104727069E-3</v>
      </c>
      <c r="Z674">
        <f t="shared" si="126"/>
        <v>0.76241275614073001</v>
      </c>
      <c r="AA674">
        <f t="shared" si="127"/>
        <v>0</v>
      </c>
      <c r="AB674">
        <f t="shared" si="128"/>
        <v>0</v>
      </c>
      <c r="AC674">
        <f t="shared" si="129"/>
        <v>1</v>
      </c>
      <c r="AD674">
        <v>8</v>
      </c>
      <c r="AE674">
        <v>2</v>
      </c>
      <c r="AF674">
        <f t="shared" si="130"/>
        <v>2</v>
      </c>
      <c r="AG674">
        <f t="shared" si="131"/>
        <v>0</v>
      </c>
    </row>
    <row r="675" spans="1:33" x14ac:dyDescent="0.3">
      <c r="A675">
        <v>280</v>
      </c>
      <c r="B675">
        <v>34</v>
      </c>
      <c r="C675">
        <v>6</v>
      </c>
      <c r="D675">
        <v>15</v>
      </c>
      <c r="E675">
        <v>4</v>
      </c>
      <c r="F675">
        <v>10</v>
      </c>
      <c r="G675">
        <v>0.1</v>
      </c>
      <c r="H675">
        <v>41.885635613485633</v>
      </c>
      <c r="I675">
        <v>197.9219472408295</v>
      </c>
      <c r="J675">
        <v>8</v>
      </c>
      <c r="K675">
        <v>39.013544353380453</v>
      </c>
      <c r="L675">
        <v>2</v>
      </c>
      <c r="M675">
        <v>41.882062295416461</v>
      </c>
      <c r="N675">
        <v>75.99208664894104</v>
      </c>
      <c r="O675">
        <v>8</v>
      </c>
      <c r="P675">
        <v>5</v>
      </c>
      <c r="Q675">
        <v>38.967346321665246</v>
      </c>
      <c r="R675">
        <v>41.882062295416461</v>
      </c>
      <c r="S675">
        <f t="shared" si="132"/>
        <v>6.856983827602396</v>
      </c>
      <c r="T675">
        <f t="shared" si="133"/>
        <v>8.5311301042347871E-3</v>
      </c>
      <c r="U675">
        <f t="shared" si="134"/>
        <v>8.5311301042347871E-3</v>
      </c>
      <c r="V675">
        <f t="shared" si="135"/>
        <v>6.9672794720126063</v>
      </c>
      <c r="W675">
        <f t="shared" si="136"/>
        <v>8.5311301042347871E-3</v>
      </c>
      <c r="X675">
        <v>1</v>
      </c>
      <c r="Y675">
        <f t="shared" si="125"/>
        <v>8.5311301042347871E-3</v>
      </c>
      <c r="Z675">
        <f t="shared" si="126"/>
        <v>0.11030505467793723</v>
      </c>
      <c r="AA675">
        <f t="shared" si="127"/>
        <v>0</v>
      </c>
      <c r="AB675">
        <f t="shared" si="128"/>
        <v>0</v>
      </c>
      <c r="AC675">
        <f t="shared" si="129"/>
        <v>1</v>
      </c>
      <c r="AD675">
        <v>9</v>
      </c>
      <c r="AE675">
        <v>2</v>
      </c>
      <c r="AF675">
        <f t="shared" si="130"/>
        <v>1</v>
      </c>
      <c r="AG675">
        <f t="shared" si="131"/>
        <v>0</v>
      </c>
    </row>
    <row r="676" spans="1:33" x14ac:dyDescent="0.3">
      <c r="A676">
        <v>280</v>
      </c>
      <c r="B676">
        <v>34</v>
      </c>
      <c r="C676">
        <v>6</v>
      </c>
      <c r="D676">
        <v>15</v>
      </c>
      <c r="E676">
        <v>4</v>
      </c>
      <c r="F676">
        <v>10</v>
      </c>
      <c r="G676">
        <v>0.2</v>
      </c>
      <c r="H676">
        <v>37.795333191622277</v>
      </c>
      <c r="I676">
        <v>189.65389704704279</v>
      </c>
      <c r="J676">
        <v>13</v>
      </c>
      <c r="K676">
        <v>34.751421703846603</v>
      </c>
      <c r="L676">
        <v>2</v>
      </c>
      <c r="M676">
        <v>37.788345080615208</v>
      </c>
      <c r="N676">
        <v>80.99941349029541</v>
      </c>
      <c r="O676">
        <v>9</v>
      </c>
      <c r="P676">
        <v>5</v>
      </c>
      <c r="Q676">
        <v>34.310863013778693</v>
      </c>
      <c r="R676">
        <v>37.788345080615208</v>
      </c>
      <c r="S676">
        <f t="shared" si="132"/>
        <v>8.0536702040515085</v>
      </c>
      <c r="T676">
        <f t="shared" si="133"/>
        <v>1.8489348861242969E-2</v>
      </c>
      <c r="U676">
        <f t="shared" si="134"/>
        <v>1.8489348861242969E-2</v>
      </c>
      <c r="V676">
        <f t="shared" si="135"/>
        <v>9.2193132950497496</v>
      </c>
      <c r="W676">
        <f t="shared" si="136"/>
        <v>1.8489348861242969E-2</v>
      </c>
      <c r="X676">
        <v>1</v>
      </c>
      <c r="Y676">
        <f t="shared" si="125"/>
        <v>1.8489348861242969E-2</v>
      </c>
      <c r="Z676">
        <f t="shared" si="126"/>
        <v>1.1658586506713917</v>
      </c>
      <c r="AA676">
        <f t="shared" si="127"/>
        <v>0</v>
      </c>
      <c r="AB676">
        <f t="shared" si="128"/>
        <v>0</v>
      </c>
      <c r="AC676">
        <f t="shared" si="129"/>
        <v>1</v>
      </c>
      <c r="AD676">
        <v>12</v>
      </c>
      <c r="AE676">
        <v>2</v>
      </c>
      <c r="AF676">
        <f t="shared" si="130"/>
        <v>1</v>
      </c>
      <c r="AG676">
        <f t="shared" si="131"/>
        <v>0</v>
      </c>
    </row>
    <row r="677" spans="1:33" x14ac:dyDescent="0.3">
      <c r="A677">
        <v>280</v>
      </c>
      <c r="B677">
        <v>34</v>
      </c>
      <c r="C677">
        <v>6</v>
      </c>
      <c r="D677">
        <v>15</v>
      </c>
      <c r="E677">
        <v>4</v>
      </c>
      <c r="F677">
        <v>10</v>
      </c>
      <c r="G677">
        <v>0.3</v>
      </c>
      <c r="H677">
        <v>34.039194126117671</v>
      </c>
      <c r="I677">
        <v>188.7013494968414</v>
      </c>
      <c r="J677">
        <v>14</v>
      </c>
      <c r="K677">
        <v>30.05540520392633</v>
      </c>
      <c r="L677">
        <v>2</v>
      </c>
      <c r="M677">
        <v>34.030949641882657</v>
      </c>
      <c r="N677">
        <v>77.856370449066162</v>
      </c>
      <c r="O677">
        <v>8</v>
      </c>
      <c r="P677">
        <v>5</v>
      </c>
      <c r="Q677">
        <v>30.05540520392633</v>
      </c>
      <c r="R677">
        <v>34.030949641882657</v>
      </c>
      <c r="S677">
        <f t="shared" si="132"/>
        <v>11.703534776502391</v>
      </c>
      <c r="T677">
        <f t="shared" si="133"/>
        <v>2.4220562344889299E-2</v>
      </c>
      <c r="U677">
        <f t="shared" si="134"/>
        <v>2.4220562344889299E-2</v>
      </c>
      <c r="V677">
        <f t="shared" si="135"/>
        <v>11.703534776502391</v>
      </c>
      <c r="W677">
        <f t="shared" si="136"/>
        <v>2.4220562344889299E-2</v>
      </c>
      <c r="X677">
        <v>1</v>
      </c>
      <c r="Y677">
        <f t="shared" si="125"/>
        <v>2.4220562344889299E-2</v>
      </c>
      <c r="Z677">
        <f t="shared" si="126"/>
        <v>0</v>
      </c>
      <c r="AA677">
        <f t="shared" si="127"/>
        <v>0</v>
      </c>
      <c r="AB677">
        <f t="shared" si="128"/>
        <v>0</v>
      </c>
      <c r="AC677">
        <f t="shared" si="129"/>
        <v>1</v>
      </c>
      <c r="AD677">
        <v>14</v>
      </c>
      <c r="AE677">
        <v>2</v>
      </c>
      <c r="AF677">
        <f t="shared" si="130"/>
        <v>0</v>
      </c>
      <c r="AG677">
        <f t="shared" si="131"/>
        <v>0</v>
      </c>
    </row>
    <row r="678" spans="1:33" x14ac:dyDescent="0.3">
      <c r="A678">
        <v>280</v>
      </c>
      <c r="B678">
        <v>34</v>
      </c>
      <c r="C678">
        <v>6</v>
      </c>
      <c r="D678">
        <v>15</v>
      </c>
      <c r="E678">
        <v>4</v>
      </c>
      <c r="F678">
        <v>12</v>
      </c>
      <c r="G678">
        <v>0</v>
      </c>
      <c r="H678">
        <v>62.039205111512629</v>
      </c>
      <c r="I678">
        <v>212.61659216880801</v>
      </c>
      <c r="J678">
        <v>6</v>
      </c>
      <c r="K678">
        <v>62.032129440368088</v>
      </c>
      <c r="L678">
        <v>3</v>
      </c>
      <c r="M678">
        <v>61.967036394460322</v>
      </c>
      <c r="N678">
        <v>89.231364727020264</v>
      </c>
      <c r="O678">
        <v>8</v>
      </c>
      <c r="P678">
        <v>5</v>
      </c>
      <c r="Q678">
        <v>62.020427641607377</v>
      </c>
      <c r="R678">
        <v>61.967036394460322</v>
      </c>
      <c r="S678">
        <f t="shared" si="132"/>
        <v>1.1405160868555654E-2</v>
      </c>
      <c r="T678">
        <f t="shared" si="133"/>
        <v>0.1163275978836075</v>
      </c>
      <c r="U678">
        <f t="shared" si="134"/>
        <v>1.1405160868555654E-2</v>
      </c>
      <c r="V678">
        <f t="shared" si="135"/>
        <v>3.0267102667580748E-2</v>
      </c>
      <c r="W678">
        <f t="shared" si="136"/>
        <v>0.1163275978836075</v>
      </c>
      <c r="X678">
        <v>0</v>
      </c>
      <c r="Y678">
        <f t="shared" si="125"/>
        <v>3.0267102667580748E-2</v>
      </c>
      <c r="Z678">
        <f t="shared" si="126"/>
        <v>1.8883908996747537E-2</v>
      </c>
      <c r="AA678">
        <f t="shared" si="127"/>
        <v>0</v>
      </c>
      <c r="AB678">
        <f t="shared" si="128"/>
        <v>1.886409327920998E-2</v>
      </c>
      <c r="AC678">
        <f t="shared" si="129"/>
        <v>0</v>
      </c>
      <c r="AD678">
        <v>7</v>
      </c>
      <c r="AE678">
        <v>3</v>
      </c>
      <c r="AF678">
        <f t="shared" si="130"/>
        <v>1</v>
      </c>
      <c r="AG678">
        <f t="shared" si="131"/>
        <v>0</v>
      </c>
    </row>
    <row r="679" spans="1:33" x14ac:dyDescent="0.3">
      <c r="A679">
        <v>280</v>
      </c>
      <c r="B679">
        <v>34</v>
      </c>
      <c r="C679">
        <v>6</v>
      </c>
      <c r="D679">
        <v>15</v>
      </c>
      <c r="E679">
        <v>4</v>
      </c>
      <c r="F679">
        <v>12</v>
      </c>
      <c r="G679">
        <v>0.1</v>
      </c>
      <c r="H679">
        <v>57.66202702201921</v>
      </c>
      <c r="I679">
        <v>208.3142600059509</v>
      </c>
      <c r="J679">
        <v>9</v>
      </c>
      <c r="K679">
        <v>56.383253503634293</v>
      </c>
      <c r="L679">
        <v>3</v>
      </c>
      <c r="M679">
        <v>57.519386857296332</v>
      </c>
      <c r="N679">
        <v>89.716460466384888</v>
      </c>
      <c r="O679">
        <v>9</v>
      </c>
      <c r="P679">
        <v>5</v>
      </c>
      <c r="Q679">
        <v>56.006381844080202</v>
      </c>
      <c r="R679">
        <v>57.519386857296332</v>
      </c>
      <c r="S679">
        <f t="shared" si="132"/>
        <v>2.21770476070256</v>
      </c>
      <c r="T679">
        <f t="shared" si="133"/>
        <v>0.24737278949352176</v>
      </c>
      <c r="U679">
        <f t="shared" si="134"/>
        <v>0.24737278949352176</v>
      </c>
      <c r="V679">
        <f t="shared" si="135"/>
        <v>2.8712920156392898</v>
      </c>
      <c r="W679">
        <f t="shared" si="136"/>
        <v>0.24737278949352176</v>
      </c>
      <c r="X679">
        <v>1</v>
      </c>
      <c r="Y679">
        <f t="shared" si="125"/>
        <v>0.24737278949352176</v>
      </c>
      <c r="Z679">
        <f t="shared" si="126"/>
        <v>0.65520806139518972</v>
      </c>
      <c r="AA679">
        <f t="shared" si="127"/>
        <v>0</v>
      </c>
      <c r="AB679">
        <f t="shared" si="128"/>
        <v>0</v>
      </c>
      <c r="AC679">
        <f t="shared" si="129"/>
        <v>1</v>
      </c>
      <c r="AD679">
        <v>8</v>
      </c>
      <c r="AE679">
        <v>3</v>
      </c>
      <c r="AF679">
        <f t="shared" si="130"/>
        <v>1</v>
      </c>
      <c r="AG679">
        <f t="shared" si="131"/>
        <v>0</v>
      </c>
    </row>
    <row r="680" spans="1:33" x14ac:dyDescent="0.3">
      <c r="A680">
        <v>280</v>
      </c>
      <c r="B680">
        <v>34</v>
      </c>
      <c r="C680">
        <v>6</v>
      </c>
      <c r="D680">
        <v>15</v>
      </c>
      <c r="E680">
        <v>4</v>
      </c>
      <c r="F680">
        <v>12</v>
      </c>
      <c r="G680">
        <v>0.2</v>
      </c>
      <c r="H680">
        <v>53.551865672625567</v>
      </c>
      <c r="I680">
        <v>206.57817268371579</v>
      </c>
      <c r="J680">
        <v>10</v>
      </c>
      <c r="K680">
        <v>50.712598446862117</v>
      </c>
      <c r="L680">
        <v>3</v>
      </c>
      <c r="M680">
        <v>53.453413849838761</v>
      </c>
      <c r="N680">
        <v>85.667024374008179</v>
      </c>
      <c r="O680">
        <v>8</v>
      </c>
      <c r="P680">
        <v>5</v>
      </c>
      <c r="Q680">
        <v>49.906572577273273</v>
      </c>
      <c r="R680">
        <v>53.453413849838761</v>
      </c>
      <c r="S680">
        <f t="shared" si="132"/>
        <v>5.3019016052970418</v>
      </c>
      <c r="T680">
        <f t="shared" si="133"/>
        <v>0.18384387089081894</v>
      </c>
      <c r="U680">
        <f t="shared" si="134"/>
        <v>0.18384387089081894</v>
      </c>
      <c r="V680">
        <f t="shared" si="135"/>
        <v>6.8070328634986854</v>
      </c>
      <c r="W680">
        <f t="shared" si="136"/>
        <v>0.18384387089081894</v>
      </c>
      <c r="X680">
        <v>1</v>
      </c>
      <c r="Y680">
        <f t="shared" si="125"/>
        <v>0.18384387089081894</v>
      </c>
      <c r="Z680">
        <f t="shared" si="126"/>
        <v>1.5079034462665568</v>
      </c>
      <c r="AA680">
        <f t="shared" si="127"/>
        <v>0</v>
      </c>
      <c r="AB680">
        <f t="shared" si="128"/>
        <v>0</v>
      </c>
      <c r="AC680">
        <f t="shared" si="129"/>
        <v>1</v>
      </c>
      <c r="AD680">
        <v>11</v>
      </c>
      <c r="AE680">
        <v>3</v>
      </c>
      <c r="AF680">
        <f t="shared" si="130"/>
        <v>1</v>
      </c>
      <c r="AG680">
        <f t="shared" si="131"/>
        <v>0</v>
      </c>
    </row>
    <row r="681" spans="1:33" x14ac:dyDescent="0.3">
      <c r="A681">
        <v>280</v>
      </c>
      <c r="B681">
        <v>34</v>
      </c>
      <c r="C681">
        <v>6</v>
      </c>
      <c r="D681">
        <v>15</v>
      </c>
      <c r="E681">
        <v>4</v>
      </c>
      <c r="F681">
        <v>12</v>
      </c>
      <c r="G681">
        <v>0.3</v>
      </c>
      <c r="H681">
        <v>49.897467016098929</v>
      </c>
      <c r="I681">
        <v>210.69888997077939</v>
      </c>
      <c r="J681">
        <v>10</v>
      </c>
      <c r="K681">
        <v>45.097095236024913</v>
      </c>
      <c r="L681">
        <v>3</v>
      </c>
      <c r="M681">
        <v>49.71121426186027</v>
      </c>
      <c r="N681">
        <v>80.735755443572998</v>
      </c>
      <c r="O681">
        <v>9</v>
      </c>
      <c r="P681">
        <v>5</v>
      </c>
      <c r="Q681">
        <v>43.709037349874158</v>
      </c>
      <c r="R681">
        <v>49.71121426186027</v>
      </c>
      <c r="S681">
        <f t="shared" si="132"/>
        <v>9.6204718739033854</v>
      </c>
      <c r="T681">
        <f t="shared" si="133"/>
        <v>0.3732709601843438</v>
      </c>
      <c r="U681">
        <f t="shared" si="134"/>
        <v>0.3732709601843438</v>
      </c>
      <c r="V681">
        <f t="shared" si="135"/>
        <v>12.402292213005792</v>
      </c>
      <c r="W681">
        <f t="shared" si="136"/>
        <v>0.3732709601843438</v>
      </c>
      <c r="X681">
        <v>1</v>
      </c>
      <c r="Y681">
        <f t="shared" si="125"/>
        <v>0.3732709601843438</v>
      </c>
      <c r="Z681">
        <f t="shared" si="126"/>
        <v>2.7922429712518779</v>
      </c>
      <c r="AA681">
        <f t="shared" si="127"/>
        <v>0</v>
      </c>
      <c r="AB681">
        <f t="shared" si="128"/>
        <v>0</v>
      </c>
      <c r="AC681">
        <f t="shared" si="129"/>
        <v>1</v>
      </c>
      <c r="AD681">
        <v>13</v>
      </c>
      <c r="AE681">
        <v>3</v>
      </c>
      <c r="AF681">
        <f t="shared" si="130"/>
        <v>3</v>
      </c>
      <c r="AG681">
        <f t="shared" si="131"/>
        <v>0</v>
      </c>
    </row>
    <row r="682" spans="1:33" x14ac:dyDescent="0.3">
      <c r="A682">
        <v>280</v>
      </c>
      <c r="B682">
        <v>34</v>
      </c>
      <c r="C682">
        <v>6</v>
      </c>
      <c r="D682">
        <v>15</v>
      </c>
      <c r="E682">
        <v>4</v>
      </c>
      <c r="F682">
        <v>14</v>
      </c>
      <c r="G682">
        <v>0</v>
      </c>
      <c r="H682">
        <v>75.130039349833339</v>
      </c>
      <c r="I682">
        <v>209.70738315582281</v>
      </c>
      <c r="J682">
        <v>6</v>
      </c>
      <c r="K682">
        <v>75.128506048337954</v>
      </c>
      <c r="L682">
        <v>3</v>
      </c>
      <c r="M682">
        <v>74.88663830493465</v>
      </c>
      <c r="N682">
        <v>86.325047492980957</v>
      </c>
      <c r="O682">
        <v>8</v>
      </c>
      <c r="P682">
        <v>5</v>
      </c>
      <c r="Q682">
        <v>75.049970975048652</v>
      </c>
      <c r="R682">
        <v>74.88663830493465</v>
      </c>
      <c r="S682">
        <f t="shared" si="132"/>
        <v>2.0408634264727455E-3</v>
      </c>
      <c r="T682">
        <f t="shared" si="133"/>
        <v>0.32397300334866597</v>
      </c>
      <c r="U682">
        <f t="shared" si="134"/>
        <v>2.0408634264727455E-3</v>
      </c>
      <c r="V682">
        <f t="shared" si="135"/>
        <v>0.10657305051027521</v>
      </c>
      <c r="W682">
        <f t="shared" si="136"/>
        <v>0.32397300334866597</v>
      </c>
      <c r="X682">
        <v>0</v>
      </c>
      <c r="Y682">
        <f t="shared" si="125"/>
        <v>0.10657305051027521</v>
      </c>
      <c r="Z682">
        <f t="shared" si="126"/>
        <v>0.10487194387002834</v>
      </c>
      <c r="AA682">
        <f t="shared" si="127"/>
        <v>0</v>
      </c>
      <c r="AB682">
        <f t="shared" si="128"/>
        <v>0.10453432048651738</v>
      </c>
      <c r="AC682">
        <f t="shared" si="129"/>
        <v>0</v>
      </c>
      <c r="AD682">
        <v>7</v>
      </c>
      <c r="AE682">
        <v>3</v>
      </c>
      <c r="AF682">
        <f t="shared" si="130"/>
        <v>1</v>
      </c>
      <c r="AG682">
        <f t="shared" si="131"/>
        <v>0</v>
      </c>
    </row>
    <row r="683" spans="1:33" x14ac:dyDescent="0.3">
      <c r="A683">
        <v>280</v>
      </c>
      <c r="B683">
        <v>34</v>
      </c>
      <c r="C683">
        <v>6</v>
      </c>
      <c r="D683">
        <v>15</v>
      </c>
      <c r="E683">
        <v>4</v>
      </c>
      <c r="F683">
        <v>14</v>
      </c>
      <c r="G683">
        <v>0.1</v>
      </c>
      <c r="H683">
        <v>71.202153802737328</v>
      </c>
      <c r="I683">
        <v>214.2362463474274</v>
      </c>
      <c r="J683">
        <v>7</v>
      </c>
      <c r="K683">
        <v>70.380622286414308</v>
      </c>
      <c r="L683">
        <v>3</v>
      </c>
      <c r="M683">
        <v>70.864100170519237</v>
      </c>
      <c r="N683">
        <v>82.212398767471313</v>
      </c>
      <c r="O683">
        <v>8</v>
      </c>
      <c r="P683">
        <v>5</v>
      </c>
      <c r="Q683">
        <v>69.896024259183591</v>
      </c>
      <c r="R683">
        <v>70.864100170519237</v>
      </c>
      <c r="S683">
        <f t="shared" si="132"/>
        <v>1.153801496790448</v>
      </c>
      <c r="T683">
        <f t="shared" si="133"/>
        <v>0.47478006515737636</v>
      </c>
      <c r="U683">
        <f t="shared" si="134"/>
        <v>0.47478006515737636</v>
      </c>
      <c r="V683">
        <f t="shared" si="135"/>
        <v>1.8343961155617796</v>
      </c>
      <c r="W683">
        <f t="shared" si="136"/>
        <v>0.47478006515737636</v>
      </c>
      <c r="X683">
        <v>0</v>
      </c>
      <c r="Y683">
        <f t="shared" si="125"/>
        <v>1.8343961155617796</v>
      </c>
      <c r="Z683">
        <f t="shared" si="126"/>
        <v>0.68384136123176087</v>
      </c>
      <c r="AA683">
        <f t="shared" si="127"/>
        <v>0</v>
      </c>
      <c r="AB683">
        <f t="shared" si="128"/>
        <v>0</v>
      </c>
      <c r="AC683">
        <f t="shared" si="129"/>
        <v>1</v>
      </c>
      <c r="AD683">
        <v>8</v>
      </c>
      <c r="AE683">
        <v>3</v>
      </c>
      <c r="AF683">
        <f t="shared" si="130"/>
        <v>1</v>
      </c>
      <c r="AG683">
        <f t="shared" si="131"/>
        <v>0</v>
      </c>
    </row>
    <row r="684" spans="1:33" x14ac:dyDescent="0.3">
      <c r="A684">
        <v>280</v>
      </c>
      <c r="B684">
        <v>34</v>
      </c>
      <c r="C684">
        <v>6</v>
      </c>
      <c r="D684">
        <v>15</v>
      </c>
      <c r="E684">
        <v>4</v>
      </c>
      <c r="F684">
        <v>14</v>
      </c>
      <c r="G684">
        <v>0.2</v>
      </c>
      <c r="H684">
        <v>67.581817212794363</v>
      </c>
      <c r="I684">
        <v>220.66315913200381</v>
      </c>
      <c r="J684">
        <v>8</v>
      </c>
      <c r="K684">
        <v>65.370911991029217</v>
      </c>
      <c r="L684">
        <v>3</v>
      </c>
      <c r="M684">
        <v>67.137130620174503</v>
      </c>
      <c r="N684">
        <v>84.353638648986816</v>
      </c>
      <c r="O684">
        <v>8</v>
      </c>
      <c r="P684">
        <v>5</v>
      </c>
      <c r="Q684">
        <v>64.391939965489655</v>
      </c>
      <c r="R684">
        <v>67.137130620174503</v>
      </c>
      <c r="S684">
        <f t="shared" si="132"/>
        <v>3.2714497966275227</v>
      </c>
      <c r="T684">
        <f t="shared" si="133"/>
        <v>0.65799738888298664</v>
      </c>
      <c r="U684">
        <f t="shared" si="134"/>
        <v>0.65799738888298664</v>
      </c>
      <c r="V684">
        <f t="shared" si="135"/>
        <v>4.7200228979649435</v>
      </c>
      <c r="W684">
        <f t="shared" si="136"/>
        <v>0.65799738888298664</v>
      </c>
      <c r="X684">
        <v>0</v>
      </c>
      <c r="Y684">
        <f t="shared" si="125"/>
        <v>4.7200228979649435</v>
      </c>
      <c r="Z684">
        <f t="shared" si="126"/>
        <v>1.4581678074358813</v>
      </c>
      <c r="AA684">
        <f t="shared" si="127"/>
        <v>0</v>
      </c>
      <c r="AB684">
        <f t="shared" si="128"/>
        <v>0</v>
      </c>
      <c r="AC684">
        <f t="shared" si="129"/>
        <v>1</v>
      </c>
      <c r="AD684">
        <v>10</v>
      </c>
      <c r="AE684">
        <v>3</v>
      </c>
      <c r="AF684">
        <f t="shared" si="130"/>
        <v>2</v>
      </c>
      <c r="AG684">
        <f t="shared" si="131"/>
        <v>0</v>
      </c>
    </row>
    <row r="685" spans="1:33" x14ac:dyDescent="0.3">
      <c r="A685">
        <v>280</v>
      </c>
      <c r="B685">
        <v>34</v>
      </c>
      <c r="C685">
        <v>6</v>
      </c>
      <c r="D685">
        <v>15</v>
      </c>
      <c r="E685">
        <v>4</v>
      </c>
      <c r="F685">
        <v>14</v>
      </c>
      <c r="G685">
        <v>0.3</v>
      </c>
      <c r="H685">
        <v>64.177395411463991</v>
      </c>
      <c r="I685">
        <v>203.51283574104309</v>
      </c>
      <c r="J685">
        <v>19</v>
      </c>
      <c r="K685">
        <v>61.466408642418052</v>
      </c>
      <c r="L685">
        <v>3</v>
      </c>
      <c r="M685">
        <v>63.668977835618641</v>
      </c>
      <c r="N685">
        <v>87.909924030303955</v>
      </c>
      <c r="O685">
        <v>8</v>
      </c>
      <c r="P685">
        <v>5</v>
      </c>
      <c r="Q685">
        <v>60.942098339424021</v>
      </c>
      <c r="R685">
        <v>63.668977835618641</v>
      </c>
      <c r="S685">
        <f t="shared" si="132"/>
        <v>4.2242081525198127</v>
      </c>
      <c r="T685">
        <f t="shared" si="133"/>
        <v>0.79220662132781294</v>
      </c>
      <c r="U685">
        <f t="shared" si="134"/>
        <v>0.79220662132781294</v>
      </c>
      <c r="V685">
        <f t="shared" si="135"/>
        <v>5.0411785197846299</v>
      </c>
      <c r="W685">
        <f t="shared" si="136"/>
        <v>0.79220662132781294</v>
      </c>
      <c r="X685">
        <v>1</v>
      </c>
      <c r="Y685">
        <f t="shared" si="125"/>
        <v>0.79220662132781294</v>
      </c>
      <c r="Z685">
        <f t="shared" si="126"/>
        <v>0.82349414238705432</v>
      </c>
      <c r="AA685">
        <f t="shared" si="127"/>
        <v>0</v>
      </c>
      <c r="AB685">
        <f t="shared" si="128"/>
        <v>0</v>
      </c>
      <c r="AC685">
        <f t="shared" si="129"/>
        <v>1</v>
      </c>
      <c r="AD685">
        <v>12</v>
      </c>
      <c r="AE685">
        <v>3</v>
      </c>
      <c r="AF685">
        <f t="shared" si="130"/>
        <v>7</v>
      </c>
      <c r="AG685">
        <f t="shared" si="131"/>
        <v>0</v>
      </c>
    </row>
    <row r="686" spans="1:33" x14ac:dyDescent="0.3">
      <c r="A686">
        <v>280</v>
      </c>
      <c r="B686">
        <v>34</v>
      </c>
      <c r="C686">
        <v>6</v>
      </c>
      <c r="D686">
        <v>15</v>
      </c>
      <c r="E686">
        <v>4</v>
      </c>
      <c r="F686">
        <v>16</v>
      </c>
      <c r="G686">
        <v>0</v>
      </c>
      <c r="H686">
        <v>89.380743744688246</v>
      </c>
      <c r="I686">
        <v>211.39932298660281</v>
      </c>
      <c r="J686">
        <v>8</v>
      </c>
      <c r="K686">
        <v>89.380743701361709</v>
      </c>
      <c r="L686">
        <v>4</v>
      </c>
      <c r="M686">
        <v>89.333333333333414</v>
      </c>
      <c r="N686">
        <v>83.19882607460022</v>
      </c>
      <c r="O686">
        <v>8</v>
      </c>
      <c r="P686">
        <v>5</v>
      </c>
      <c r="Q686">
        <v>89.380743701361709</v>
      </c>
      <c r="R686">
        <v>89.333333333333414</v>
      </c>
      <c r="S686">
        <f t="shared" si="132"/>
        <v>4.8474129000904644E-8</v>
      </c>
      <c r="T686">
        <f t="shared" si="133"/>
        <v>5.3043205245928232E-2</v>
      </c>
      <c r="U686">
        <f t="shared" si="134"/>
        <v>4.8474129000904644E-8</v>
      </c>
      <c r="V686">
        <f t="shared" si="135"/>
        <v>4.8474129000904644E-8</v>
      </c>
      <c r="W686">
        <f t="shared" si="136"/>
        <v>5.3043205245928232E-2</v>
      </c>
      <c r="X686">
        <v>0</v>
      </c>
      <c r="Y686">
        <f t="shared" si="125"/>
        <v>4.8474129000904644E-8</v>
      </c>
      <c r="Z686">
        <f t="shared" si="126"/>
        <v>0</v>
      </c>
      <c r="AA686">
        <f t="shared" si="127"/>
        <v>0</v>
      </c>
      <c r="AB686">
        <f t="shared" si="128"/>
        <v>0</v>
      </c>
      <c r="AC686">
        <f t="shared" si="129"/>
        <v>0</v>
      </c>
      <c r="AD686">
        <v>8</v>
      </c>
      <c r="AE686">
        <v>4</v>
      </c>
      <c r="AF686">
        <f t="shared" si="130"/>
        <v>0</v>
      </c>
      <c r="AG686">
        <f t="shared" si="131"/>
        <v>0</v>
      </c>
    </row>
    <row r="687" spans="1:33" x14ac:dyDescent="0.3">
      <c r="A687">
        <v>280</v>
      </c>
      <c r="B687">
        <v>34</v>
      </c>
      <c r="C687">
        <v>6</v>
      </c>
      <c r="D687">
        <v>15</v>
      </c>
      <c r="E687">
        <v>4</v>
      </c>
      <c r="F687">
        <v>16</v>
      </c>
      <c r="G687">
        <v>0.1</v>
      </c>
      <c r="H687">
        <v>86.429627408113177</v>
      </c>
      <c r="I687">
        <v>212.66822957992551</v>
      </c>
      <c r="J687">
        <v>17</v>
      </c>
      <c r="K687">
        <v>86.399644083932543</v>
      </c>
      <c r="L687">
        <v>4</v>
      </c>
      <c r="M687">
        <v>85.206349206349458</v>
      </c>
      <c r="N687">
        <v>84.038068056106567</v>
      </c>
      <c r="O687">
        <v>9</v>
      </c>
      <c r="P687">
        <v>5</v>
      </c>
      <c r="Q687">
        <v>86.231300458467473</v>
      </c>
      <c r="R687">
        <v>85.206349206349458</v>
      </c>
      <c r="S687">
        <f t="shared" si="132"/>
        <v>3.4691025612149567E-2</v>
      </c>
      <c r="T687">
        <f t="shared" si="133"/>
        <v>1.4153459160335218</v>
      </c>
      <c r="U687">
        <f t="shared" si="134"/>
        <v>3.4691025612149567E-2</v>
      </c>
      <c r="V687">
        <f t="shared" si="135"/>
        <v>0.22946639432936752</v>
      </c>
      <c r="W687">
        <f t="shared" si="136"/>
        <v>1.4153459160335218</v>
      </c>
      <c r="X687">
        <v>0</v>
      </c>
      <c r="Y687">
        <f t="shared" si="125"/>
        <v>0.22946639432936752</v>
      </c>
      <c r="Z687">
        <f t="shared" si="126"/>
        <v>0.19757169158530893</v>
      </c>
      <c r="AA687">
        <f t="shared" si="127"/>
        <v>0</v>
      </c>
      <c r="AB687">
        <f t="shared" si="128"/>
        <v>0.19484296173897828</v>
      </c>
      <c r="AC687">
        <f t="shared" si="129"/>
        <v>0</v>
      </c>
      <c r="AD687">
        <v>9</v>
      </c>
      <c r="AE687">
        <v>4</v>
      </c>
      <c r="AF687">
        <f t="shared" si="130"/>
        <v>8</v>
      </c>
      <c r="AG687">
        <f t="shared" si="131"/>
        <v>0</v>
      </c>
    </row>
    <row r="688" spans="1:33" x14ac:dyDescent="0.3">
      <c r="A688">
        <v>280</v>
      </c>
      <c r="B688">
        <v>34</v>
      </c>
      <c r="C688">
        <v>6</v>
      </c>
      <c r="D688">
        <v>15</v>
      </c>
      <c r="E688">
        <v>4</v>
      </c>
      <c r="F688">
        <v>16</v>
      </c>
      <c r="G688">
        <v>0.2</v>
      </c>
      <c r="H688">
        <v>83.482234020524302</v>
      </c>
      <c r="I688">
        <v>214.09439730644229</v>
      </c>
      <c r="J688">
        <v>17</v>
      </c>
      <c r="K688">
        <v>83.465432234780309</v>
      </c>
      <c r="L688">
        <v>4</v>
      </c>
      <c r="M688">
        <v>81.454545454545666</v>
      </c>
      <c r="N688">
        <v>86.88930869102478</v>
      </c>
      <c r="O688">
        <v>9</v>
      </c>
      <c r="P688">
        <v>5</v>
      </c>
      <c r="Q688">
        <v>83.034583015375702</v>
      </c>
      <c r="R688">
        <v>81.454545454545666</v>
      </c>
      <c r="S688">
        <f t="shared" si="132"/>
        <v>2.0126181266139492E-2</v>
      </c>
      <c r="T688">
        <f t="shared" si="133"/>
        <v>2.4288863250594419</v>
      </c>
      <c r="U688">
        <f t="shared" si="134"/>
        <v>2.0126181266139492E-2</v>
      </c>
      <c r="V688">
        <f t="shared" si="135"/>
        <v>0.53622307836005467</v>
      </c>
      <c r="W688">
        <f t="shared" si="136"/>
        <v>2.4288863250594419</v>
      </c>
      <c r="X688">
        <v>0</v>
      </c>
      <c r="Y688">
        <f t="shared" si="125"/>
        <v>0.53622307836005467</v>
      </c>
      <c r="Z688">
        <f t="shared" si="126"/>
        <v>0.52894435417976138</v>
      </c>
      <c r="AA688">
        <f t="shared" si="127"/>
        <v>0</v>
      </c>
      <c r="AB688">
        <f t="shared" si="128"/>
        <v>0.51620078860032614</v>
      </c>
      <c r="AC688">
        <f t="shared" si="129"/>
        <v>0</v>
      </c>
      <c r="AD688">
        <v>10</v>
      </c>
      <c r="AE688">
        <v>4</v>
      </c>
      <c r="AF688">
        <f t="shared" si="130"/>
        <v>7</v>
      </c>
      <c r="AG688">
        <f t="shared" si="131"/>
        <v>0</v>
      </c>
    </row>
    <row r="689" spans="1:33" x14ac:dyDescent="0.3">
      <c r="A689">
        <v>280</v>
      </c>
      <c r="B689">
        <v>34</v>
      </c>
      <c r="C689">
        <v>6</v>
      </c>
      <c r="D689">
        <v>15</v>
      </c>
      <c r="E689">
        <v>4</v>
      </c>
      <c r="F689">
        <v>16</v>
      </c>
      <c r="G689">
        <v>0.3</v>
      </c>
      <c r="H689">
        <v>80.541409546943711</v>
      </c>
      <c r="I689">
        <v>212.41460537910459</v>
      </c>
      <c r="J689">
        <v>17</v>
      </c>
      <c r="K689">
        <v>80.530639733593176</v>
      </c>
      <c r="L689">
        <v>4</v>
      </c>
      <c r="M689">
        <v>78.028985507246347</v>
      </c>
      <c r="N689">
        <v>88.367934226989746</v>
      </c>
      <c r="O689">
        <v>9</v>
      </c>
      <c r="P689">
        <v>5</v>
      </c>
      <c r="Q689">
        <v>79.894874631790699</v>
      </c>
      <c r="R689">
        <v>78.028985507246347</v>
      </c>
      <c r="S689">
        <f t="shared" si="132"/>
        <v>1.3371771627932546E-2</v>
      </c>
      <c r="T689">
        <f t="shared" si="133"/>
        <v>3.11941900921537</v>
      </c>
      <c r="U689">
        <f t="shared" si="134"/>
        <v>1.3371771627932546E-2</v>
      </c>
      <c r="V689">
        <f t="shared" si="135"/>
        <v>0.8027360320484308</v>
      </c>
      <c r="W689">
        <f t="shared" si="136"/>
        <v>3.11941900921537</v>
      </c>
      <c r="X689">
        <v>0</v>
      </c>
      <c r="Y689">
        <f t="shared" si="125"/>
        <v>0.8027360320484308</v>
      </c>
      <c r="Z689">
        <f t="shared" si="126"/>
        <v>0.81478068395934089</v>
      </c>
      <c r="AA689">
        <f t="shared" si="127"/>
        <v>0</v>
      </c>
      <c r="AB689">
        <f t="shared" si="128"/>
        <v>0.78946982652277242</v>
      </c>
      <c r="AC689">
        <f t="shared" si="129"/>
        <v>0</v>
      </c>
      <c r="AD689">
        <v>11</v>
      </c>
      <c r="AE689">
        <v>4</v>
      </c>
      <c r="AF689">
        <f t="shared" si="130"/>
        <v>6</v>
      </c>
      <c r="AG689">
        <f t="shared" si="131"/>
        <v>0</v>
      </c>
    </row>
    <row r="690" spans="1:33" x14ac:dyDescent="0.3">
      <c r="A690">
        <v>280</v>
      </c>
      <c r="B690">
        <v>34</v>
      </c>
      <c r="C690">
        <v>7</v>
      </c>
      <c r="D690">
        <v>15</v>
      </c>
      <c r="E690">
        <v>4</v>
      </c>
      <c r="F690">
        <v>10</v>
      </c>
      <c r="G690">
        <v>0</v>
      </c>
      <c r="H690">
        <v>50.033943229227738</v>
      </c>
      <c r="I690">
        <v>326.22810816764832</v>
      </c>
      <c r="J690">
        <v>5</v>
      </c>
      <c r="K690">
        <v>49.885010746205538</v>
      </c>
      <c r="L690">
        <v>3</v>
      </c>
      <c r="M690">
        <v>50.020701985415869</v>
      </c>
      <c r="N690">
        <v>201.75943756103521</v>
      </c>
      <c r="O690">
        <v>9</v>
      </c>
      <c r="P690">
        <v>4</v>
      </c>
      <c r="Q690">
        <v>49.744550349336834</v>
      </c>
      <c r="R690">
        <v>50.020701985415869</v>
      </c>
      <c r="S690">
        <f t="shared" si="132"/>
        <v>0.29766289324803841</v>
      </c>
      <c r="T690">
        <f t="shared" si="133"/>
        <v>2.6464521797143137E-2</v>
      </c>
      <c r="U690">
        <f t="shared" si="134"/>
        <v>2.6464521797143137E-2</v>
      </c>
      <c r="V690">
        <f t="shared" si="135"/>
        <v>0.57839310918403342</v>
      </c>
      <c r="W690">
        <f t="shared" si="136"/>
        <v>2.6464521797143137E-2</v>
      </c>
      <c r="X690">
        <v>1</v>
      </c>
      <c r="Y690">
        <f t="shared" si="125"/>
        <v>2.6464521797143137E-2</v>
      </c>
      <c r="Z690">
        <f t="shared" si="126"/>
        <v>0.28080452951191498</v>
      </c>
      <c r="AA690">
        <f t="shared" si="127"/>
        <v>0</v>
      </c>
      <c r="AB690">
        <f t="shared" si="128"/>
        <v>0</v>
      </c>
      <c r="AC690">
        <f t="shared" si="129"/>
        <v>1</v>
      </c>
      <c r="AD690">
        <v>6</v>
      </c>
      <c r="AE690">
        <v>3</v>
      </c>
      <c r="AF690">
        <f t="shared" si="130"/>
        <v>1</v>
      </c>
      <c r="AG690">
        <f t="shared" si="131"/>
        <v>0</v>
      </c>
    </row>
    <row r="691" spans="1:33" x14ac:dyDescent="0.3">
      <c r="A691">
        <v>280</v>
      </c>
      <c r="B691">
        <v>34</v>
      </c>
      <c r="C691">
        <v>7</v>
      </c>
      <c r="D691">
        <v>15</v>
      </c>
      <c r="E691">
        <v>4</v>
      </c>
      <c r="F691">
        <v>10</v>
      </c>
      <c r="G691">
        <v>0.1</v>
      </c>
      <c r="H691">
        <v>45.858540330054133</v>
      </c>
      <c r="I691">
        <v>313.56478142738342</v>
      </c>
      <c r="J691">
        <v>7</v>
      </c>
      <c r="K691">
        <v>43.434458078741493</v>
      </c>
      <c r="L691">
        <v>3</v>
      </c>
      <c r="M691">
        <v>45.845355360141859</v>
      </c>
      <c r="N691">
        <v>174.11913776397711</v>
      </c>
      <c r="O691">
        <v>8</v>
      </c>
      <c r="P691">
        <v>4</v>
      </c>
      <c r="Q691">
        <v>43.320241996848488</v>
      </c>
      <c r="R691">
        <v>45.845355360141859</v>
      </c>
      <c r="S691">
        <f t="shared" si="132"/>
        <v>5.2859995845179117</v>
      </c>
      <c r="T691">
        <f t="shared" si="133"/>
        <v>2.8751394652727164E-2</v>
      </c>
      <c r="U691">
        <f t="shared" si="134"/>
        <v>2.8751394652727164E-2</v>
      </c>
      <c r="V691">
        <f t="shared" si="135"/>
        <v>5.5350613319502688</v>
      </c>
      <c r="W691">
        <f t="shared" si="136"/>
        <v>2.8751394652727164E-2</v>
      </c>
      <c r="X691">
        <v>1</v>
      </c>
      <c r="Y691">
        <f t="shared" si="125"/>
        <v>2.8751394652727164E-2</v>
      </c>
      <c r="Z691">
        <f t="shared" si="126"/>
        <v>0.24913337675271915</v>
      </c>
      <c r="AA691">
        <f t="shared" si="127"/>
        <v>0</v>
      </c>
      <c r="AB691">
        <f t="shared" si="128"/>
        <v>0</v>
      </c>
      <c r="AC691">
        <f t="shared" si="129"/>
        <v>1</v>
      </c>
      <c r="AD691">
        <v>8</v>
      </c>
      <c r="AE691">
        <v>3</v>
      </c>
      <c r="AF691">
        <f t="shared" si="130"/>
        <v>1</v>
      </c>
      <c r="AG691">
        <f t="shared" si="131"/>
        <v>0</v>
      </c>
    </row>
    <row r="692" spans="1:33" x14ac:dyDescent="0.3">
      <c r="A692">
        <v>280</v>
      </c>
      <c r="B692">
        <v>34</v>
      </c>
      <c r="C692">
        <v>7</v>
      </c>
      <c r="D692">
        <v>15</v>
      </c>
      <c r="E692">
        <v>4</v>
      </c>
      <c r="F692">
        <v>10</v>
      </c>
      <c r="G692">
        <v>0.2</v>
      </c>
      <c r="H692">
        <v>42.042608903459112</v>
      </c>
      <c r="I692">
        <v>327.65005254745478</v>
      </c>
      <c r="J692">
        <v>13</v>
      </c>
      <c r="K692">
        <v>39.252918934946187</v>
      </c>
      <c r="L692">
        <v>3</v>
      </c>
      <c r="M692">
        <v>42.022762084080689</v>
      </c>
      <c r="N692">
        <v>164.06542491912839</v>
      </c>
      <c r="O692">
        <v>9</v>
      </c>
      <c r="P692">
        <v>4</v>
      </c>
      <c r="Q692">
        <v>38.73961007572494</v>
      </c>
      <c r="R692">
        <v>42.022762084080689</v>
      </c>
      <c r="S692">
        <f t="shared" si="132"/>
        <v>6.6353873873973566</v>
      </c>
      <c r="T692">
        <f t="shared" si="133"/>
        <v>4.7206441027472325E-2</v>
      </c>
      <c r="U692">
        <f t="shared" si="134"/>
        <v>4.7206441027472325E-2</v>
      </c>
      <c r="V692">
        <f t="shared" si="135"/>
        <v>7.8563127119887488</v>
      </c>
      <c r="W692">
        <f t="shared" si="136"/>
        <v>4.7206441027472325E-2</v>
      </c>
      <c r="X692">
        <v>1</v>
      </c>
      <c r="Y692">
        <f t="shared" si="125"/>
        <v>4.7206441027472325E-2</v>
      </c>
      <c r="Z692">
        <f t="shared" si="126"/>
        <v>1.2215019521901014</v>
      </c>
      <c r="AA692">
        <f t="shared" si="127"/>
        <v>0</v>
      </c>
      <c r="AB692">
        <f t="shared" si="128"/>
        <v>0</v>
      </c>
      <c r="AC692">
        <f t="shared" si="129"/>
        <v>1</v>
      </c>
      <c r="AD692">
        <v>11</v>
      </c>
      <c r="AE692">
        <v>3</v>
      </c>
      <c r="AF692">
        <f t="shared" si="130"/>
        <v>2</v>
      </c>
      <c r="AG692">
        <f t="shared" si="131"/>
        <v>0</v>
      </c>
    </row>
    <row r="693" spans="1:33" x14ac:dyDescent="0.3">
      <c r="A693">
        <v>280</v>
      </c>
      <c r="B693">
        <v>34</v>
      </c>
      <c r="C693">
        <v>7</v>
      </c>
      <c r="D693">
        <v>15</v>
      </c>
      <c r="E693">
        <v>4</v>
      </c>
      <c r="F693">
        <v>10</v>
      </c>
      <c r="G693">
        <v>0.3</v>
      </c>
      <c r="H693">
        <v>38.537611151656677</v>
      </c>
      <c r="I693">
        <v>319.45270991325378</v>
      </c>
      <c r="J693">
        <v>13</v>
      </c>
      <c r="K693">
        <v>35.08457134777197</v>
      </c>
      <c r="L693">
        <v>3</v>
      </c>
      <c r="M693">
        <v>38.494636332376082</v>
      </c>
      <c r="N693">
        <v>185.6199879646301</v>
      </c>
      <c r="O693">
        <v>8</v>
      </c>
      <c r="P693">
        <v>4</v>
      </c>
      <c r="Q693">
        <v>35.08457134777197</v>
      </c>
      <c r="R693">
        <v>38.494636332376082</v>
      </c>
      <c r="S693">
        <f t="shared" si="132"/>
        <v>8.96018123774199</v>
      </c>
      <c r="T693">
        <f t="shared" si="133"/>
        <v>0.11151396777417304</v>
      </c>
      <c r="U693">
        <f t="shared" si="134"/>
        <v>0.11151396777417304</v>
      </c>
      <c r="V693">
        <f t="shared" si="135"/>
        <v>8.96018123774199</v>
      </c>
      <c r="W693">
        <f t="shared" si="136"/>
        <v>0.11151396777417304</v>
      </c>
      <c r="X693">
        <v>1</v>
      </c>
      <c r="Y693">
        <f t="shared" si="125"/>
        <v>0.11151396777417304</v>
      </c>
      <c r="Z693">
        <f t="shared" si="126"/>
        <v>0</v>
      </c>
      <c r="AA693">
        <f t="shared" si="127"/>
        <v>0</v>
      </c>
      <c r="AB693">
        <f t="shared" si="128"/>
        <v>0</v>
      </c>
      <c r="AC693">
        <f t="shared" si="129"/>
        <v>1</v>
      </c>
      <c r="AD693">
        <v>13</v>
      </c>
      <c r="AE693">
        <v>3</v>
      </c>
      <c r="AF693">
        <f t="shared" si="130"/>
        <v>0</v>
      </c>
      <c r="AG693">
        <f t="shared" si="131"/>
        <v>0</v>
      </c>
    </row>
    <row r="694" spans="1:33" x14ac:dyDescent="0.3">
      <c r="A694">
        <v>280</v>
      </c>
      <c r="B694">
        <v>34</v>
      </c>
      <c r="C694">
        <v>7</v>
      </c>
      <c r="D694">
        <v>15</v>
      </c>
      <c r="E694">
        <v>4</v>
      </c>
      <c r="F694">
        <v>12</v>
      </c>
      <c r="G694">
        <v>0</v>
      </c>
      <c r="H694">
        <v>65.144307486718375</v>
      </c>
      <c r="I694">
        <v>314.75894904136658</v>
      </c>
      <c r="J694">
        <v>6</v>
      </c>
      <c r="K694">
        <v>65.14397617321417</v>
      </c>
      <c r="L694">
        <v>4</v>
      </c>
      <c r="M694">
        <v>65.053350308202909</v>
      </c>
      <c r="N694">
        <v>179.08827066421509</v>
      </c>
      <c r="O694">
        <v>8</v>
      </c>
      <c r="P694">
        <v>4</v>
      </c>
      <c r="Q694">
        <v>65.14397617321417</v>
      </c>
      <c r="R694">
        <v>65.053350308202909</v>
      </c>
      <c r="S694">
        <f t="shared" si="132"/>
        <v>5.0858396840345265E-4</v>
      </c>
      <c r="T694">
        <f t="shared" si="133"/>
        <v>0.13962413912222668</v>
      </c>
      <c r="U694">
        <f t="shared" si="134"/>
        <v>5.0858396840345265E-4</v>
      </c>
      <c r="V694">
        <f t="shared" si="135"/>
        <v>5.0858396840345265E-4</v>
      </c>
      <c r="W694">
        <f t="shared" si="136"/>
        <v>0.13962413912222668</v>
      </c>
      <c r="X694">
        <v>0</v>
      </c>
      <c r="Y694">
        <f t="shared" si="125"/>
        <v>5.0858396840345265E-4</v>
      </c>
      <c r="Z694">
        <f t="shared" si="126"/>
        <v>0</v>
      </c>
      <c r="AA694">
        <f t="shared" si="127"/>
        <v>0</v>
      </c>
      <c r="AB694">
        <f t="shared" si="128"/>
        <v>0</v>
      </c>
      <c r="AC694">
        <f t="shared" si="129"/>
        <v>0</v>
      </c>
      <c r="AD694">
        <v>6</v>
      </c>
      <c r="AE694">
        <v>4</v>
      </c>
      <c r="AF694">
        <f t="shared" si="130"/>
        <v>0</v>
      </c>
      <c r="AG694">
        <f t="shared" si="131"/>
        <v>0</v>
      </c>
    </row>
    <row r="695" spans="1:33" x14ac:dyDescent="0.3">
      <c r="A695">
        <v>280</v>
      </c>
      <c r="B695">
        <v>34</v>
      </c>
      <c r="C695">
        <v>7</v>
      </c>
      <c r="D695">
        <v>15</v>
      </c>
      <c r="E695">
        <v>4</v>
      </c>
      <c r="F695">
        <v>12</v>
      </c>
      <c r="G695">
        <v>0.1</v>
      </c>
      <c r="H695">
        <v>61.384100114416093</v>
      </c>
      <c r="I695">
        <v>322.45913076400763</v>
      </c>
      <c r="J695">
        <v>9</v>
      </c>
      <c r="K695">
        <v>60.85886553333355</v>
      </c>
      <c r="L695">
        <v>4</v>
      </c>
      <c r="M695">
        <v>60.80604761090347</v>
      </c>
      <c r="N695">
        <v>192.38303279876709</v>
      </c>
      <c r="O695">
        <v>9</v>
      </c>
      <c r="P695">
        <v>4</v>
      </c>
      <c r="Q695">
        <v>60.691285419737277</v>
      </c>
      <c r="R695">
        <v>60.80604761090347</v>
      </c>
      <c r="S695">
        <f t="shared" si="132"/>
        <v>0.85565248998281163</v>
      </c>
      <c r="T695">
        <f t="shared" si="133"/>
        <v>0.94169744679024336</v>
      </c>
      <c r="U695">
        <f t="shared" si="134"/>
        <v>0.85565248998281163</v>
      </c>
      <c r="V695">
        <f t="shared" si="135"/>
        <v>1.1286549666565986</v>
      </c>
      <c r="W695">
        <f t="shared" si="136"/>
        <v>0.94169744679024336</v>
      </c>
      <c r="X695">
        <v>0</v>
      </c>
      <c r="Y695">
        <f t="shared" si="125"/>
        <v>1.1286549666565986</v>
      </c>
      <c r="Z695">
        <f t="shared" si="126"/>
        <v>0.2755977738737671</v>
      </c>
      <c r="AA695">
        <f t="shared" si="127"/>
        <v>0</v>
      </c>
      <c r="AB695">
        <f t="shared" si="128"/>
        <v>8.6787556697307505E-2</v>
      </c>
      <c r="AC695">
        <f t="shared" si="129"/>
        <v>0</v>
      </c>
      <c r="AD695">
        <v>8</v>
      </c>
      <c r="AE695">
        <v>4</v>
      </c>
      <c r="AF695">
        <f t="shared" si="130"/>
        <v>1</v>
      </c>
      <c r="AG695">
        <f t="shared" si="131"/>
        <v>0</v>
      </c>
    </row>
    <row r="696" spans="1:33" x14ac:dyDescent="0.3">
      <c r="A696">
        <v>280</v>
      </c>
      <c r="B696">
        <v>34</v>
      </c>
      <c r="C696">
        <v>7</v>
      </c>
      <c r="D696">
        <v>15</v>
      </c>
      <c r="E696">
        <v>4</v>
      </c>
      <c r="F696">
        <v>12</v>
      </c>
      <c r="G696">
        <v>0.2</v>
      </c>
      <c r="H696">
        <v>57.730204172643901</v>
      </c>
      <c r="I696">
        <v>322.96156311035162</v>
      </c>
      <c r="J696">
        <v>9</v>
      </c>
      <c r="K696">
        <v>56.132013101079437</v>
      </c>
      <c r="L696">
        <v>4</v>
      </c>
      <c r="M696">
        <v>56.91221564256935</v>
      </c>
      <c r="N696">
        <v>164.0789022445679</v>
      </c>
      <c r="O696">
        <v>9</v>
      </c>
      <c r="P696">
        <v>4</v>
      </c>
      <c r="Q696">
        <v>56.132013101079437</v>
      </c>
      <c r="R696">
        <v>56.91221564256935</v>
      </c>
      <c r="S696">
        <f t="shared" si="132"/>
        <v>2.7683793855726306</v>
      </c>
      <c r="T696">
        <f t="shared" si="133"/>
        <v>1.416916052519634</v>
      </c>
      <c r="U696">
        <f t="shared" si="134"/>
        <v>1.416916052519634</v>
      </c>
      <c r="V696">
        <f t="shared" si="135"/>
        <v>2.7683793855726306</v>
      </c>
      <c r="W696">
        <f t="shared" si="136"/>
        <v>1.416916052519634</v>
      </c>
      <c r="X696">
        <v>1</v>
      </c>
      <c r="Y696">
        <f t="shared" si="125"/>
        <v>1.416916052519634</v>
      </c>
      <c r="Z696">
        <f t="shared" si="126"/>
        <v>0</v>
      </c>
      <c r="AA696">
        <f t="shared" si="127"/>
        <v>0</v>
      </c>
      <c r="AB696">
        <f t="shared" si="128"/>
        <v>0</v>
      </c>
      <c r="AC696">
        <f t="shared" si="129"/>
        <v>1</v>
      </c>
      <c r="AD696">
        <v>9</v>
      </c>
      <c r="AE696">
        <v>4</v>
      </c>
      <c r="AF696">
        <f t="shared" si="130"/>
        <v>0</v>
      </c>
      <c r="AG696">
        <f t="shared" si="131"/>
        <v>0</v>
      </c>
    </row>
    <row r="697" spans="1:33" x14ac:dyDescent="0.3">
      <c r="A697">
        <v>280</v>
      </c>
      <c r="B697">
        <v>34</v>
      </c>
      <c r="C697">
        <v>7</v>
      </c>
      <c r="D697">
        <v>15</v>
      </c>
      <c r="E697">
        <v>4</v>
      </c>
      <c r="F697">
        <v>12</v>
      </c>
      <c r="G697">
        <v>0.3</v>
      </c>
      <c r="H697">
        <v>54.209260719552873</v>
      </c>
      <c r="I697">
        <v>324.20306706428528</v>
      </c>
      <c r="J697">
        <v>10</v>
      </c>
      <c r="K697">
        <v>51.039896556444212</v>
      </c>
      <c r="L697">
        <v>4</v>
      </c>
      <c r="M697">
        <v>53.320025190551618</v>
      </c>
      <c r="N697">
        <v>176.92075634002691</v>
      </c>
      <c r="O697">
        <v>8</v>
      </c>
      <c r="P697">
        <v>4</v>
      </c>
      <c r="Q697">
        <v>50.331837177369778</v>
      </c>
      <c r="R697">
        <v>53.320025190551618</v>
      </c>
      <c r="S697">
        <f t="shared" si="132"/>
        <v>5.8465364054771083</v>
      </c>
      <c r="T697">
        <f t="shared" si="133"/>
        <v>1.6403756797231401</v>
      </c>
      <c r="U697">
        <f t="shared" si="134"/>
        <v>1.6403756797231401</v>
      </c>
      <c r="V697">
        <f t="shared" si="135"/>
        <v>7.1526958507009075</v>
      </c>
      <c r="W697">
        <f t="shared" si="136"/>
        <v>1.6403756797231401</v>
      </c>
      <c r="X697">
        <v>1</v>
      </c>
      <c r="Y697">
        <f t="shared" si="125"/>
        <v>1.6403756797231401</v>
      </c>
      <c r="Z697">
        <f t="shared" si="126"/>
        <v>1.3279426942204513</v>
      </c>
      <c r="AA697">
        <f t="shared" si="127"/>
        <v>0</v>
      </c>
      <c r="AB697">
        <f t="shared" si="128"/>
        <v>0</v>
      </c>
      <c r="AC697">
        <f t="shared" si="129"/>
        <v>1</v>
      </c>
      <c r="AD697">
        <v>11</v>
      </c>
      <c r="AE697">
        <v>4</v>
      </c>
      <c r="AF697">
        <f t="shared" si="130"/>
        <v>1</v>
      </c>
      <c r="AG697">
        <f t="shared" si="131"/>
        <v>0</v>
      </c>
    </row>
    <row r="698" spans="1:33" x14ac:dyDescent="0.3">
      <c r="A698">
        <v>280</v>
      </c>
      <c r="B698">
        <v>34</v>
      </c>
      <c r="C698">
        <v>7</v>
      </c>
      <c r="D698">
        <v>15</v>
      </c>
      <c r="E698">
        <v>4</v>
      </c>
      <c r="F698">
        <v>14</v>
      </c>
      <c r="G698">
        <v>0</v>
      </c>
      <c r="H698">
        <v>76.285224796565757</v>
      </c>
      <c r="I698">
        <v>338.48243308067322</v>
      </c>
      <c r="J698">
        <v>6</v>
      </c>
      <c r="K698">
        <v>76.28510400840716</v>
      </c>
      <c r="L698">
        <v>4</v>
      </c>
      <c r="M698">
        <v>75.886049321279188</v>
      </c>
      <c r="N698">
        <v>159.4433171749115</v>
      </c>
      <c r="O698">
        <v>8</v>
      </c>
      <c r="P698">
        <v>4</v>
      </c>
      <c r="Q698">
        <v>76.246249994481119</v>
      </c>
      <c r="R698">
        <v>75.886049321279188</v>
      </c>
      <c r="S698">
        <f t="shared" si="132"/>
        <v>1.5833755346341901E-4</v>
      </c>
      <c r="T698">
        <f t="shared" si="133"/>
        <v>0.52326708920511578</v>
      </c>
      <c r="U698">
        <f t="shared" si="134"/>
        <v>1.5833755346341901E-4</v>
      </c>
      <c r="V698">
        <f t="shared" si="135"/>
        <v>5.1090892356383165E-2</v>
      </c>
      <c r="W698">
        <f t="shared" si="136"/>
        <v>0.52326708920511578</v>
      </c>
      <c r="X698">
        <v>0</v>
      </c>
      <c r="Y698">
        <f t="shared" si="125"/>
        <v>5.1090892356383165E-2</v>
      </c>
      <c r="Z698">
        <f t="shared" si="126"/>
        <v>5.1200470012010925E-2</v>
      </c>
      <c r="AA698">
        <f t="shared" si="127"/>
        <v>0</v>
      </c>
      <c r="AB698">
        <f t="shared" si="128"/>
        <v>5.093263544840862E-2</v>
      </c>
      <c r="AC698">
        <f t="shared" si="129"/>
        <v>0</v>
      </c>
      <c r="AD698">
        <v>7</v>
      </c>
      <c r="AE698">
        <v>4</v>
      </c>
      <c r="AF698">
        <f t="shared" si="130"/>
        <v>1</v>
      </c>
      <c r="AG698">
        <f t="shared" si="131"/>
        <v>0</v>
      </c>
    </row>
    <row r="699" spans="1:33" x14ac:dyDescent="0.3">
      <c r="A699">
        <v>280</v>
      </c>
      <c r="B699">
        <v>34</v>
      </c>
      <c r="C699">
        <v>7</v>
      </c>
      <c r="D699">
        <v>15</v>
      </c>
      <c r="E699">
        <v>4</v>
      </c>
      <c r="F699">
        <v>14</v>
      </c>
      <c r="G699">
        <v>0.1</v>
      </c>
      <c r="H699">
        <v>73.491493544530911</v>
      </c>
      <c r="I699">
        <v>312.53299140930181</v>
      </c>
      <c r="J699">
        <v>7</v>
      </c>
      <c r="K699">
        <v>73.249085948290841</v>
      </c>
      <c r="L699">
        <v>4</v>
      </c>
      <c r="M699">
        <v>72.410014065641604</v>
      </c>
      <c r="N699">
        <v>163.6174027919769</v>
      </c>
      <c r="O699">
        <v>8</v>
      </c>
      <c r="P699">
        <v>4</v>
      </c>
      <c r="Q699">
        <v>72.439646666357234</v>
      </c>
      <c r="R699">
        <v>72.410014065641604</v>
      </c>
      <c r="S699">
        <f t="shared" si="132"/>
        <v>0.32984442763187005</v>
      </c>
      <c r="T699">
        <f t="shared" si="133"/>
        <v>1.4715709624733682</v>
      </c>
      <c r="U699">
        <f t="shared" si="134"/>
        <v>0.32984442763187005</v>
      </c>
      <c r="V699">
        <f t="shared" si="135"/>
        <v>1.4312498323854701</v>
      </c>
      <c r="W699">
        <f t="shared" si="136"/>
        <v>1.4715709624733682</v>
      </c>
      <c r="X699">
        <v>0</v>
      </c>
      <c r="Y699">
        <f t="shared" si="125"/>
        <v>1.4312498323854701</v>
      </c>
      <c r="Z699">
        <f t="shared" si="126"/>
        <v>1.1178554408231824</v>
      </c>
      <c r="AA699">
        <f t="shared" si="127"/>
        <v>0</v>
      </c>
      <c r="AB699">
        <f t="shared" si="128"/>
        <v>1.1050503517614114</v>
      </c>
      <c r="AC699">
        <f t="shared" si="129"/>
        <v>0</v>
      </c>
      <c r="AD699">
        <v>8</v>
      </c>
      <c r="AE699">
        <v>4</v>
      </c>
      <c r="AF699">
        <f t="shared" si="130"/>
        <v>1</v>
      </c>
      <c r="AG699">
        <f t="shared" si="131"/>
        <v>0</v>
      </c>
    </row>
    <row r="700" spans="1:33" x14ac:dyDescent="0.3">
      <c r="A700">
        <v>280</v>
      </c>
      <c r="B700">
        <v>34</v>
      </c>
      <c r="C700">
        <v>7</v>
      </c>
      <c r="D700">
        <v>15</v>
      </c>
      <c r="E700">
        <v>4</v>
      </c>
      <c r="F700">
        <v>14</v>
      </c>
      <c r="G700">
        <v>0.2</v>
      </c>
      <c r="H700">
        <v>70.632742738607973</v>
      </c>
      <c r="I700">
        <v>330.78458786010742</v>
      </c>
      <c r="J700">
        <v>7</v>
      </c>
      <c r="K700">
        <v>69.690477093170273</v>
      </c>
      <c r="L700">
        <v>4</v>
      </c>
      <c r="M700">
        <v>69.140142698916137</v>
      </c>
      <c r="N700">
        <v>165.68905138969421</v>
      </c>
      <c r="O700">
        <v>8</v>
      </c>
      <c r="P700">
        <v>4</v>
      </c>
      <c r="Q700">
        <v>68.650067525521763</v>
      </c>
      <c r="R700">
        <v>69.140142698916137</v>
      </c>
      <c r="S700">
        <f t="shared" si="132"/>
        <v>1.3340351923254092</v>
      </c>
      <c r="T700">
        <f t="shared" si="133"/>
        <v>2.1131843134217969</v>
      </c>
      <c r="U700">
        <f t="shared" si="134"/>
        <v>1.3340351923254092</v>
      </c>
      <c r="V700">
        <f t="shared" si="135"/>
        <v>2.8070199969772331</v>
      </c>
      <c r="W700">
        <f t="shared" si="136"/>
        <v>2.1131843134217969</v>
      </c>
      <c r="X700">
        <v>0</v>
      </c>
      <c r="Y700">
        <f t="shared" si="125"/>
        <v>2.8070199969772331</v>
      </c>
      <c r="Z700">
        <f t="shared" si="126"/>
        <v>1.504783656839082</v>
      </c>
      <c r="AA700">
        <f t="shared" si="127"/>
        <v>0</v>
      </c>
      <c r="AB700">
        <f t="shared" si="128"/>
        <v>0.78968378063818645</v>
      </c>
      <c r="AC700">
        <f t="shared" si="129"/>
        <v>0</v>
      </c>
      <c r="AD700">
        <v>9</v>
      </c>
      <c r="AE700">
        <v>4</v>
      </c>
      <c r="AF700">
        <f t="shared" si="130"/>
        <v>2</v>
      </c>
      <c r="AG700">
        <f t="shared" si="131"/>
        <v>0</v>
      </c>
    </row>
    <row r="701" spans="1:33" x14ac:dyDescent="0.3">
      <c r="A701">
        <v>280</v>
      </c>
      <c r="B701">
        <v>34</v>
      </c>
      <c r="C701">
        <v>7</v>
      </c>
      <c r="D701">
        <v>15</v>
      </c>
      <c r="E701">
        <v>4</v>
      </c>
      <c r="F701">
        <v>14</v>
      </c>
      <c r="G701">
        <v>0.3</v>
      </c>
      <c r="H701">
        <v>67.712294636299362</v>
      </c>
      <c r="I701">
        <v>307.85193657875061</v>
      </c>
      <c r="J701">
        <v>8</v>
      </c>
      <c r="K701">
        <v>65.873065238623838</v>
      </c>
      <c r="L701">
        <v>4</v>
      </c>
      <c r="M701">
        <v>66.060174350544855</v>
      </c>
      <c r="N701">
        <v>154.84428286552429</v>
      </c>
      <c r="O701">
        <v>9</v>
      </c>
      <c r="P701">
        <v>4</v>
      </c>
      <c r="Q701">
        <v>65.387672212514587</v>
      </c>
      <c r="R701">
        <v>66.060174350544855</v>
      </c>
      <c r="S701">
        <f t="shared" si="132"/>
        <v>2.7162414263975423</v>
      </c>
      <c r="T701">
        <f t="shared" si="133"/>
        <v>2.4399118278718528</v>
      </c>
      <c r="U701">
        <f t="shared" si="134"/>
        <v>2.4399118278718528</v>
      </c>
      <c r="V701">
        <f t="shared" si="135"/>
        <v>3.4330876486625299</v>
      </c>
      <c r="W701">
        <f t="shared" si="136"/>
        <v>2.4399118278718528</v>
      </c>
      <c r="X701">
        <v>0</v>
      </c>
      <c r="Y701">
        <f t="shared" si="125"/>
        <v>3.4330876486625299</v>
      </c>
      <c r="Z701">
        <f t="shared" si="126"/>
        <v>0.73477406149965241</v>
      </c>
      <c r="AA701">
        <f t="shared" si="127"/>
        <v>0</v>
      </c>
      <c r="AB701">
        <f t="shared" si="128"/>
        <v>0</v>
      </c>
      <c r="AC701">
        <f t="shared" si="129"/>
        <v>1</v>
      </c>
      <c r="AD701">
        <v>10</v>
      </c>
      <c r="AE701">
        <v>4</v>
      </c>
      <c r="AF701">
        <f t="shared" si="130"/>
        <v>2</v>
      </c>
      <c r="AG701">
        <f t="shared" si="131"/>
        <v>0</v>
      </c>
    </row>
    <row r="702" spans="1:33" x14ac:dyDescent="0.3">
      <c r="A702">
        <v>280</v>
      </c>
      <c r="B702">
        <v>34</v>
      </c>
      <c r="C702">
        <v>7</v>
      </c>
      <c r="D702">
        <v>15</v>
      </c>
      <c r="E702">
        <v>4</v>
      </c>
      <c r="F702">
        <v>16</v>
      </c>
      <c r="G702">
        <v>0</v>
      </c>
      <c r="H702">
        <v>91.446667421857541</v>
      </c>
      <c r="I702">
        <v>280.60094428062439</v>
      </c>
      <c r="J702">
        <v>8</v>
      </c>
      <c r="K702">
        <v>91.4466674217839</v>
      </c>
      <c r="L702">
        <v>5</v>
      </c>
      <c r="M702">
        <v>91.428571428571232</v>
      </c>
      <c r="N702">
        <v>159.91082096099851</v>
      </c>
      <c r="O702">
        <v>8</v>
      </c>
      <c r="P702">
        <v>5</v>
      </c>
      <c r="Q702">
        <v>91.4466674217839</v>
      </c>
      <c r="R702">
        <v>91.428571428571232</v>
      </c>
      <c r="S702">
        <f t="shared" si="132"/>
        <v>8.0528521388823444E-11</v>
      </c>
      <c r="T702">
        <f t="shared" si="133"/>
        <v>1.9788576004447875E-2</v>
      </c>
      <c r="U702">
        <f t="shared" si="134"/>
        <v>8.0528521388823444E-11</v>
      </c>
      <c r="V702">
        <f t="shared" si="135"/>
        <v>8.0528521388823444E-11</v>
      </c>
      <c r="W702">
        <f t="shared" si="136"/>
        <v>1.9788576004447875E-2</v>
      </c>
      <c r="X702">
        <v>0</v>
      </c>
      <c r="Y702">
        <f t="shared" si="125"/>
        <v>8.0528521388823444E-11</v>
      </c>
      <c r="Z702">
        <f t="shared" si="126"/>
        <v>0</v>
      </c>
      <c r="AA702">
        <f t="shared" si="127"/>
        <v>0</v>
      </c>
      <c r="AB702">
        <f t="shared" si="128"/>
        <v>0</v>
      </c>
      <c r="AC702">
        <f t="shared" si="129"/>
        <v>0</v>
      </c>
      <c r="AD702">
        <v>8</v>
      </c>
      <c r="AE702">
        <v>5</v>
      </c>
      <c r="AF702">
        <f t="shared" si="130"/>
        <v>0</v>
      </c>
      <c r="AG702">
        <f t="shared" si="131"/>
        <v>0</v>
      </c>
    </row>
    <row r="703" spans="1:33" x14ac:dyDescent="0.3">
      <c r="A703">
        <v>280</v>
      </c>
      <c r="B703">
        <v>34</v>
      </c>
      <c r="C703">
        <v>7</v>
      </c>
      <c r="D703">
        <v>15</v>
      </c>
      <c r="E703">
        <v>4</v>
      </c>
      <c r="F703">
        <v>16</v>
      </c>
      <c r="G703">
        <v>0.1</v>
      </c>
      <c r="H703">
        <v>89.005759167732464</v>
      </c>
      <c r="I703">
        <v>287.54440808296198</v>
      </c>
      <c r="J703">
        <v>9</v>
      </c>
      <c r="K703">
        <v>88.99312006161685</v>
      </c>
      <c r="L703">
        <v>5</v>
      </c>
      <c r="M703">
        <v>87.40136054421761</v>
      </c>
      <c r="N703">
        <v>155.85037660598749</v>
      </c>
      <c r="O703">
        <v>8</v>
      </c>
      <c r="P703">
        <v>5</v>
      </c>
      <c r="Q703">
        <v>88.969598503687237</v>
      </c>
      <c r="R703">
        <v>87.40136054421761</v>
      </c>
      <c r="S703">
        <f t="shared" si="132"/>
        <v>1.4200323927124297E-2</v>
      </c>
      <c r="T703">
        <f t="shared" si="133"/>
        <v>1.8025784382012231</v>
      </c>
      <c r="U703">
        <f t="shared" si="134"/>
        <v>1.4200323927124297E-2</v>
      </c>
      <c r="V703">
        <f t="shared" si="135"/>
        <v>4.0627330616978763E-2</v>
      </c>
      <c r="W703">
        <f t="shared" si="136"/>
        <v>1.8025784382012231</v>
      </c>
      <c r="X703">
        <v>0</v>
      </c>
      <c r="Y703">
        <f t="shared" si="125"/>
        <v>4.0627330616978763E-2</v>
      </c>
      <c r="Z703">
        <f t="shared" si="126"/>
        <v>2.6912118739516096E-2</v>
      </c>
      <c r="AA703">
        <f t="shared" si="127"/>
        <v>0</v>
      </c>
      <c r="AB703">
        <f t="shared" si="128"/>
        <v>2.6430759943382828E-2</v>
      </c>
      <c r="AC703">
        <f t="shared" si="129"/>
        <v>0</v>
      </c>
      <c r="AD703">
        <v>8</v>
      </c>
      <c r="AE703">
        <v>5</v>
      </c>
      <c r="AF703">
        <f t="shared" si="130"/>
        <v>1</v>
      </c>
      <c r="AG703">
        <f t="shared" si="131"/>
        <v>0</v>
      </c>
    </row>
    <row r="704" spans="1:33" x14ac:dyDescent="0.3">
      <c r="A704">
        <v>280</v>
      </c>
      <c r="B704">
        <v>34</v>
      </c>
      <c r="C704">
        <v>7</v>
      </c>
      <c r="D704">
        <v>15</v>
      </c>
      <c r="E704">
        <v>4</v>
      </c>
      <c r="F704">
        <v>16</v>
      </c>
      <c r="G704">
        <v>0.2</v>
      </c>
      <c r="H704">
        <v>86.477174427089309</v>
      </c>
      <c r="I704">
        <v>280.17533254623407</v>
      </c>
      <c r="J704">
        <v>10</v>
      </c>
      <c r="K704">
        <v>86.447544090933164</v>
      </c>
      <c r="L704">
        <v>5</v>
      </c>
      <c r="M704">
        <v>83.740259740259916</v>
      </c>
      <c r="N704">
        <v>161.15756177902219</v>
      </c>
      <c r="O704">
        <v>9</v>
      </c>
      <c r="P704">
        <v>5</v>
      </c>
      <c r="Q704">
        <v>86.417149258660331</v>
      </c>
      <c r="R704">
        <v>83.740259740259916</v>
      </c>
      <c r="S704">
        <f t="shared" si="132"/>
        <v>3.4263765383693912E-2</v>
      </c>
      <c r="T704">
        <f t="shared" si="133"/>
        <v>3.1648983734279419</v>
      </c>
      <c r="U704">
        <f t="shared" si="134"/>
        <v>3.4263765383693912E-2</v>
      </c>
      <c r="V704">
        <f t="shared" si="135"/>
        <v>6.9411574587913041E-2</v>
      </c>
      <c r="W704">
        <f t="shared" si="136"/>
        <v>3.1648983734279419</v>
      </c>
      <c r="X704">
        <v>0</v>
      </c>
      <c r="Y704">
        <f t="shared" si="125"/>
        <v>6.9411574587913041E-2</v>
      </c>
      <c r="Z704">
        <f t="shared" si="126"/>
        <v>3.6296558390324841E-2</v>
      </c>
      <c r="AA704">
        <f t="shared" si="127"/>
        <v>0</v>
      </c>
      <c r="AB704">
        <f t="shared" si="128"/>
        <v>3.5159856294889255E-2</v>
      </c>
      <c r="AC704">
        <f t="shared" si="129"/>
        <v>0</v>
      </c>
      <c r="AD704">
        <v>9</v>
      </c>
      <c r="AE704">
        <v>5</v>
      </c>
      <c r="AF704">
        <f t="shared" si="130"/>
        <v>1</v>
      </c>
      <c r="AG704">
        <f t="shared" si="131"/>
        <v>0</v>
      </c>
    </row>
    <row r="705" spans="1:33" x14ac:dyDescent="0.3">
      <c r="A705">
        <v>280</v>
      </c>
      <c r="B705">
        <v>34</v>
      </c>
      <c r="C705">
        <v>7</v>
      </c>
      <c r="D705">
        <v>15</v>
      </c>
      <c r="E705">
        <v>4</v>
      </c>
      <c r="F705">
        <v>16</v>
      </c>
      <c r="G705">
        <v>0.3</v>
      </c>
      <c r="H705">
        <v>83.91181334782631</v>
      </c>
      <c r="I705">
        <v>293.69142007827759</v>
      </c>
      <c r="J705">
        <v>13</v>
      </c>
      <c r="K705">
        <v>83.887302811880005</v>
      </c>
      <c r="L705">
        <v>5</v>
      </c>
      <c r="M705">
        <v>80.397515527950475</v>
      </c>
      <c r="N705">
        <v>146.98534345626831</v>
      </c>
      <c r="O705">
        <v>8</v>
      </c>
      <c r="P705">
        <v>5</v>
      </c>
      <c r="Q705">
        <v>83.811054883811138</v>
      </c>
      <c r="R705">
        <v>80.397515527950475</v>
      </c>
      <c r="S705">
        <f t="shared" si="132"/>
        <v>2.9209875187306149E-2</v>
      </c>
      <c r="T705">
        <f t="shared" si="133"/>
        <v>4.1880847042460818</v>
      </c>
      <c r="U705">
        <f t="shared" si="134"/>
        <v>2.9209875187306149E-2</v>
      </c>
      <c r="V705">
        <f t="shared" si="135"/>
        <v>0.12007661376296794</v>
      </c>
      <c r="W705">
        <f t="shared" si="136"/>
        <v>4.1880847042460818</v>
      </c>
      <c r="X705">
        <v>0</v>
      </c>
      <c r="Y705">
        <f t="shared" si="125"/>
        <v>0.12007661376296794</v>
      </c>
      <c r="Z705">
        <f t="shared" si="126"/>
        <v>9.4838662075768673E-2</v>
      </c>
      <c r="AA705">
        <f t="shared" si="127"/>
        <v>0</v>
      </c>
      <c r="AB705">
        <f t="shared" si="128"/>
        <v>9.0893288391754645E-2</v>
      </c>
      <c r="AC705">
        <f t="shared" si="129"/>
        <v>0</v>
      </c>
      <c r="AD705">
        <v>10</v>
      </c>
      <c r="AE705">
        <v>5</v>
      </c>
      <c r="AF705">
        <f t="shared" si="130"/>
        <v>3</v>
      </c>
      <c r="AG705">
        <f t="shared" si="131"/>
        <v>0</v>
      </c>
    </row>
    <row r="706" spans="1:33" x14ac:dyDescent="0.3">
      <c r="A706">
        <v>280</v>
      </c>
      <c r="B706">
        <v>38</v>
      </c>
      <c r="C706">
        <v>4</v>
      </c>
      <c r="D706">
        <v>15</v>
      </c>
      <c r="E706">
        <v>4</v>
      </c>
      <c r="F706">
        <v>10</v>
      </c>
      <c r="G706">
        <v>0</v>
      </c>
      <c r="H706">
        <v>39.833333333333343</v>
      </c>
      <c r="I706">
        <v>82.795516490936279</v>
      </c>
      <c r="J706">
        <v>18</v>
      </c>
      <c r="K706">
        <v>39.235955573365572</v>
      </c>
      <c r="L706">
        <v>1</v>
      </c>
      <c r="M706">
        <v>39.833333333333357</v>
      </c>
      <c r="N706">
        <v>14.77083110809326</v>
      </c>
      <c r="O706">
        <v>9</v>
      </c>
      <c r="P706">
        <v>4</v>
      </c>
      <c r="Q706">
        <v>38.092375784865823</v>
      </c>
      <c r="R706">
        <v>39.833333333333357</v>
      </c>
      <c r="S706">
        <f t="shared" si="132"/>
        <v>1.4996931212580005</v>
      </c>
      <c r="T706">
        <f t="shared" si="133"/>
        <v>-3.5675785895904604E-14</v>
      </c>
      <c r="U706">
        <f t="shared" si="134"/>
        <v>-3.5675785895904604E-14</v>
      </c>
      <c r="V706">
        <f t="shared" si="135"/>
        <v>4.3706047241862418</v>
      </c>
      <c r="W706">
        <f t="shared" si="136"/>
        <v>-3.5675785895904604E-14</v>
      </c>
      <c r="X706">
        <v>1</v>
      </c>
      <c r="Y706">
        <f t="shared" si="125"/>
        <v>-3.5675785895904604E-14</v>
      </c>
      <c r="Z706">
        <f t="shared" si="126"/>
        <v>2.8709116029282407</v>
      </c>
      <c r="AA706">
        <f t="shared" si="127"/>
        <v>0</v>
      </c>
      <c r="AB706">
        <f t="shared" si="128"/>
        <v>0</v>
      </c>
      <c r="AC706">
        <f t="shared" si="129"/>
        <v>1</v>
      </c>
      <c r="AD706">
        <v>15</v>
      </c>
      <c r="AE706">
        <v>1</v>
      </c>
      <c r="AF706">
        <f t="shared" si="130"/>
        <v>3</v>
      </c>
      <c r="AG706">
        <f t="shared" si="131"/>
        <v>0</v>
      </c>
    </row>
    <row r="707" spans="1:33" x14ac:dyDescent="0.3">
      <c r="A707">
        <v>280</v>
      </c>
      <c r="B707">
        <v>38</v>
      </c>
      <c r="C707">
        <v>4</v>
      </c>
      <c r="D707">
        <v>15</v>
      </c>
      <c r="E707">
        <v>4</v>
      </c>
      <c r="F707">
        <v>10</v>
      </c>
      <c r="G707">
        <v>0.1</v>
      </c>
      <c r="H707">
        <v>35.387096774193473</v>
      </c>
      <c r="I707">
        <v>80.818478345870972</v>
      </c>
      <c r="J707">
        <v>18</v>
      </c>
      <c r="K707">
        <v>33.982846979498703</v>
      </c>
      <c r="L707">
        <v>1</v>
      </c>
      <c r="M707">
        <v>35.387096774193573</v>
      </c>
      <c r="N707">
        <v>14.949193000793461</v>
      </c>
      <c r="O707">
        <v>9</v>
      </c>
      <c r="P707">
        <v>4</v>
      </c>
      <c r="Q707">
        <v>33.375828923097927</v>
      </c>
      <c r="R707">
        <v>35.387096774193573</v>
      </c>
      <c r="S707">
        <f t="shared" si="132"/>
        <v>3.9682537498211468</v>
      </c>
      <c r="T707">
        <f t="shared" si="133"/>
        <v>-2.8110806501356802E-13</v>
      </c>
      <c r="U707">
        <f t="shared" si="134"/>
        <v>-2.8110806501356802E-13</v>
      </c>
      <c r="V707">
        <f t="shared" si="135"/>
        <v>5.683619269276396</v>
      </c>
      <c r="W707">
        <f t="shared" si="136"/>
        <v>-2.8110806501356802E-13</v>
      </c>
      <c r="X707">
        <v>1</v>
      </c>
      <c r="Y707">
        <f t="shared" ref="Y707:Y770" si="137">IF(X707=1,W707,V707)</f>
        <v>-2.8110806501356802E-13</v>
      </c>
      <c r="Z707">
        <f t="shared" ref="Z707:Z770" si="138">100*((K707 - Q707)/M707)</f>
        <v>1.7153655194552444</v>
      </c>
      <c r="AA707">
        <f t="shared" ref="AA707:AA770" si="139">100*((M707 - R707)/M707)</f>
        <v>0</v>
      </c>
      <c r="AB707">
        <f t="shared" ref="AB707:AB770" si="140">100*((MAX(K707,M707)-MAX(Q707,R707))/MAX(K707,M707))</f>
        <v>0</v>
      </c>
      <c r="AC707">
        <f t="shared" ref="AC707:AC770" si="141">IF(K707&gt;M707,0,1)</f>
        <v>1</v>
      </c>
      <c r="AD707">
        <v>16</v>
      </c>
      <c r="AE707">
        <v>1</v>
      </c>
      <c r="AF707">
        <f t="shared" ref="AF707:AF770" si="142">ABS(AD707-J707)</f>
        <v>2</v>
      </c>
      <c r="AG707">
        <f t="shared" ref="AG707:AG770" si="143">ABS(AE707-L707)</f>
        <v>0</v>
      </c>
    </row>
    <row r="708" spans="1:33" x14ac:dyDescent="0.3">
      <c r="A708">
        <v>280</v>
      </c>
      <c r="B708">
        <v>38</v>
      </c>
      <c r="C708">
        <v>4</v>
      </c>
      <c r="D708">
        <v>15</v>
      </c>
      <c r="E708">
        <v>4</v>
      </c>
      <c r="F708">
        <v>10</v>
      </c>
      <c r="G708">
        <v>0.2</v>
      </c>
      <c r="H708">
        <v>31.348958333333361</v>
      </c>
      <c r="I708">
        <v>80.394784212112427</v>
      </c>
      <c r="J708">
        <v>18</v>
      </c>
      <c r="K708">
        <v>29.038174441484831</v>
      </c>
      <c r="L708">
        <v>1</v>
      </c>
      <c r="M708">
        <v>31.348958333333218</v>
      </c>
      <c r="N708">
        <v>14.809956550598139</v>
      </c>
      <c r="O708">
        <v>9</v>
      </c>
      <c r="P708">
        <v>4</v>
      </c>
      <c r="Q708">
        <v>28.897985050103649</v>
      </c>
      <c r="R708">
        <v>31.348958333333218</v>
      </c>
      <c r="S708">
        <f t="shared" si="132"/>
        <v>7.3711664268967834</v>
      </c>
      <c r="T708">
        <f t="shared" si="133"/>
        <v>4.5331186331928602E-13</v>
      </c>
      <c r="U708">
        <f t="shared" si="134"/>
        <v>4.5331186331928602E-13</v>
      </c>
      <c r="V708">
        <f t="shared" si="135"/>
        <v>7.818356377805352</v>
      </c>
      <c r="W708">
        <f t="shared" si="136"/>
        <v>4.5331186331928602E-13</v>
      </c>
      <c r="X708">
        <v>1</v>
      </c>
      <c r="Y708">
        <f t="shared" si="137"/>
        <v>4.5331186331928602E-13</v>
      </c>
      <c r="Z708">
        <f t="shared" si="138"/>
        <v>0.44718995090857083</v>
      </c>
      <c r="AA708">
        <f t="shared" si="139"/>
        <v>0</v>
      </c>
      <c r="AB708">
        <f t="shared" si="140"/>
        <v>0</v>
      </c>
      <c r="AC708">
        <f t="shared" si="141"/>
        <v>1</v>
      </c>
      <c r="AD708">
        <v>17</v>
      </c>
      <c r="AE708">
        <v>1</v>
      </c>
      <c r="AF708">
        <f t="shared" si="142"/>
        <v>1</v>
      </c>
      <c r="AG708">
        <f t="shared" si="143"/>
        <v>0</v>
      </c>
    </row>
    <row r="709" spans="1:33" x14ac:dyDescent="0.3">
      <c r="A709">
        <v>280</v>
      </c>
      <c r="B709">
        <v>38</v>
      </c>
      <c r="C709">
        <v>4</v>
      </c>
      <c r="D709">
        <v>15</v>
      </c>
      <c r="E709">
        <v>4</v>
      </c>
      <c r="F709">
        <v>10</v>
      </c>
      <c r="G709">
        <v>0.3</v>
      </c>
      <c r="H709">
        <v>27.65268065268064</v>
      </c>
      <c r="I709">
        <v>79.043149471282959</v>
      </c>
      <c r="J709">
        <v>18</v>
      </c>
      <c r="K709">
        <v>24.4104248814734</v>
      </c>
      <c r="L709">
        <v>1</v>
      </c>
      <c r="M709">
        <v>27.652680652680761</v>
      </c>
      <c r="N709">
        <v>14.854453802108759</v>
      </c>
      <c r="O709">
        <v>9</v>
      </c>
      <c r="P709">
        <v>4</v>
      </c>
      <c r="Q709">
        <v>24.4104248814734</v>
      </c>
      <c r="R709">
        <v>27.652680652680761</v>
      </c>
      <c r="S709">
        <f t="shared" si="132"/>
        <v>11.724923930269803</v>
      </c>
      <c r="T709">
        <f t="shared" si="133"/>
        <v>-4.3681936878516506E-13</v>
      </c>
      <c r="U709">
        <f t="shared" si="134"/>
        <v>-4.3681936878516506E-13</v>
      </c>
      <c r="V709">
        <f t="shared" si="135"/>
        <v>11.724923930269803</v>
      </c>
      <c r="W709">
        <f t="shared" si="136"/>
        <v>-4.3681936878516506E-13</v>
      </c>
      <c r="X709">
        <v>1</v>
      </c>
      <c r="Y709">
        <f t="shared" si="137"/>
        <v>-4.3681936878516506E-13</v>
      </c>
      <c r="Z709">
        <f t="shared" si="138"/>
        <v>0</v>
      </c>
      <c r="AA709">
        <f t="shared" si="139"/>
        <v>0</v>
      </c>
      <c r="AB709">
        <f t="shared" si="140"/>
        <v>0</v>
      </c>
      <c r="AC709">
        <f t="shared" si="141"/>
        <v>1</v>
      </c>
      <c r="AD709">
        <v>18</v>
      </c>
      <c r="AE709">
        <v>1</v>
      </c>
      <c r="AF709">
        <f t="shared" si="142"/>
        <v>0</v>
      </c>
      <c r="AG709">
        <f t="shared" si="143"/>
        <v>0</v>
      </c>
    </row>
    <row r="710" spans="1:33" x14ac:dyDescent="0.3">
      <c r="A710">
        <v>280</v>
      </c>
      <c r="B710">
        <v>38</v>
      </c>
      <c r="C710">
        <v>4</v>
      </c>
      <c r="D710">
        <v>15</v>
      </c>
      <c r="E710">
        <v>4</v>
      </c>
      <c r="F710">
        <v>12</v>
      </c>
      <c r="G710">
        <v>0</v>
      </c>
      <c r="H710">
        <v>56.333333333333208</v>
      </c>
      <c r="I710">
        <v>83.630903482437134</v>
      </c>
      <c r="J710">
        <v>14</v>
      </c>
      <c r="K710">
        <v>55.734201955169652</v>
      </c>
      <c r="L710">
        <v>1</v>
      </c>
      <c r="M710">
        <v>56.333333333333471</v>
      </c>
      <c r="N710">
        <v>15.211800575256349</v>
      </c>
      <c r="O710">
        <v>9</v>
      </c>
      <c r="P710">
        <v>4</v>
      </c>
      <c r="Q710">
        <v>55.586650951925712</v>
      </c>
      <c r="R710">
        <v>56.333333333333471</v>
      </c>
      <c r="S710">
        <f t="shared" si="132"/>
        <v>1.0635468251424085</v>
      </c>
      <c r="T710">
        <f t="shared" si="133"/>
        <v>-4.6668783236314374E-13</v>
      </c>
      <c r="U710">
        <f t="shared" si="134"/>
        <v>-4.6668783236314374E-13</v>
      </c>
      <c r="V710">
        <f t="shared" si="135"/>
        <v>1.3254716829718887</v>
      </c>
      <c r="W710">
        <f t="shared" si="136"/>
        <v>-4.6668783236314374E-13</v>
      </c>
      <c r="X710">
        <v>1</v>
      </c>
      <c r="Y710">
        <f t="shared" si="137"/>
        <v>-4.6668783236314374E-13</v>
      </c>
      <c r="Z710">
        <f t="shared" si="138"/>
        <v>0.26192485782947905</v>
      </c>
      <c r="AA710">
        <f t="shared" si="139"/>
        <v>0</v>
      </c>
      <c r="AB710">
        <f t="shared" si="140"/>
        <v>0</v>
      </c>
      <c r="AC710">
        <f t="shared" si="141"/>
        <v>1</v>
      </c>
      <c r="AD710">
        <v>15</v>
      </c>
      <c r="AE710">
        <v>1</v>
      </c>
      <c r="AF710">
        <f t="shared" si="142"/>
        <v>1</v>
      </c>
      <c r="AG710">
        <f t="shared" si="143"/>
        <v>0</v>
      </c>
    </row>
    <row r="711" spans="1:33" x14ac:dyDescent="0.3">
      <c r="A711">
        <v>280</v>
      </c>
      <c r="B711">
        <v>38</v>
      </c>
      <c r="C711">
        <v>4</v>
      </c>
      <c r="D711">
        <v>15</v>
      </c>
      <c r="E711">
        <v>4</v>
      </c>
      <c r="F711">
        <v>12</v>
      </c>
      <c r="G711">
        <v>0.1</v>
      </c>
      <c r="H711">
        <v>51.548387096774178</v>
      </c>
      <c r="I711">
        <v>82.943643808364868</v>
      </c>
      <c r="J711">
        <v>15</v>
      </c>
      <c r="K711">
        <v>49.43485873636309</v>
      </c>
      <c r="L711">
        <v>1</v>
      </c>
      <c r="M711">
        <v>51.548387096774221</v>
      </c>
      <c r="N711">
        <v>15.32790517807007</v>
      </c>
      <c r="O711">
        <v>9</v>
      </c>
      <c r="P711">
        <v>4</v>
      </c>
      <c r="Q711">
        <v>48.367349070853322</v>
      </c>
      <c r="R711">
        <v>51.548387096774221</v>
      </c>
      <c r="S711">
        <f t="shared" si="132"/>
        <v>4.1000863061792083</v>
      </c>
      <c r="T711">
        <f t="shared" si="133"/>
        <v>-8.2703972998359625E-14</v>
      </c>
      <c r="U711">
        <f t="shared" si="134"/>
        <v>-8.2703972998359625E-14</v>
      </c>
      <c r="V711">
        <f t="shared" si="135"/>
        <v>6.1709748938389586</v>
      </c>
      <c r="W711">
        <f t="shared" si="136"/>
        <v>-8.2703972998359625E-14</v>
      </c>
      <c r="X711">
        <v>1</v>
      </c>
      <c r="Y711">
        <f t="shared" si="137"/>
        <v>-8.2703972998359625E-14</v>
      </c>
      <c r="Z711">
        <f t="shared" si="138"/>
        <v>2.070888587659748</v>
      </c>
      <c r="AA711">
        <f t="shared" si="139"/>
        <v>0</v>
      </c>
      <c r="AB711">
        <f t="shared" si="140"/>
        <v>0</v>
      </c>
      <c r="AC711">
        <f t="shared" si="141"/>
        <v>1</v>
      </c>
      <c r="AD711">
        <v>17</v>
      </c>
      <c r="AE711">
        <v>1</v>
      </c>
      <c r="AF711">
        <f t="shared" si="142"/>
        <v>2</v>
      </c>
      <c r="AG711">
        <f t="shared" si="143"/>
        <v>0</v>
      </c>
    </row>
    <row r="712" spans="1:33" x14ac:dyDescent="0.3">
      <c r="A712">
        <v>280</v>
      </c>
      <c r="B712">
        <v>38</v>
      </c>
      <c r="C712">
        <v>4</v>
      </c>
      <c r="D712">
        <v>15</v>
      </c>
      <c r="E712">
        <v>4</v>
      </c>
      <c r="F712">
        <v>12</v>
      </c>
      <c r="G712">
        <v>0.2</v>
      </c>
      <c r="H712">
        <v>47.218749999999922</v>
      </c>
      <c r="I712">
        <v>82.431613206863403</v>
      </c>
      <c r="J712">
        <v>25</v>
      </c>
      <c r="K712">
        <v>44.553462600944613</v>
      </c>
      <c r="L712">
        <v>1</v>
      </c>
      <c r="M712">
        <v>47.218749999999993</v>
      </c>
      <c r="N712">
        <v>15.40289521217346</v>
      </c>
      <c r="O712">
        <v>9</v>
      </c>
      <c r="P712">
        <v>4</v>
      </c>
      <c r="Q712">
        <v>42.756258732300829</v>
      </c>
      <c r="R712">
        <v>47.218749999999993</v>
      </c>
      <c r="S712">
        <f t="shared" si="132"/>
        <v>5.6445530621952367</v>
      </c>
      <c r="T712">
        <f t="shared" si="133"/>
        <v>-1.5047893808288049E-13</v>
      </c>
      <c r="U712">
        <f t="shared" si="134"/>
        <v>-1.5047893808288049E-13</v>
      </c>
      <c r="V712">
        <f t="shared" si="135"/>
        <v>9.4506764107459436</v>
      </c>
      <c r="W712">
        <f t="shared" si="136"/>
        <v>-1.5047893808288049E-13</v>
      </c>
      <c r="X712">
        <v>1</v>
      </c>
      <c r="Y712">
        <f t="shared" si="137"/>
        <v>-1.5047893808288049E-13</v>
      </c>
      <c r="Z712">
        <f t="shared" si="138"/>
        <v>3.8061233485507016</v>
      </c>
      <c r="AA712">
        <f t="shared" si="139"/>
        <v>0</v>
      </c>
      <c r="AB712">
        <f t="shared" si="140"/>
        <v>0</v>
      </c>
      <c r="AC712">
        <f t="shared" si="141"/>
        <v>1</v>
      </c>
      <c r="AD712">
        <v>18</v>
      </c>
      <c r="AE712">
        <v>1</v>
      </c>
      <c r="AF712">
        <f t="shared" si="142"/>
        <v>7</v>
      </c>
      <c r="AG712">
        <f t="shared" si="143"/>
        <v>0</v>
      </c>
    </row>
    <row r="713" spans="1:33" x14ac:dyDescent="0.3">
      <c r="A713">
        <v>280</v>
      </c>
      <c r="B713">
        <v>38</v>
      </c>
      <c r="C713">
        <v>4</v>
      </c>
      <c r="D713">
        <v>15</v>
      </c>
      <c r="E713">
        <v>4</v>
      </c>
      <c r="F713">
        <v>12</v>
      </c>
      <c r="G713">
        <v>0.3</v>
      </c>
      <c r="H713">
        <v>43.268065268065293</v>
      </c>
      <c r="I713">
        <v>81.738258123397827</v>
      </c>
      <c r="J713">
        <v>25</v>
      </c>
      <c r="K713">
        <v>41.015884873710007</v>
      </c>
      <c r="L713">
        <v>1</v>
      </c>
      <c r="M713">
        <v>43.268065268065307</v>
      </c>
      <c r="N713">
        <v>14.65416407585144</v>
      </c>
      <c r="O713">
        <v>9</v>
      </c>
      <c r="P713">
        <v>4</v>
      </c>
      <c r="Q713">
        <v>38.034897209032238</v>
      </c>
      <c r="R713">
        <v>43.268065268065307</v>
      </c>
      <c r="S713">
        <f t="shared" si="132"/>
        <v>5.2051793404720232</v>
      </c>
      <c r="T713">
        <f t="shared" si="133"/>
        <v>-3.2843748910794399E-14</v>
      </c>
      <c r="U713">
        <f t="shared" si="134"/>
        <v>-3.2843748910794399E-14</v>
      </c>
      <c r="V713">
        <f t="shared" si="135"/>
        <v>12.094758632287357</v>
      </c>
      <c r="W713">
        <f t="shared" si="136"/>
        <v>-3.2843748910794399E-14</v>
      </c>
      <c r="X713">
        <v>1</v>
      </c>
      <c r="Y713">
        <f t="shared" si="137"/>
        <v>-3.2843748910794399E-14</v>
      </c>
      <c r="Z713">
        <f t="shared" si="138"/>
        <v>6.8895792918153331</v>
      </c>
      <c r="AA713">
        <f t="shared" si="139"/>
        <v>0</v>
      </c>
      <c r="AB713">
        <f t="shared" si="140"/>
        <v>0</v>
      </c>
      <c r="AC713">
        <f t="shared" si="141"/>
        <v>1</v>
      </c>
      <c r="AD713">
        <v>20</v>
      </c>
      <c r="AE713">
        <v>1</v>
      </c>
      <c r="AF713">
        <f t="shared" si="142"/>
        <v>5</v>
      </c>
      <c r="AG713">
        <f t="shared" si="143"/>
        <v>0</v>
      </c>
    </row>
    <row r="714" spans="1:33" x14ac:dyDescent="0.3">
      <c r="A714">
        <v>280</v>
      </c>
      <c r="B714">
        <v>38</v>
      </c>
      <c r="C714">
        <v>4</v>
      </c>
      <c r="D714">
        <v>15</v>
      </c>
      <c r="E714">
        <v>4</v>
      </c>
      <c r="F714">
        <v>14</v>
      </c>
      <c r="G714">
        <v>0</v>
      </c>
      <c r="H714">
        <v>72.828003566271363</v>
      </c>
      <c r="I714">
        <v>84.223272323608398</v>
      </c>
      <c r="J714">
        <v>11</v>
      </c>
      <c r="K714">
        <v>72.418655284461352</v>
      </c>
      <c r="L714">
        <v>1</v>
      </c>
      <c r="M714">
        <v>72.828003566271178</v>
      </c>
      <c r="N714">
        <v>16.000228643417358</v>
      </c>
      <c r="O714">
        <v>9</v>
      </c>
      <c r="P714">
        <v>4</v>
      </c>
      <c r="Q714">
        <v>71.454555303125787</v>
      </c>
      <c r="R714">
        <v>72.828003566271178</v>
      </c>
      <c r="S714">
        <f t="shared" si="132"/>
        <v>0.56207538551776492</v>
      </c>
      <c r="T714">
        <f t="shared" si="133"/>
        <v>2.5366768585042571E-13</v>
      </c>
      <c r="U714">
        <f t="shared" si="134"/>
        <v>2.5366768585042571E-13</v>
      </c>
      <c r="V714">
        <f t="shared" si="135"/>
        <v>1.8858793264815754</v>
      </c>
      <c r="W714">
        <f t="shared" si="136"/>
        <v>2.5366768585042571E-13</v>
      </c>
      <c r="X714">
        <v>1</v>
      </c>
      <c r="Y714">
        <f t="shared" si="137"/>
        <v>2.5366768585042571E-13</v>
      </c>
      <c r="Z714">
        <f t="shared" si="138"/>
        <v>1.323803940963814</v>
      </c>
      <c r="AA714">
        <f t="shared" si="139"/>
        <v>0</v>
      </c>
      <c r="AB714">
        <f t="shared" si="140"/>
        <v>0</v>
      </c>
      <c r="AC714">
        <f t="shared" si="141"/>
        <v>1</v>
      </c>
      <c r="AD714">
        <v>14</v>
      </c>
      <c r="AE714">
        <v>1</v>
      </c>
      <c r="AF714">
        <f t="shared" si="142"/>
        <v>3</v>
      </c>
      <c r="AG714">
        <f t="shared" si="143"/>
        <v>0</v>
      </c>
    </row>
    <row r="715" spans="1:33" x14ac:dyDescent="0.3">
      <c r="A715">
        <v>280</v>
      </c>
      <c r="B715">
        <v>38</v>
      </c>
      <c r="C715">
        <v>4</v>
      </c>
      <c r="D715">
        <v>15</v>
      </c>
      <c r="E715">
        <v>4</v>
      </c>
      <c r="F715">
        <v>14</v>
      </c>
      <c r="G715">
        <v>0.1</v>
      </c>
      <c r="H715">
        <v>67.704988474725695</v>
      </c>
      <c r="I715">
        <v>83.157352685928345</v>
      </c>
      <c r="J715">
        <v>23</v>
      </c>
      <c r="K715">
        <v>66.694704223211417</v>
      </c>
      <c r="L715">
        <v>1</v>
      </c>
      <c r="M715">
        <v>67.704988474725511</v>
      </c>
      <c r="N715">
        <v>15.24620509147644</v>
      </c>
      <c r="O715">
        <v>9</v>
      </c>
      <c r="P715">
        <v>4</v>
      </c>
      <c r="Q715">
        <v>65.154367781900476</v>
      </c>
      <c r="R715">
        <v>66.785714285714235</v>
      </c>
      <c r="S715">
        <f t="shared" si="132"/>
        <v>1.4921858407692039</v>
      </c>
      <c r="T715">
        <f t="shared" si="133"/>
        <v>2.7286189017902277E-13</v>
      </c>
      <c r="U715">
        <f t="shared" si="134"/>
        <v>2.7286189017902277E-13</v>
      </c>
      <c r="V715">
        <f t="shared" si="135"/>
        <v>3.7672566679150497</v>
      </c>
      <c r="W715">
        <f t="shared" si="136"/>
        <v>1.3577643386714791</v>
      </c>
      <c r="X715">
        <v>1</v>
      </c>
      <c r="Y715">
        <f t="shared" si="137"/>
        <v>1.3577643386714791</v>
      </c>
      <c r="Z715">
        <f t="shared" si="138"/>
        <v>2.2750708271458522</v>
      </c>
      <c r="AA715">
        <f t="shared" si="139"/>
        <v>1.3577643386712099</v>
      </c>
      <c r="AB715">
        <f t="shared" si="140"/>
        <v>1.3577643386712099</v>
      </c>
      <c r="AC715">
        <f t="shared" si="141"/>
        <v>1</v>
      </c>
      <c r="AD715">
        <v>16</v>
      </c>
      <c r="AE715">
        <v>2</v>
      </c>
      <c r="AF715">
        <f t="shared" si="142"/>
        <v>7</v>
      </c>
      <c r="AG715">
        <f t="shared" si="143"/>
        <v>1</v>
      </c>
    </row>
    <row r="716" spans="1:33" x14ac:dyDescent="0.3">
      <c r="A716">
        <v>280</v>
      </c>
      <c r="B716">
        <v>38</v>
      </c>
      <c r="C716">
        <v>4</v>
      </c>
      <c r="D716">
        <v>15</v>
      </c>
      <c r="E716">
        <v>4</v>
      </c>
      <c r="F716">
        <v>14</v>
      </c>
      <c r="G716">
        <v>0.2</v>
      </c>
      <c r="H716">
        <v>63.69033422490115</v>
      </c>
      <c r="I716">
        <v>83.628535985946655</v>
      </c>
      <c r="J716">
        <v>23</v>
      </c>
      <c r="K716">
        <v>62.596135798651382</v>
      </c>
      <c r="L716">
        <v>2</v>
      </c>
      <c r="M716">
        <v>63.18181818181835</v>
      </c>
      <c r="N716">
        <v>14.51813101768494</v>
      </c>
      <c r="O716">
        <v>9</v>
      </c>
      <c r="P716">
        <v>4</v>
      </c>
      <c r="Q716">
        <v>59.845538020042163</v>
      </c>
      <c r="R716">
        <v>63.18181818181835</v>
      </c>
      <c r="S716">
        <f t="shared" si="132"/>
        <v>1.7179976201506055</v>
      </c>
      <c r="T716">
        <f t="shared" si="133"/>
        <v>0.79841949217466046</v>
      </c>
      <c r="U716">
        <f t="shared" si="134"/>
        <v>0.79841949217466046</v>
      </c>
      <c r="V716">
        <f t="shared" si="135"/>
        <v>6.0367028241402743</v>
      </c>
      <c r="W716">
        <f t="shared" si="136"/>
        <v>0.79841949217466046</v>
      </c>
      <c r="X716">
        <v>1</v>
      </c>
      <c r="Y716">
        <f t="shared" si="137"/>
        <v>0.79841949217466046</v>
      </c>
      <c r="Z716">
        <f t="shared" si="138"/>
        <v>4.3534641100289679</v>
      </c>
      <c r="AA716">
        <f t="shared" si="139"/>
        <v>0</v>
      </c>
      <c r="AB716">
        <f t="shared" si="140"/>
        <v>0</v>
      </c>
      <c r="AC716">
        <f t="shared" si="141"/>
        <v>1</v>
      </c>
      <c r="AD716">
        <v>18</v>
      </c>
      <c r="AE716">
        <v>2</v>
      </c>
      <c r="AF716">
        <f t="shared" si="142"/>
        <v>5</v>
      </c>
      <c r="AG716">
        <f t="shared" si="143"/>
        <v>0</v>
      </c>
    </row>
    <row r="717" spans="1:33" x14ac:dyDescent="0.3">
      <c r="A717">
        <v>280</v>
      </c>
      <c r="B717">
        <v>38</v>
      </c>
      <c r="C717">
        <v>4</v>
      </c>
      <c r="D717">
        <v>15</v>
      </c>
      <c r="E717">
        <v>4</v>
      </c>
      <c r="F717">
        <v>14</v>
      </c>
      <c r="G717">
        <v>0.3</v>
      </c>
      <c r="H717">
        <v>60.53084738832473</v>
      </c>
      <c r="I717">
        <v>84.746621131896973</v>
      </c>
      <c r="J717">
        <v>23</v>
      </c>
      <c r="K717">
        <v>58.457810973005188</v>
      </c>
      <c r="L717">
        <v>2</v>
      </c>
      <c r="M717">
        <v>59.891304347826107</v>
      </c>
      <c r="N717">
        <v>14.28978204727173</v>
      </c>
      <c r="O717">
        <v>9</v>
      </c>
      <c r="P717">
        <v>4</v>
      </c>
      <c r="Q717">
        <v>54.996751003853767</v>
      </c>
      <c r="R717">
        <v>59.891304347826107</v>
      </c>
      <c r="S717">
        <f t="shared" si="132"/>
        <v>3.4247602747411601</v>
      </c>
      <c r="T717">
        <f t="shared" si="133"/>
        <v>1.0565572234529443</v>
      </c>
      <c r="U717">
        <f t="shared" si="134"/>
        <v>1.0565572234529443</v>
      </c>
      <c r="V717">
        <f t="shared" si="135"/>
        <v>9.1426051728104287</v>
      </c>
      <c r="W717">
        <f t="shared" si="136"/>
        <v>1.0565572234529443</v>
      </c>
      <c r="X717">
        <v>1</v>
      </c>
      <c r="Y717">
        <f t="shared" si="137"/>
        <v>1.0565572234529443</v>
      </c>
      <c r="Z717">
        <f t="shared" si="138"/>
        <v>5.7789023078390311</v>
      </c>
      <c r="AA717">
        <f t="shared" si="139"/>
        <v>0</v>
      </c>
      <c r="AB717">
        <f t="shared" si="140"/>
        <v>0</v>
      </c>
      <c r="AC717">
        <f t="shared" si="141"/>
        <v>1</v>
      </c>
      <c r="AD717">
        <v>19</v>
      </c>
      <c r="AE717">
        <v>2</v>
      </c>
      <c r="AF717">
        <f t="shared" si="142"/>
        <v>4</v>
      </c>
      <c r="AG717">
        <f t="shared" si="143"/>
        <v>0</v>
      </c>
    </row>
    <row r="718" spans="1:33" x14ac:dyDescent="0.3">
      <c r="A718">
        <v>280</v>
      </c>
      <c r="B718">
        <v>38</v>
      </c>
      <c r="C718">
        <v>4</v>
      </c>
      <c r="D718">
        <v>15</v>
      </c>
      <c r="E718">
        <v>4</v>
      </c>
      <c r="F718">
        <v>16</v>
      </c>
      <c r="G718">
        <v>0</v>
      </c>
      <c r="H718">
        <v>90.000000000000085</v>
      </c>
      <c r="I718">
        <v>85.240062713623047</v>
      </c>
      <c r="J718">
        <v>21</v>
      </c>
      <c r="K718">
        <v>89.999999999767113</v>
      </c>
      <c r="L718">
        <v>2</v>
      </c>
      <c r="M718">
        <v>89.999999999999886</v>
      </c>
      <c r="N718">
        <v>14.255921840667719</v>
      </c>
      <c r="O718">
        <v>9</v>
      </c>
      <c r="P718">
        <v>4</v>
      </c>
      <c r="Q718">
        <v>89.972998546273217</v>
      </c>
      <c r="R718">
        <v>89.999999999999886</v>
      </c>
      <c r="S718">
        <f t="shared" si="132"/>
        <v>2.588586135566905E-10</v>
      </c>
      <c r="T718">
        <f t="shared" si="133"/>
        <v>2.2105774001425319E-13</v>
      </c>
      <c r="U718">
        <f t="shared" si="134"/>
        <v>2.2105774001425319E-13</v>
      </c>
      <c r="V718">
        <f t="shared" si="135"/>
        <v>3.0001615252075422E-2</v>
      </c>
      <c r="W718">
        <f t="shared" si="136"/>
        <v>2.2105774001425319E-13</v>
      </c>
      <c r="X718">
        <v>1</v>
      </c>
      <c r="Y718">
        <f t="shared" si="137"/>
        <v>2.2105774001425319E-13</v>
      </c>
      <c r="Z718">
        <f t="shared" si="138"/>
        <v>3.000161499321688E-2</v>
      </c>
      <c r="AA718">
        <f t="shared" si="139"/>
        <v>0</v>
      </c>
      <c r="AB718">
        <f t="shared" si="140"/>
        <v>0</v>
      </c>
      <c r="AC718">
        <f t="shared" si="141"/>
        <v>1</v>
      </c>
      <c r="AD718">
        <v>13</v>
      </c>
      <c r="AE718">
        <v>2</v>
      </c>
      <c r="AF718">
        <f t="shared" si="142"/>
        <v>8</v>
      </c>
      <c r="AG718">
        <f t="shared" si="143"/>
        <v>0</v>
      </c>
    </row>
    <row r="719" spans="1:33" x14ac:dyDescent="0.3">
      <c r="A719">
        <v>280</v>
      </c>
      <c r="B719">
        <v>38</v>
      </c>
      <c r="C719">
        <v>4</v>
      </c>
      <c r="D719">
        <v>15</v>
      </c>
      <c r="E719">
        <v>4</v>
      </c>
      <c r="F719">
        <v>16</v>
      </c>
      <c r="G719">
        <v>0.1</v>
      </c>
      <c r="H719">
        <v>85.904761904761898</v>
      </c>
      <c r="I719">
        <v>88.597903966903687</v>
      </c>
      <c r="J719">
        <v>21</v>
      </c>
      <c r="K719">
        <v>85.362654372364588</v>
      </c>
      <c r="L719">
        <v>2</v>
      </c>
      <c r="M719">
        <v>85.904761904761941</v>
      </c>
      <c r="N719">
        <v>15.009102821350099</v>
      </c>
      <c r="O719">
        <v>9</v>
      </c>
      <c r="P719">
        <v>4</v>
      </c>
      <c r="Q719">
        <v>83.45627079427743</v>
      </c>
      <c r="R719">
        <v>85.904761904761941</v>
      </c>
      <c r="S719">
        <f t="shared" si="132"/>
        <v>0.63105644015207918</v>
      </c>
      <c r="T719">
        <f t="shared" si="133"/>
        <v>-4.9627707708299686E-14</v>
      </c>
      <c r="U719">
        <f t="shared" si="134"/>
        <v>-4.9627707708299686E-14</v>
      </c>
      <c r="V719">
        <f t="shared" si="135"/>
        <v>2.8502390975706118</v>
      </c>
      <c r="W719">
        <f t="shared" si="136"/>
        <v>-4.9627707708299686E-14</v>
      </c>
      <c r="X719">
        <v>1</v>
      </c>
      <c r="Y719">
        <f t="shared" si="137"/>
        <v>-4.9627707708299686E-14</v>
      </c>
      <c r="Z719">
        <f t="shared" si="138"/>
        <v>2.219182657418532</v>
      </c>
      <c r="AA719">
        <f t="shared" si="139"/>
        <v>0</v>
      </c>
      <c r="AB719">
        <f t="shared" si="140"/>
        <v>0</v>
      </c>
      <c r="AC719">
        <f t="shared" si="141"/>
        <v>1</v>
      </c>
      <c r="AD719">
        <v>15</v>
      </c>
      <c r="AE719">
        <v>2</v>
      </c>
      <c r="AF719">
        <f t="shared" si="142"/>
        <v>6</v>
      </c>
      <c r="AG719">
        <f t="shared" si="143"/>
        <v>0</v>
      </c>
    </row>
    <row r="720" spans="1:33" x14ac:dyDescent="0.3">
      <c r="A720">
        <v>280</v>
      </c>
      <c r="B720">
        <v>38</v>
      </c>
      <c r="C720">
        <v>4</v>
      </c>
      <c r="D720">
        <v>15</v>
      </c>
      <c r="E720">
        <v>4</v>
      </c>
      <c r="F720">
        <v>16</v>
      </c>
      <c r="G720">
        <v>0.2</v>
      </c>
      <c r="H720">
        <v>82.18181818181823</v>
      </c>
      <c r="I720">
        <v>85.248952865600586</v>
      </c>
      <c r="J720">
        <v>21</v>
      </c>
      <c r="K720">
        <v>80.684353105999676</v>
      </c>
      <c r="L720">
        <v>2</v>
      </c>
      <c r="M720">
        <v>82.181818181818173</v>
      </c>
      <c r="N720">
        <v>14.603385925292971</v>
      </c>
      <c r="O720">
        <v>9</v>
      </c>
      <c r="P720">
        <v>4</v>
      </c>
      <c r="Q720">
        <v>78.042022026199618</v>
      </c>
      <c r="R720">
        <v>82.181818181818173</v>
      </c>
      <c r="S720">
        <f t="shared" si="132"/>
        <v>1.8221367073013357</v>
      </c>
      <c r="T720">
        <f t="shared" si="133"/>
        <v>6.9167876932399095E-14</v>
      </c>
      <c r="U720">
        <f t="shared" si="134"/>
        <v>6.9167876932399095E-14</v>
      </c>
      <c r="V720">
        <f t="shared" si="135"/>
        <v>5.0373625787394589</v>
      </c>
      <c r="W720">
        <f t="shared" si="136"/>
        <v>6.9167876932399095E-14</v>
      </c>
      <c r="X720">
        <v>1</v>
      </c>
      <c r="Y720">
        <f t="shared" si="137"/>
        <v>6.9167876932399095E-14</v>
      </c>
      <c r="Z720">
        <f t="shared" si="138"/>
        <v>3.2152258714381245</v>
      </c>
      <c r="AA720">
        <f t="shared" si="139"/>
        <v>0</v>
      </c>
      <c r="AB720">
        <f t="shared" si="140"/>
        <v>0</v>
      </c>
      <c r="AC720">
        <f t="shared" si="141"/>
        <v>1</v>
      </c>
      <c r="AD720">
        <v>17</v>
      </c>
      <c r="AE720">
        <v>2</v>
      </c>
      <c r="AF720">
        <f t="shared" si="142"/>
        <v>4</v>
      </c>
      <c r="AG720">
        <f t="shared" si="143"/>
        <v>0</v>
      </c>
    </row>
    <row r="721" spans="1:33" x14ac:dyDescent="0.3">
      <c r="A721">
        <v>280</v>
      </c>
      <c r="B721">
        <v>38</v>
      </c>
      <c r="C721">
        <v>4</v>
      </c>
      <c r="D721">
        <v>15</v>
      </c>
      <c r="E721">
        <v>4</v>
      </c>
      <c r="F721">
        <v>16</v>
      </c>
      <c r="G721">
        <v>0.3</v>
      </c>
      <c r="H721">
        <v>78.782608695652101</v>
      </c>
      <c r="I721">
        <v>87.033643484115601</v>
      </c>
      <c r="J721">
        <v>21</v>
      </c>
      <c r="K721">
        <v>75.968339006196345</v>
      </c>
      <c r="L721">
        <v>2</v>
      </c>
      <c r="M721">
        <v>78.782608695652044</v>
      </c>
      <c r="N721">
        <v>13.67493844032288</v>
      </c>
      <c r="O721">
        <v>9</v>
      </c>
      <c r="P721">
        <v>4</v>
      </c>
      <c r="Q721">
        <v>74.31400947044861</v>
      </c>
      <c r="R721">
        <v>78.782608695652044</v>
      </c>
      <c r="S721">
        <f t="shared" si="132"/>
        <v>3.5721966256888766</v>
      </c>
      <c r="T721">
        <f t="shared" si="133"/>
        <v>7.2152242483365647E-14</v>
      </c>
      <c r="U721">
        <f t="shared" si="134"/>
        <v>7.2152242483365647E-14</v>
      </c>
      <c r="V721">
        <f t="shared" si="135"/>
        <v>5.6720630341986968</v>
      </c>
      <c r="W721">
        <f t="shared" si="136"/>
        <v>7.2152242483365647E-14</v>
      </c>
      <c r="X721">
        <v>1</v>
      </c>
      <c r="Y721">
        <f t="shared" si="137"/>
        <v>7.2152242483365647E-14</v>
      </c>
      <c r="Z721">
        <f t="shared" si="138"/>
        <v>2.0998664085098215</v>
      </c>
      <c r="AA721">
        <f t="shared" si="139"/>
        <v>0</v>
      </c>
      <c r="AB721">
        <f t="shared" si="140"/>
        <v>0</v>
      </c>
      <c r="AC721">
        <f t="shared" si="141"/>
        <v>1</v>
      </c>
      <c r="AD721">
        <v>19</v>
      </c>
      <c r="AE721">
        <v>2</v>
      </c>
      <c r="AF721">
        <f t="shared" si="142"/>
        <v>2</v>
      </c>
      <c r="AG721">
        <f t="shared" si="143"/>
        <v>0</v>
      </c>
    </row>
    <row r="722" spans="1:33" x14ac:dyDescent="0.3">
      <c r="A722">
        <v>280</v>
      </c>
      <c r="B722">
        <v>38</v>
      </c>
      <c r="C722">
        <v>5</v>
      </c>
      <c r="D722">
        <v>15</v>
      </c>
      <c r="E722">
        <v>4</v>
      </c>
      <c r="F722">
        <v>10</v>
      </c>
      <c r="G722">
        <v>0</v>
      </c>
      <c r="H722">
        <v>45.333333333333343</v>
      </c>
      <c r="I722">
        <v>137.66449809074399</v>
      </c>
      <c r="J722">
        <v>17</v>
      </c>
      <c r="K722">
        <v>45.301813907170612</v>
      </c>
      <c r="L722">
        <v>2</v>
      </c>
      <c r="M722">
        <v>45.333333333333343</v>
      </c>
      <c r="N722">
        <v>36.79174542427063</v>
      </c>
      <c r="O722">
        <v>9</v>
      </c>
      <c r="P722">
        <v>4</v>
      </c>
      <c r="Q722">
        <v>45.130714865992744</v>
      </c>
      <c r="R722">
        <v>45.333333333333343</v>
      </c>
      <c r="S722">
        <f t="shared" si="132"/>
        <v>6.9528145947201123E-2</v>
      </c>
      <c r="T722">
        <f t="shared" si="133"/>
        <v>0</v>
      </c>
      <c r="U722">
        <f t="shared" si="134"/>
        <v>0</v>
      </c>
      <c r="V722">
        <f t="shared" si="135"/>
        <v>0.44695250148661597</v>
      </c>
      <c r="W722">
        <f t="shared" si="136"/>
        <v>0</v>
      </c>
      <c r="X722">
        <v>1</v>
      </c>
      <c r="Y722">
        <f t="shared" si="137"/>
        <v>0</v>
      </c>
      <c r="Z722">
        <f t="shared" si="138"/>
        <v>0.37742435553941489</v>
      </c>
      <c r="AA722">
        <f t="shared" si="139"/>
        <v>0</v>
      </c>
      <c r="AB722">
        <f t="shared" si="140"/>
        <v>0</v>
      </c>
      <c r="AC722">
        <f t="shared" si="141"/>
        <v>1</v>
      </c>
      <c r="AD722">
        <v>15</v>
      </c>
      <c r="AE722">
        <v>2</v>
      </c>
      <c r="AF722">
        <f t="shared" si="142"/>
        <v>2</v>
      </c>
      <c r="AG722">
        <f t="shared" si="143"/>
        <v>0</v>
      </c>
    </row>
    <row r="723" spans="1:33" x14ac:dyDescent="0.3">
      <c r="A723">
        <v>280</v>
      </c>
      <c r="B723">
        <v>38</v>
      </c>
      <c r="C723">
        <v>5</v>
      </c>
      <c r="D723">
        <v>15</v>
      </c>
      <c r="E723">
        <v>4</v>
      </c>
      <c r="F723">
        <v>10</v>
      </c>
      <c r="G723">
        <v>0.1</v>
      </c>
      <c r="H723">
        <v>41.227485322820563</v>
      </c>
      <c r="I723">
        <v>133.4801619052887</v>
      </c>
      <c r="J723">
        <v>17</v>
      </c>
      <c r="K723">
        <v>39.598770659256331</v>
      </c>
      <c r="L723">
        <v>2</v>
      </c>
      <c r="M723">
        <v>41.22580645161274</v>
      </c>
      <c r="N723">
        <v>37.18323016166687</v>
      </c>
      <c r="O723">
        <v>9</v>
      </c>
      <c r="P723">
        <v>4</v>
      </c>
      <c r="Q723">
        <v>39.399400171439808</v>
      </c>
      <c r="R723">
        <v>41.22580645161274</v>
      </c>
      <c r="S723">
        <f t="shared" ref="S723:S786" si="144">100*((H723-K723)/H723)</f>
        <v>3.9505554384678723</v>
      </c>
      <c r="T723">
        <f t="shared" ref="T723:T786" si="145">100*(($H723-M723)/$H723)</f>
        <v>4.072213463121639E-3</v>
      </c>
      <c r="U723">
        <f t="shared" ref="U723:U786" si="146">MIN(S723:T723)</f>
        <v>4.072213463121639E-3</v>
      </c>
      <c r="V723">
        <f t="shared" ref="V723:V786" si="147">100*((H723-Q723)/H723)</f>
        <v>4.4341417796075442</v>
      </c>
      <c r="W723">
        <f t="shared" ref="W723:W786" si="148">100*((H723-R723)/H723)</f>
        <v>4.072213463121639E-3</v>
      </c>
      <c r="X723">
        <v>1</v>
      </c>
      <c r="Y723">
        <f t="shared" si="137"/>
        <v>4.072213463121639E-3</v>
      </c>
      <c r="Z723">
        <f t="shared" si="138"/>
        <v>0.48360603460972174</v>
      </c>
      <c r="AA723">
        <f t="shared" si="139"/>
        <v>0</v>
      </c>
      <c r="AB723">
        <f t="shared" si="140"/>
        <v>0</v>
      </c>
      <c r="AC723">
        <f t="shared" si="141"/>
        <v>1</v>
      </c>
      <c r="AD723">
        <v>16</v>
      </c>
      <c r="AE723">
        <v>2</v>
      </c>
      <c r="AF723">
        <f t="shared" si="142"/>
        <v>1</v>
      </c>
      <c r="AG723">
        <f t="shared" si="143"/>
        <v>0</v>
      </c>
    </row>
    <row r="724" spans="1:33" x14ac:dyDescent="0.3">
      <c r="A724">
        <v>280</v>
      </c>
      <c r="B724">
        <v>38</v>
      </c>
      <c r="C724">
        <v>5</v>
      </c>
      <c r="D724">
        <v>15</v>
      </c>
      <c r="E724">
        <v>4</v>
      </c>
      <c r="F724">
        <v>10</v>
      </c>
      <c r="G724">
        <v>0.2</v>
      </c>
      <c r="H724">
        <v>37.501030725820883</v>
      </c>
      <c r="I724">
        <v>132.3797633647919</v>
      </c>
      <c r="J724">
        <v>18</v>
      </c>
      <c r="K724">
        <v>34.14323945814715</v>
      </c>
      <c r="L724">
        <v>2</v>
      </c>
      <c r="M724">
        <v>37.479166666666522</v>
      </c>
      <c r="N724">
        <v>35.995905160903931</v>
      </c>
      <c r="O724">
        <v>9</v>
      </c>
      <c r="P724">
        <v>4</v>
      </c>
      <c r="Q724">
        <v>34.14323945814715</v>
      </c>
      <c r="R724">
        <v>37.479166666666522</v>
      </c>
      <c r="S724">
        <f t="shared" si="144"/>
        <v>8.9538639410296685</v>
      </c>
      <c r="T724">
        <f t="shared" si="145"/>
        <v>5.8302555239651506E-2</v>
      </c>
      <c r="U724">
        <f t="shared" si="146"/>
        <v>5.8302555239651506E-2</v>
      </c>
      <c r="V724">
        <f t="shared" si="147"/>
        <v>8.9538639410296685</v>
      </c>
      <c r="W724">
        <f t="shared" si="148"/>
        <v>5.8302555239651506E-2</v>
      </c>
      <c r="X724">
        <v>1</v>
      </c>
      <c r="Y724">
        <f t="shared" si="137"/>
        <v>5.8302555239651506E-2</v>
      </c>
      <c r="Z724">
        <f t="shared" si="138"/>
        <v>0</v>
      </c>
      <c r="AA724">
        <f t="shared" si="139"/>
        <v>0</v>
      </c>
      <c r="AB724">
        <f t="shared" si="140"/>
        <v>0</v>
      </c>
      <c r="AC724">
        <f t="shared" si="141"/>
        <v>1</v>
      </c>
      <c r="AD724">
        <v>18</v>
      </c>
      <c r="AE724">
        <v>2</v>
      </c>
      <c r="AF724">
        <f t="shared" si="142"/>
        <v>0</v>
      </c>
      <c r="AG724">
        <f t="shared" si="143"/>
        <v>0</v>
      </c>
    </row>
    <row r="725" spans="1:33" x14ac:dyDescent="0.3">
      <c r="A725">
        <v>280</v>
      </c>
      <c r="B725">
        <v>38</v>
      </c>
      <c r="C725">
        <v>5</v>
      </c>
      <c r="D725">
        <v>15</v>
      </c>
      <c r="E725">
        <v>4</v>
      </c>
      <c r="F725">
        <v>10</v>
      </c>
      <c r="G725">
        <v>0.3</v>
      </c>
      <c r="H725">
        <v>34.106392291419418</v>
      </c>
      <c r="I725">
        <v>131.1028904914856</v>
      </c>
      <c r="J725">
        <v>18</v>
      </c>
      <c r="K725">
        <v>29.25167622853408</v>
      </c>
      <c r="L725">
        <v>2</v>
      </c>
      <c r="M725">
        <v>34.03729603729581</v>
      </c>
      <c r="N725">
        <v>35.910612106323242</v>
      </c>
      <c r="O725">
        <v>9</v>
      </c>
      <c r="P725">
        <v>4</v>
      </c>
      <c r="Q725">
        <v>28.65785012461636</v>
      </c>
      <c r="R725">
        <v>34.03729603729581</v>
      </c>
      <c r="S725">
        <f t="shared" si="144"/>
        <v>14.234035723874264</v>
      </c>
      <c r="T725">
        <f t="shared" si="145"/>
        <v>0.20259033419078734</v>
      </c>
      <c r="U725">
        <f t="shared" si="146"/>
        <v>0.20259033419078734</v>
      </c>
      <c r="V725">
        <f t="shared" si="147"/>
        <v>15.975134866943455</v>
      </c>
      <c r="W725">
        <f t="shared" si="148"/>
        <v>0.20259033419078734</v>
      </c>
      <c r="X725">
        <v>1</v>
      </c>
      <c r="Y725">
        <f t="shared" si="137"/>
        <v>0.20259033419078734</v>
      </c>
      <c r="Z725">
        <f t="shared" si="138"/>
        <v>1.7446336021141202</v>
      </c>
      <c r="AA725">
        <f t="shared" si="139"/>
        <v>0</v>
      </c>
      <c r="AB725">
        <f t="shared" si="140"/>
        <v>0</v>
      </c>
      <c r="AC725">
        <f t="shared" si="141"/>
        <v>1</v>
      </c>
      <c r="AD725">
        <v>20</v>
      </c>
      <c r="AE725">
        <v>2</v>
      </c>
      <c r="AF725">
        <f t="shared" si="142"/>
        <v>2</v>
      </c>
      <c r="AG725">
        <f t="shared" si="143"/>
        <v>0</v>
      </c>
    </row>
    <row r="726" spans="1:33" x14ac:dyDescent="0.3">
      <c r="A726">
        <v>280</v>
      </c>
      <c r="B726">
        <v>38</v>
      </c>
      <c r="C726">
        <v>5</v>
      </c>
      <c r="D726">
        <v>15</v>
      </c>
      <c r="E726">
        <v>4</v>
      </c>
      <c r="F726">
        <v>12</v>
      </c>
      <c r="G726">
        <v>0</v>
      </c>
      <c r="H726">
        <v>62.933333333333387</v>
      </c>
      <c r="I726">
        <v>137.4155836105347</v>
      </c>
      <c r="J726">
        <v>13</v>
      </c>
      <c r="K726">
        <v>62.832886776700079</v>
      </c>
      <c r="L726">
        <v>2</v>
      </c>
      <c r="M726">
        <v>62.933333333333309</v>
      </c>
      <c r="N726">
        <v>37.502209186553962</v>
      </c>
      <c r="O726">
        <v>9</v>
      </c>
      <c r="P726">
        <v>4</v>
      </c>
      <c r="Q726">
        <v>62.832886776700079</v>
      </c>
      <c r="R726">
        <v>62.933333333333309</v>
      </c>
      <c r="S726">
        <f t="shared" si="144"/>
        <v>0.15960787600631576</v>
      </c>
      <c r="T726">
        <f t="shared" si="145"/>
        <v>1.24194440042814E-13</v>
      </c>
      <c r="U726">
        <f t="shared" si="146"/>
        <v>1.24194440042814E-13</v>
      </c>
      <c r="V726">
        <f t="shared" si="147"/>
        <v>0.15960787600631576</v>
      </c>
      <c r="W726">
        <f t="shared" si="148"/>
        <v>1.24194440042814E-13</v>
      </c>
      <c r="X726">
        <v>1</v>
      </c>
      <c r="Y726">
        <f t="shared" si="137"/>
        <v>1.24194440042814E-13</v>
      </c>
      <c r="Z726">
        <f t="shared" si="138"/>
        <v>0</v>
      </c>
      <c r="AA726">
        <f t="shared" si="139"/>
        <v>0</v>
      </c>
      <c r="AB726">
        <f t="shared" si="140"/>
        <v>0</v>
      </c>
      <c r="AC726">
        <f t="shared" si="141"/>
        <v>1</v>
      </c>
      <c r="AD726">
        <v>13</v>
      </c>
      <c r="AE726">
        <v>2</v>
      </c>
      <c r="AF726">
        <f t="shared" si="142"/>
        <v>0</v>
      </c>
      <c r="AG726">
        <f t="shared" si="143"/>
        <v>0</v>
      </c>
    </row>
    <row r="727" spans="1:33" x14ac:dyDescent="0.3">
      <c r="A727">
        <v>280</v>
      </c>
      <c r="B727">
        <v>38</v>
      </c>
      <c r="C727">
        <v>5</v>
      </c>
      <c r="D727">
        <v>15</v>
      </c>
      <c r="E727">
        <v>4</v>
      </c>
      <c r="F727">
        <v>12</v>
      </c>
      <c r="G727">
        <v>0.1</v>
      </c>
      <c r="H727">
        <v>58.55483870967749</v>
      </c>
      <c r="I727">
        <v>136.14002251625061</v>
      </c>
      <c r="J727">
        <v>14</v>
      </c>
      <c r="K727">
        <v>55.618152594140703</v>
      </c>
      <c r="L727">
        <v>2</v>
      </c>
      <c r="M727">
        <v>58.554838709677533</v>
      </c>
      <c r="N727">
        <v>37.702075481414788</v>
      </c>
      <c r="O727">
        <v>9</v>
      </c>
      <c r="P727">
        <v>4</v>
      </c>
      <c r="Q727">
        <v>55.146671867200752</v>
      </c>
      <c r="R727">
        <v>58.554838709677533</v>
      </c>
      <c r="S727">
        <f t="shared" si="144"/>
        <v>5.0152748777897909</v>
      </c>
      <c r="T727">
        <f t="shared" si="145"/>
        <v>-7.280792686832221E-14</v>
      </c>
      <c r="U727">
        <f t="shared" si="146"/>
        <v>-7.280792686832221E-14</v>
      </c>
      <c r="V727">
        <f t="shared" si="147"/>
        <v>5.8204700372839779</v>
      </c>
      <c r="W727">
        <f t="shared" si="148"/>
        <v>-7.280792686832221E-14</v>
      </c>
      <c r="X727">
        <v>1</v>
      </c>
      <c r="Y727">
        <f t="shared" si="137"/>
        <v>-7.280792686832221E-14</v>
      </c>
      <c r="Z727">
        <f t="shared" si="138"/>
        <v>0.80519515949418619</v>
      </c>
      <c r="AA727">
        <f t="shared" si="139"/>
        <v>0</v>
      </c>
      <c r="AB727">
        <f t="shared" si="140"/>
        <v>0</v>
      </c>
      <c r="AC727">
        <f t="shared" si="141"/>
        <v>1</v>
      </c>
      <c r="AD727">
        <v>15</v>
      </c>
      <c r="AE727">
        <v>2</v>
      </c>
      <c r="AF727">
        <f t="shared" si="142"/>
        <v>1</v>
      </c>
      <c r="AG727">
        <f t="shared" si="143"/>
        <v>0</v>
      </c>
    </row>
    <row r="728" spans="1:33" x14ac:dyDescent="0.3">
      <c r="A728">
        <v>280</v>
      </c>
      <c r="B728">
        <v>38</v>
      </c>
      <c r="C728">
        <v>5</v>
      </c>
      <c r="D728">
        <v>15</v>
      </c>
      <c r="E728">
        <v>4</v>
      </c>
      <c r="F728">
        <v>12</v>
      </c>
      <c r="G728">
        <v>0.2</v>
      </c>
      <c r="H728">
        <v>54.574999999999932</v>
      </c>
      <c r="I728">
        <v>137.88491344451899</v>
      </c>
      <c r="J728">
        <v>25</v>
      </c>
      <c r="K728">
        <v>49.495404231313522</v>
      </c>
      <c r="L728">
        <v>2</v>
      </c>
      <c r="M728">
        <v>54.574999999999989</v>
      </c>
      <c r="N728">
        <v>34.431798219680793</v>
      </c>
      <c r="O728">
        <v>9</v>
      </c>
      <c r="P728">
        <v>4</v>
      </c>
      <c r="Q728">
        <v>48.335602249371171</v>
      </c>
      <c r="R728">
        <v>54.574999999999989</v>
      </c>
      <c r="S728">
        <f t="shared" si="144"/>
        <v>9.3075506526549088</v>
      </c>
      <c r="T728">
        <f t="shared" si="145"/>
        <v>-1.0415651646506293E-13</v>
      </c>
      <c r="U728">
        <f t="shared" si="146"/>
        <v>-1.0415651646506293E-13</v>
      </c>
      <c r="V728">
        <f t="shared" si="147"/>
        <v>11.432703161940026</v>
      </c>
      <c r="W728">
        <f t="shared" si="148"/>
        <v>-1.0415651646506293E-13</v>
      </c>
      <c r="X728">
        <v>1</v>
      </c>
      <c r="Y728">
        <f t="shared" si="137"/>
        <v>-1.0415651646506293E-13</v>
      </c>
      <c r="Z728">
        <f t="shared" si="138"/>
        <v>2.1251525092851149</v>
      </c>
      <c r="AA728">
        <f t="shared" si="139"/>
        <v>0</v>
      </c>
      <c r="AB728">
        <f t="shared" si="140"/>
        <v>0</v>
      </c>
      <c r="AC728">
        <f t="shared" si="141"/>
        <v>1</v>
      </c>
      <c r="AD728">
        <v>18</v>
      </c>
      <c r="AE728">
        <v>2</v>
      </c>
      <c r="AF728">
        <f t="shared" si="142"/>
        <v>7</v>
      </c>
      <c r="AG728">
        <f t="shared" si="143"/>
        <v>0</v>
      </c>
    </row>
    <row r="729" spans="1:33" x14ac:dyDescent="0.3">
      <c r="A729">
        <v>280</v>
      </c>
      <c r="B729">
        <v>38</v>
      </c>
      <c r="C729">
        <v>5</v>
      </c>
      <c r="D729">
        <v>15</v>
      </c>
      <c r="E729">
        <v>4</v>
      </c>
      <c r="F729">
        <v>12</v>
      </c>
      <c r="G729">
        <v>0.3</v>
      </c>
      <c r="H729">
        <v>50.929603729603777</v>
      </c>
      <c r="I729">
        <v>134.83547902107239</v>
      </c>
      <c r="J729">
        <v>25</v>
      </c>
      <c r="K729">
        <v>46.826709227920269</v>
      </c>
      <c r="L729">
        <v>2</v>
      </c>
      <c r="M729">
        <v>50.929603729603727</v>
      </c>
      <c r="N729">
        <v>33.341435670852661</v>
      </c>
      <c r="O729">
        <v>9</v>
      </c>
      <c r="P729">
        <v>4</v>
      </c>
      <c r="Q729">
        <v>45.275771009272383</v>
      </c>
      <c r="R729">
        <v>50.929603729603727</v>
      </c>
      <c r="S729">
        <f t="shared" si="144"/>
        <v>8.0560110451018971</v>
      </c>
      <c r="T729">
        <f t="shared" si="145"/>
        <v>9.7660275872705995E-14</v>
      </c>
      <c r="U729">
        <f t="shared" si="146"/>
        <v>9.7660275872705995E-14</v>
      </c>
      <c r="V729">
        <f t="shared" si="147"/>
        <v>11.101269804392762</v>
      </c>
      <c r="W729">
        <f t="shared" si="148"/>
        <v>9.7660275872705995E-14</v>
      </c>
      <c r="X729">
        <v>1</v>
      </c>
      <c r="Y729">
        <f t="shared" si="137"/>
        <v>9.7660275872705995E-14</v>
      </c>
      <c r="Z729">
        <f t="shared" si="138"/>
        <v>3.0452587592908675</v>
      </c>
      <c r="AA729">
        <f t="shared" si="139"/>
        <v>0</v>
      </c>
      <c r="AB729">
        <f t="shared" si="140"/>
        <v>0</v>
      </c>
      <c r="AC729">
        <f t="shared" si="141"/>
        <v>1</v>
      </c>
      <c r="AD729">
        <v>20</v>
      </c>
      <c r="AE729">
        <v>2</v>
      </c>
      <c r="AF729">
        <f t="shared" si="142"/>
        <v>5</v>
      </c>
      <c r="AG729">
        <f t="shared" si="143"/>
        <v>0</v>
      </c>
    </row>
    <row r="730" spans="1:33" x14ac:dyDescent="0.3">
      <c r="A730">
        <v>280</v>
      </c>
      <c r="B730">
        <v>38</v>
      </c>
      <c r="C730">
        <v>5</v>
      </c>
      <c r="D730">
        <v>15</v>
      </c>
      <c r="E730">
        <v>4</v>
      </c>
      <c r="F730">
        <v>14</v>
      </c>
      <c r="G730">
        <v>0</v>
      </c>
      <c r="H730">
        <v>80.469101857872403</v>
      </c>
      <c r="I730">
        <v>142.4248065948486</v>
      </c>
      <c r="J730">
        <v>9</v>
      </c>
      <c r="K730">
        <v>80.352180573112193</v>
      </c>
      <c r="L730">
        <v>2</v>
      </c>
      <c r="M730">
        <v>80.469101857872232</v>
      </c>
      <c r="N730">
        <v>36.654767513275146</v>
      </c>
      <c r="O730">
        <v>9</v>
      </c>
      <c r="P730">
        <v>4</v>
      </c>
      <c r="Q730">
        <v>79.672659672813467</v>
      </c>
      <c r="R730">
        <v>80.469101857872232</v>
      </c>
      <c r="S730">
        <f t="shared" si="144"/>
        <v>0.14529960203448092</v>
      </c>
      <c r="T730">
        <f t="shared" si="145"/>
        <v>2.119201689160407E-13</v>
      </c>
      <c r="U730">
        <f t="shared" si="146"/>
        <v>2.119201689160407E-13</v>
      </c>
      <c r="V730">
        <f t="shared" si="147"/>
        <v>0.98974906724526712</v>
      </c>
      <c r="W730">
        <f t="shared" si="148"/>
        <v>2.119201689160407E-13</v>
      </c>
      <c r="X730">
        <v>1</v>
      </c>
      <c r="Y730">
        <f t="shared" si="137"/>
        <v>2.119201689160407E-13</v>
      </c>
      <c r="Z730">
        <f t="shared" si="138"/>
        <v>0.84444946521078801</v>
      </c>
      <c r="AA730">
        <f t="shared" si="139"/>
        <v>0</v>
      </c>
      <c r="AB730">
        <f t="shared" si="140"/>
        <v>0</v>
      </c>
      <c r="AC730">
        <f t="shared" si="141"/>
        <v>1</v>
      </c>
      <c r="AD730">
        <v>11</v>
      </c>
      <c r="AE730">
        <v>2</v>
      </c>
      <c r="AF730">
        <f t="shared" si="142"/>
        <v>2</v>
      </c>
      <c r="AG730">
        <f t="shared" si="143"/>
        <v>0</v>
      </c>
    </row>
    <row r="731" spans="1:33" x14ac:dyDescent="0.3">
      <c r="A731">
        <v>280</v>
      </c>
      <c r="B731">
        <v>38</v>
      </c>
      <c r="C731">
        <v>5</v>
      </c>
      <c r="D731">
        <v>15</v>
      </c>
      <c r="E731">
        <v>4</v>
      </c>
      <c r="F731">
        <v>14</v>
      </c>
      <c r="G731">
        <v>0.1</v>
      </c>
      <c r="H731">
        <v>75.827362338304113</v>
      </c>
      <c r="I731">
        <v>139.267364025116</v>
      </c>
      <c r="J731">
        <v>11</v>
      </c>
      <c r="K731">
        <v>71.803733221953337</v>
      </c>
      <c r="L731">
        <v>2</v>
      </c>
      <c r="M731">
        <v>75.827362338304127</v>
      </c>
      <c r="N731">
        <v>37.094106197357178</v>
      </c>
      <c r="O731">
        <v>9</v>
      </c>
      <c r="P731">
        <v>4</v>
      </c>
      <c r="Q731">
        <v>70.672682390172426</v>
      </c>
      <c r="R731">
        <v>75.827362338304127</v>
      </c>
      <c r="S731">
        <f t="shared" si="144"/>
        <v>5.3063023587703562</v>
      </c>
      <c r="T731">
        <f t="shared" si="145"/>
        <v>-1.8741064276771506E-14</v>
      </c>
      <c r="U731">
        <f t="shared" si="146"/>
        <v>-1.8741064276771506E-14</v>
      </c>
      <c r="V731">
        <f t="shared" si="147"/>
        <v>6.7979154083377704</v>
      </c>
      <c r="W731">
        <f t="shared" si="148"/>
        <v>-1.8741064276771506E-14</v>
      </c>
      <c r="X731">
        <v>1</v>
      </c>
      <c r="Y731">
        <f t="shared" si="137"/>
        <v>-1.8741064276771506E-14</v>
      </c>
      <c r="Z731">
        <f t="shared" si="138"/>
        <v>1.491613049567414</v>
      </c>
      <c r="AA731">
        <f t="shared" si="139"/>
        <v>0</v>
      </c>
      <c r="AB731">
        <f t="shared" si="140"/>
        <v>0</v>
      </c>
      <c r="AC731">
        <f t="shared" si="141"/>
        <v>1</v>
      </c>
      <c r="AD731">
        <v>14</v>
      </c>
      <c r="AE731">
        <v>2</v>
      </c>
      <c r="AF731">
        <f t="shared" si="142"/>
        <v>3</v>
      </c>
      <c r="AG731">
        <f t="shared" si="143"/>
        <v>0</v>
      </c>
    </row>
    <row r="732" spans="1:33" x14ac:dyDescent="0.3">
      <c r="A732">
        <v>280</v>
      </c>
      <c r="B732">
        <v>38</v>
      </c>
      <c r="C732">
        <v>5</v>
      </c>
      <c r="D732">
        <v>15</v>
      </c>
      <c r="E732">
        <v>4</v>
      </c>
      <c r="F732">
        <v>14</v>
      </c>
      <c r="G732">
        <v>0.2</v>
      </c>
      <c r="H732">
        <v>71.620652493129427</v>
      </c>
      <c r="I732">
        <v>138.2536313533783</v>
      </c>
      <c r="J732">
        <v>23</v>
      </c>
      <c r="K732">
        <v>68.402050990153953</v>
      </c>
      <c r="L732">
        <v>2</v>
      </c>
      <c r="M732">
        <v>71.620652493129398</v>
      </c>
      <c r="N732">
        <v>34.416479825973511</v>
      </c>
      <c r="O732">
        <v>9</v>
      </c>
      <c r="P732">
        <v>4</v>
      </c>
      <c r="Q732">
        <v>66.75968990884688</v>
      </c>
      <c r="R732">
        <v>71.620652493129398</v>
      </c>
      <c r="S732">
        <f t="shared" si="144"/>
        <v>4.4939572468768487</v>
      </c>
      <c r="T732">
        <f t="shared" si="145"/>
        <v>3.9683678437766957E-14</v>
      </c>
      <c r="U732">
        <f t="shared" si="146"/>
        <v>3.9683678437766957E-14</v>
      </c>
      <c r="V732">
        <f t="shared" si="147"/>
        <v>6.7870962007067144</v>
      </c>
      <c r="W732">
        <f t="shared" si="148"/>
        <v>3.9683678437766957E-14</v>
      </c>
      <c r="X732">
        <v>1</v>
      </c>
      <c r="Y732">
        <f t="shared" si="137"/>
        <v>3.9683678437766957E-14</v>
      </c>
      <c r="Z732">
        <f t="shared" si="138"/>
        <v>2.2931389538298674</v>
      </c>
      <c r="AA732">
        <f t="shared" si="139"/>
        <v>0</v>
      </c>
      <c r="AB732">
        <f t="shared" si="140"/>
        <v>0</v>
      </c>
      <c r="AC732">
        <f t="shared" si="141"/>
        <v>1</v>
      </c>
      <c r="AD732">
        <v>17</v>
      </c>
      <c r="AE732">
        <v>2</v>
      </c>
      <c r="AF732">
        <f t="shared" si="142"/>
        <v>6</v>
      </c>
      <c r="AG732">
        <f t="shared" si="143"/>
        <v>0</v>
      </c>
    </row>
    <row r="733" spans="1:33" x14ac:dyDescent="0.3">
      <c r="A733">
        <v>280</v>
      </c>
      <c r="B733">
        <v>38</v>
      </c>
      <c r="C733">
        <v>5</v>
      </c>
      <c r="D733">
        <v>15</v>
      </c>
      <c r="E733">
        <v>4</v>
      </c>
      <c r="F733">
        <v>14</v>
      </c>
      <c r="G733">
        <v>0.3</v>
      </c>
      <c r="H733">
        <v>67.776994306204273</v>
      </c>
      <c r="I733">
        <v>138.07696795463559</v>
      </c>
      <c r="J733">
        <v>23</v>
      </c>
      <c r="K733">
        <v>65.28992336891595</v>
      </c>
      <c r="L733">
        <v>2</v>
      </c>
      <c r="M733">
        <v>67.776994306204472</v>
      </c>
      <c r="N733">
        <v>34.263871669769287</v>
      </c>
      <c r="O733">
        <v>9</v>
      </c>
      <c r="P733">
        <v>4</v>
      </c>
      <c r="Q733">
        <v>63.977404799829053</v>
      </c>
      <c r="R733">
        <v>67.776994306204472</v>
      </c>
      <c r="S733">
        <f t="shared" si="144"/>
        <v>3.669491341047352</v>
      </c>
      <c r="T733">
        <f t="shared" si="145"/>
        <v>-2.9353908070044956E-13</v>
      </c>
      <c r="U733">
        <f t="shared" si="146"/>
        <v>-2.9353908070044956E-13</v>
      </c>
      <c r="V733">
        <f t="shared" si="147"/>
        <v>5.6060165329984359</v>
      </c>
      <c r="W733">
        <f t="shared" si="148"/>
        <v>-2.9353908070044956E-13</v>
      </c>
      <c r="X733">
        <v>1</v>
      </c>
      <c r="Y733">
        <f t="shared" si="137"/>
        <v>-2.9353908070044956E-13</v>
      </c>
      <c r="Z733">
        <f t="shared" si="138"/>
        <v>1.936525191951078</v>
      </c>
      <c r="AA733">
        <f t="shared" si="139"/>
        <v>0</v>
      </c>
      <c r="AB733">
        <f t="shared" si="140"/>
        <v>0</v>
      </c>
      <c r="AC733">
        <f t="shared" si="141"/>
        <v>1</v>
      </c>
      <c r="AD733">
        <v>19</v>
      </c>
      <c r="AE733">
        <v>2</v>
      </c>
      <c r="AF733">
        <f t="shared" si="142"/>
        <v>4</v>
      </c>
      <c r="AG733">
        <f t="shared" si="143"/>
        <v>0</v>
      </c>
    </row>
    <row r="734" spans="1:33" x14ac:dyDescent="0.3">
      <c r="A734">
        <v>280</v>
      </c>
      <c r="B734">
        <v>38</v>
      </c>
      <c r="C734">
        <v>5</v>
      </c>
      <c r="D734">
        <v>15</v>
      </c>
      <c r="E734">
        <v>4</v>
      </c>
      <c r="F734">
        <v>16</v>
      </c>
      <c r="G734">
        <v>0</v>
      </c>
      <c r="H734">
        <v>95.576640596625339</v>
      </c>
      <c r="I734">
        <v>140.75018405914309</v>
      </c>
      <c r="J734">
        <v>9</v>
      </c>
      <c r="K734">
        <v>95.575630416945444</v>
      </c>
      <c r="L734">
        <v>3</v>
      </c>
      <c r="M734">
        <v>94.399999999999892</v>
      </c>
      <c r="N734">
        <v>33.179664373397827</v>
      </c>
      <c r="O734">
        <v>8</v>
      </c>
      <c r="P734">
        <v>4</v>
      </c>
      <c r="Q734">
        <v>94.811757911294123</v>
      </c>
      <c r="R734">
        <v>94.399999999999892</v>
      </c>
      <c r="S734">
        <f t="shared" si="144"/>
        <v>1.0569315615081222E-3</v>
      </c>
      <c r="T734">
        <f t="shared" si="145"/>
        <v>1.2310964156936397</v>
      </c>
      <c r="U734">
        <f t="shared" si="146"/>
        <v>1.0569315615081222E-3</v>
      </c>
      <c r="V734">
        <f t="shared" si="147"/>
        <v>0.80028203602525738</v>
      </c>
      <c r="W734">
        <f t="shared" si="148"/>
        <v>1.2310964156936397</v>
      </c>
      <c r="X734">
        <v>0</v>
      </c>
      <c r="Y734">
        <f t="shared" si="137"/>
        <v>0.80028203602525738</v>
      </c>
      <c r="Z734">
        <f t="shared" si="138"/>
        <v>0.80918697632555281</v>
      </c>
      <c r="AA734">
        <f t="shared" si="139"/>
        <v>0</v>
      </c>
      <c r="AB734">
        <f t="shared" si="140"/>
        <v>0.79923355181540834</v>
      </c>
      <c r="AC734">
        <f t="shared" si="141"/>
        <v>0</v>
      </c>
      <c r="AD734">
        <v>11</v>
      </c>
      <c r="AE734">
        <v>3</v>
      </c>
      <c r="AF734">
        <f t="shared" si="142"/>
        <v>2</v>
      </c>
      <c r="AG734">
        <f t="shared" si="143"/>
        <v>0</v>
      </c>
    </row>
    <row r="735" spans="1:33" x14ac:dyDescent="0.3">
      <c r="A735">
        <v>280</v>
      </c>
      <c r="B735">
        <v>38</v>
      </c>
      <c r="C735">
        <v>5</v>
      </c>
      <c r="D735">
        <v>15</v>
      </c>
      <c r="E735">
        <v>4</v>
      </c>
      <c r="F735">
        <v>16</v>
      </c>
      <c r="G735">
        <v>0.1</v>
      </c>
      <c r="H735">
        <v>91.443856676774928</v>
      </c>
      <c r="I735">
        <v>140.69191598892209</v>
      </c>
      <c r="J735">
        <v>21</v>
      </c>
      <c r="K735">
        <v>90.863237418744376</v>
      </c>
      <c r="L735">
        <v>3</v>
      </c>
      <c r="M735">
        <v>90.514285714285677</v>
      </c>
      <c r="N735">
        <v>34.366129398345947</v>
      </c>
      <c r="O735">
        <v>9</v>
      </c>
      <c r="P735">
        <v>4</v>
      </c>
      <c r="Q735">
        <v>89.772868811109348</v>
      </c>
      <c r="R735">
        <v>90.514285714285677</v>
      </c>
      <c r="S735">
        <f t="shared" si="144"/>
        <v>0.63494616164632822</v>
      </c>
      <c r="T735">
        <f t="shared" si="145"/>
        <v>1.0165482912373107</v>
      </c>
      <c r="U735">
        <f t="shared" si="146"/>
        <v>0.63494616164632822</v>
      </c>
      <c r="V735">
        <f t="shared" si="147"/>
        <v>1.8273374794022448</v>
      </c>
      <c r="W735">
        <f t="shared" si="148"/>
        <v>1.0165482912373107</v>
      </c>
      <c r="X735">
        <v>1</v>
      </c>
      <c r="Y735">
        <f t="shared" si="137"/>
        <v>1.0165482912373107</v>
      </c>
      <c r="Z735">
        <f t="shared" si="138"/>
        <v>1.2046370349503157</v>
      </c>
      <c r="AA735">
        <f t="shared" si="139"/>
        <v>0</v>
      </c>
      <c r="AB735">
        <f t="shared" si="140"/>
        <v>0.38404058051613393</v>
      </c>
      <c r="AC735">
        <f t="shared" si="141"/>
        <v>0</v>
      </c>
      <c r="AD735">
        <v>14</v>
      </c>
      <c r="AE735">
        <v>3</v>
      </c>
      <c r="AF735">
        <f t="shared" si="142"/>
        <v>7</v>
      </c>
      <c r="AG735">
        <f t="shared" si="143"/>
        <v>0</v>
      </c>
    </row>
    <row r="736" spans="1:33" x14ac:dyDescent="0.3">
      <c r="A736">
        <v>280</v>
      </c>
      <c r="B736">
        <v>38</v>
      </c>
      <c r="C736">
        <v>5</v>
      </c>
      <c r="D736">
        <v>15</v>
      </c>
      <c r="E736">
        <v>4</v>
      </c>
      <c r="F736">
        <v>16</v>
      </c>
      <c r="G736">
        <v>0.2</v>
      </c>
      <c r="H736">
        <v>87.665783075823001</v>
      </c>
      <c r="I736">
        <v>139.63400220870969</v>
      </c>
      <c r="J736">
        <v>21</v>
      </c>
      <c r="K736">
        <v>87.320855500537164</v>
      </c>
      <c r="L736">
        <v>3</v>
      </c>
      <c r="M736">
        <v>86.981818181818056</v>
      </c>
      <c r="N736">
        <v>34.859881401062012</v>
      </c>
      <c r="O736">
        <v>9</v>
      </c>
      <c r="P736">
        <v>4</v>
      </c>
      <c r="Q736">
        <v>86.076544155017885</v>
      </c>
      <c r="R736">
        <v>86.981818181818056</v>
      </c>
      <c r="S736">
        <f t="shared" si="144"/>
        <v>0.39345747358180294</v>
      </c>
      <c r="T736">
        <f t="shared" si="145"/>
        <v>0.78019595560262811</v>
      </c>
      <c r="U736">
        <f t="shared" si="146"/>
        <v>0.39345747358180294</v>
      </c>
      <c r="V736">
        <f t="shared" si="147"/>
        <v>1.8128383333216418</v>
      </c>
      <c r="W736">
        <f t="shared" si="148"/>
        <v>0.78019595560262811</v>
      </c>
      <c r="X736">
        <v>1</v>
      </c>
      <c r="Y736">
        <f t="shared" si="137"/>
        <v>0.78019595560262811</v>
      </c>
      <c r="Z736">
        <f t="shared" si="138"/>
        <v>1.4305418897065305</v>
      </c>
      <c r="AA736">
        <f t="shared" si="139"/>
        <v>0</v>
      </c>
      <c r="AB736">
        <f t="shared" si="140"/>
        <v>0.38826614418249916</v>
      </c>
      <c r="AC736">
        <f t="shared" si="141"/>
        <v>0</v>
      </c>
      <c r="AD736">
        <v>16</v>
      </c>
      <c r="AE736">
        <v>3</v>
      </c>
      <c r="AF736">
        <f t="shared" si="142"/>
        <v>5</v>
      </c>
      <c r="AG736">
        <f t="shared" si="143"/>
        <v>0</v>
      </c>
    </row>
    <row r="737" spans="1:33" x14ac:dyDescent="0.3">
      <c r="A737">
        <v>280</v>
      </c>
      <c r="B737">
        <v>38</v>
      </c>
      <c r="C737">
        <v>5</v>
      </c>
      <c r="D737">
        <v>15</v>
      </c>
      <c r="E737">
        <v>4</v>
      </c>
      <c r="F737">
        <v>16</v>
      </c>
      <c r="G737">
        <v>0.3</v>
      </c>
      <c r="H737">
        <v>84.123485524037079</v>
      </c>
      <c r="I737">
        <v>140.05655384063721</v>
      </c>
      <c r="J737">
        <v>21</v>
      </c>
      <c r="K737">
        <v>83.771028887780801</v>
      </c>
      <c r="L737">
        <v>3</v>
      </c>
      <c r="M737">
        <v>83.756521739130363</v>
      </c>
      <c r="N737">
        <v>34.965658903121948</v>
      </c>
      <c r="O737">
        <v>9</v>
      </c>
      <c r="P737">
        <v>4</v>
      </c>
      <c r="Q737">
        <v>82.418313468774855</v>
      </c>
      <c r="R737">
        <v>83.756521739130363</v>
      </c>
      <c r="S737">
        <f t="shared" si="144"/>
        <v>0.41897531237643332</v>
      </c>
      <c r="T737">
        <f t="shared" si="145"/>
        <v>0.43622037605878933</v>
      </c>
      <c r="U737">
        <f t="shared" si="146"/>
        <v>0.41897531237643332</v>
      </c>
      <c r="V737">
        <f t="shared" si="147"/>
        <v>2.0269869283709077</v>
      </c>
      <c r="W737">
        <f t="shared" si="148"/>
        <v>0.43622037605878933</v>
      </c>
      <c r="X737">
        <v>1</v>
      </c>
      <c r="Y737">
        <f t="shared" si="137"/>
        <v>0.43622037605878933</v>
      </c>
      <c r="Z737">
        <f t="shared" si="138"/>
        <v>1.6150568229410709</v>
      </c>
      <c r="AA737">
        <f t="shared" si="139"/>
        <v>0</v>
      </c>
      <c r="AB737">
        <f t="shared" si="140"/>
        <v>1.7317620235835326E-2</v>
      </c>
      <c r="AC737">
        <f t="shared" si="141"/>
        <v>0</v>
      </c>
      <c r="AD737">
        <v>17</v>
      </c>
      <c r="AE737">
        <v>3</v>
      </c>
      <c r="AF737">
        <f t="shared" si="142"/>
        <v>4</v>
      </c>
      <c r="AG737">
        <f t="shared" si="143"/>
        <v>0</v>
      </c>
    </row>
    <row r="738" spans="1:33" x14ac:dyDescent="0.3">
      <c r="A738">
        <v>280</v>
      </c>
      <c r="B738">
        <v>38</v>
      </c>
      <c r="C738">
        <v>6</v>
      </c>
      <c r="D738">
        <v>15</v>
      </c>
      <c r="E738">
        <v>4</v>
      </c>
      <c r="F738">
        <v>10</v>
      </c>
      <c r="G738">
        <v>0</v>
      </c>
      <c r="H738">
        <v>50.499857090438518</v>
      </c>
      <c r="I738">
        <v>211.23236799240109</v>
      </c>
      <c r="J738">
        <v>11</v>
      </c>
      <c r="K738">
        <v>49.881555512162947</v>
      </c>
      <c r="L738">
        <v>2</v>
      </c>
      <c r="M738">
        <v>50.499857090438297</v>
      </c>
      <c r="N738">
        <v>112.6679975986481</v>
      </c>
      <c r="O738">
        <v>9</v>
      </c>
      <c r="P738">
        <v>5</v>
      </c>
      <c r="Q738">
        <v>49.610965094218493</v>
      </c>
      <c r="R738">
        <v>50.499857090438297</v>
      </c>
      <c r="S738">
        <f t="shared" si="144"/>
        <v>1.2243630257572304</v>
      </c>
      <c r="T738">
        <f t="shared" si="145"/>
        <v>4.3617598301547658E-13</v>
      </c>
      <c r="U738">
        <f t="shared" si="146"/>
        <v>4.3617598301547658E-13</v>
      </c>
      <c r="V738">
        <f t="shared" si="147"/>
        <v>1.7601871518728016</v>
      </c>
      <c r="W738">
        <f t="shared" si="148"/>
        <v>4.3617598301547658E-13</v>
      </c>
      <c r="X738">
        <v>1</v>
      </c>
      <c r="Y738">
        <f t="shared" si="137"/>
        <v>4.3617598301547658E-13</v>
      </c>
      <c r="Z738">
        <f t="shared" si="138"/>
        <v>0.53582412611557351</v>
      </c>
      <c r="AA738">
        <f t="shared" si="139"/>
        <v>0</v>
      </c>
      <c r="AB738">
        <f t="shared" si="140"/>
        <v>0</v>
      </c>
      <c r="AC738">
        <f t="shared" si="141"/>
        <v>1</v>
      </c>
      <c r="AD738">
        <v>13</v>
      </c>
      <c r="AE738">
        <v>2</v>
      </c>
      <c r="AF738">
        <f t="shared" si="142"/>
        <v>2</v>
      </c>
      <c r="AG738">
        <f t="shared" si="143"/>
        <v>0</v>
      </c>
    </row>
    <row r="739" spans="1:33" x14ac:dyDescent="0.3">
      <c r="A739">
        <v>280</v>
      </c>
      <c r="B739">
        <v>38</v>
      </c>
      <c r="C739">
        <v>6</v>
      </c>
      <c r="D739">
        <v>15</v>
      </c>
      <c r="E739">
        <v>4</v>
      </c>
      <c r="F739">
        <v>10</v>
      </c>
      <c r="G739">
        <v>0.1</v>
      </c>
      <c r="H739">
        <v>46.26817745651158</v>
      </c>
      <c r="I739">
        <v>208.68191289901731</v>
      </c>
      <c r="J739">
        <v>17</v>
      </c>
      <c r="K739">
        <v>44.411155291552149</v>
      </c>
      <c r="L739">
        <v>2</v>
      </c>
      <c r="M739">
        <v>46.268177456511488</v>
      </c>
      <c r="N739">
        <v>108.7970795631409</v>
      </c>
      <c r="O739">
        <v>9</v>
      </c>
      <c r="P739">
        <v>5</v>
      </c>
      <c r="Q739">
        <v>43.799905124166173</v>
      </c>
      <c r="R739">
        <v>46.268177456511488</v>
      </c>
      <c r="S739">
        <f t="shared" si="144"/>
        <v>4.013605607666058</v>
      </c>
      <c r="T739">
        <f t="shared" si="145"/>
        <v>1.9964165594297298E-13</v>
      </c>
      <c r="U739">
        <f t="shared" si="146"/>
        <v>1.9964165594297298E-13</v>
      </c>
      <c r="V739">
        <f t="shared" si="147"/>
        <v>5.3347083633570556</v>
      </c>
      <c r="W739">
        <f t="shared" si="148"/>
        <v>1.9964165594297298E-13</v>
      </c>
      <c r="X739">
        <v>1</v>
      </c>
      <c r="Y739">
        <f t="shared" si="137"/>
        <v>1.9964165594297298E-13</v>
      </c>
      <c r="Z739">
        <f t="shared" si="138"/>
        <v>1.321102755691</v>
      </c>
      <c r="AA739">
        <f t="shared" si="139"/>
        <v>0</v>
      </c>
      <c r="AB739">
        <f t="shared" si="140"/>
        <v>0</v>
      </c>
      <c r="AC739">
        <f t="shared" si="141"/>
        <v>1</v>
      </c>
      <c r="AD739">
        <v>15</v>
      </c>
      <c r="AE739">
        <v>2</v>
      </c>
      <c r="AF739">
        <f t="shared" si="142"/>
        <v>2</v>
      </c>
      <c r="AG739">
        <f t="shared" si="143"/>
        <v>0</v>
      </c>
    </row>
    <row r="740" spans="1:33" x14ac:dyDescent="0.3">
      <c r="A740">
        <v>280</v>
      </c>
      <c r="B740">
        <v>38</v>
      </c>
      <c r="C740">
        <v>6</v>
      </c>
      <c r="D740">
        <v>15</v>
      </c>
      <c r="E740">
        <v>4</v>
      </c>
      <c r="F740">
        <v>10</v>
      </c>
      <c r="G740">
        <v>0.2</v>
      </c>
      <c r="H740">
        <v>42.43641341960214</v>
      </c>
      <c r="I740">
        <v>205.24313545227051</v>
      </c>
      <c r="J740">
        <v>17</v>
      </c>
      <c r="K740">
        <v>39.581626317447054</v>
      </c>
      <c r="L740">
        <v>2</v>
      </c>
      <c r="M740">
        <v>42.436413419602133</v>
      </c>
      <c r="N740">
        <v>104.9641668796539</v>
      </c>
      <c r="O740">
        <v>9</v>
      </c>
      <c r="P740">
        <v>5</v>
      </c>
      <c r="Q740">
        <v>39.581626317447054</v>
      </c>
      <c r="R740">
        <v>42.436413419602133</v>
      </c>
      <c r="S740">
        <f t="shared" si="144"/>
        <v>6.7272110720752121</v>
      </c>
      <c r="T740">
        <f t="shared" si="145"/>
        <v>1.6743703779450122E-14</v>
      </c>
      <c r="U740">
        <f t="shared" si="146"/>
        <v>1.6743703779450122E-14</v>
      </c>
      <c r="V740">
        <f t="shared" si="147"/>
        <v>6.7272110720752121</v>
      </c>
      <c r="W740">
        <f t="shared" si="148"/>
        <v>1.6743703779450122E-14</v>
      </c>
      <c r="X740">
        <v>1</v>
      </c>
      <c r="Y740">
        <f t="shared" si="137"/>
        <v>1.6743703779450122E-14</v>
      </c>
      <c r="Z740">
        <f t="shared" si="138"/>
        <v>0</v>
      </c>
      <c r="AA740">
        <f t="shared" si="139"/>
        <v>0</v>
      </c>
      <c r="AB740">
        <f t="shared" si="140"/>
        <v>0</v>
      </c>
      <c r="AC740">
        <f t="shared" si="141"/>
        <v>1</v>
      </c>
      <c r="AD740">
        <v>17</v>
      </c>
      <c r="AE740">
        <v>2</v>
      </c>
      <c r="AF740">
        <f t="shared" si="142"/>
        <v>0</v>
      </c>
      <c r="AG740">
        <f t="shared" si="143"/>
        <v>0</v>
      </c>
    </row>
    <row r="741" spans="1:33" x14ac:dyDescent="0.3">
      <c r="A741">
        <v>280</v>
      </c>
      <c r="B741">
        <v>38</v>
      </c>
      <c r="C741">
        <v>6</v>
      </c>
      <c r="D741">
        <v>15</v>
      </c>
      <c r="E741">
        <v>4</v>
      </c>
      <c r="F741">
        <v>10</v>
      </c>
      <c r="G741">
        <v>0.3</v>
      </c>
      <c r="H741">
        <v>39.178437739825092</v>
      </c>
      <c r="I741">
        <v>208.9881911277771</v>
      </c>
      <c r="J741">
        <v>18</v>
      </c>
      <c r="K741">
        <v>34.986326159698592</v>
      </c>
      <c r="L741">
        <v>2</v>
      </c>
      <c r="M741">
        <v>38.931942804699737</v>
      </c>
      <c r="N741">
        <v>100.83192753791811</v>
      </c>
      <c r="O741">
        <v>9</v>
      </c>
      <c r="P741">
        <v>5</v>
      </c>
      <c r="Q741">
        <v>34.574726008724149</v>
      </c>
      <c r="R741">
        <v>38.931942804699737</v>
      </c>
      <c r="S741">
        <f t="shared" si="144"/>
        <v>10.700047837449109</v>
      </c>
      <c r="T741">
        <f t="shared" si="145"/>
        <v>0.62915968411571377</v>
      </c>
      <c r="U741">
        <f t="shared" si="146"/>
        <v>0.62915968411571377</v>
      </c>
      <c r="V741">
        <f t="shared" si="147"/>
        <v>11.750626101206803</v>
      </c>
      <c r="W741">
        <f t="shared" si="148"/>
        <v>0.62915968411571377</v>
      </c>
      <c r="X741">
        <v>1</v>
      </c>
      <c r="Y741">
        <f t="shared" si="137"/>
        <v>0.62915968411571377</v>
      </c>
      <c r="Z741">
        <f t="shared" si="138"/>
        <v>1.0572299282345512</v>
      </c>
      <c r="AA741">
        <f t="shared" si="139"/>
        <v>0</v>
      </c>
      <c r="AB741">
        <f t="shared" si="140"/>
        <v>0</v>
      </c>
      <c r="AC741">
        <f t="shared" si="141"/>
        <v>1</v>
      </c>
      <c r="AD741">
        <v>19</v>
      </c>
      <c r="AE741">
        <v>2</v>
      </c>
      <c r="AF741">
        <f t="shared" si="142"/>
        <v>1</v>
      </c>
      <c r="AG741">
        <f t="shared" si="143"/>
        <v>0</v>
      </c>
    </row>
    <row r="742" spans="1:33" x14ac:dyDescent="0.3">
      <c r="A742">
        <v>280</v>
      </c>
      <c r="B742">
        <v>38</v>
      </c>
      <c r="C742">
        <v>6</v>
      </c>
      <c r="D742">
        <v>15</v>
      </c>
      <c r="E742">
        <v>4</v>
      </c>
      <c r="F742">
        <v>12</v>
      </c>
      <c r="G742">
        <v>0</v>
      </c>
      <c r="H742">
        <v>67.333333333333371</v>
      </c>
      <c r="I742">
        <v>214.64013457298279</v>
      </c>
      <c r="J742">
        <v>13</v>
      </c>
      <c r="K742">
        <v>67.330435004162041</v>
      </c>
      <c r="L742">
        <v>3</v>
      </c>
      <c r="M742">
        <v>67.333333333333343</v>
      </c>
      <c r="N742">
        <v>107.9804251194</v>
      </c>
      <c r="O742">
        <v>9</v>
      </c>
      <c r="P742">
        <v>5</v>
      </c>
      <c r="Q742">
        <v>67.274314757794542</v>
      </c>
      <c r="R742">
        <v>67.333333333333343</v>
      </c>
      <c r="S742">
        <f t="shared" si="144"/>
        <v>4.3044492643518695E-3</v>
      </c>
      <c r="T742">
        <f t="shared" si="145"/>
        <v>4.2210459550104942E-14</v>
      </c>
      <c r="U742">
        <f t="shared" si="146"/>
        <v>4.2210459550104942E-14</v>
      </c>
      <c r="V742">
        <f t="shared" si="147"/>
        <v>8.765134981014211E-2</v>
      </c>
      <c r="W742">
        <f t="shared" si="148"/>
        <v>4.2210459550104942E-14</v>
      </c>
      <c r="X742">
        <v>1</v>
      </c>
      <c r="Y742">
        <f t="shared" si="137"/>
        <v>4.2210459550104942E-14</v>
      </c>
      <c r="Z742">
        <f t="shared" si="138"/>
        <v>8.3346900545790276E-2</v>
      </c>
      <c r="AA742">
        <f t="shared" si="139"/>
        <v>0</v>
      </c>
      <c r="AB742">
        <f t="shared" si="140"/>
        <v>0</v>
      </c>
      <c r="AC742">
        <f t="shared" si="141"/>
        <v>1</v>
      </c>
      <c r="AD742">
        <v>10</v>
      </c>
      <c r="AE742">
        <v>3</v>
      </c>
      <c r="AF742">
        <f t="shared" si="142"/>
        <v>3</v>
      </c>
      <c r="AG742">
        <f t="shared" si="143"/>
        <v>0</v>
      </c>
    </row>
    <row r="743" spans="1:33" x14ac:dyDescent="0.3">
      <c r="A743">
        <v>280</v>
      </c>
      <c r="B743">
        <v>38</v>
      </c>
      <c r="C743">
        <v>6</v>
      </c>
      <c r="D743">
        <v>15</v>
      </c>
      <c r="E743">
        <v>4</v>
      </c>
      <c r="F743">
        <v>12</v>
      </c>
      <c r="G743">
        <v>0.1</v>
      </c>
      <c r="H743">
        <v>63.226334051922507</v>
      </c>
      <c r="I743">
        <v>210.62009167671201</v>
      </c>
      <c r="J743">
        <v>13</v>
      </c>
      <c r="K743">
        <v>61.487775807790108</v>
      </c>
      <c r="L743">
        <v>3</v>
      </c>
      <c r="M743">
        <v>63.225806451612812</v>
      </c>
      <c r="N743">
        <v>104.7916703224182</v>
      </c>
      <c r="O743">
        <v>9</v>
      </c>
      <c r="P743">
        <v>5</v>
      </c>
      <c r="Q743">
        <v>61.487775807790108</v>
      </c>
      <c r="R743">
        <v>63.225806451612812</v>
      </c>
      <c r="S743">
        <f t="shared" si="144"/>
        <v>2.74973754243709</v>
      </c>
      <c r="T743">
        <f t="shared" si="145"/>
        <v>8.3446291423753399E-4</v>
      </c>
      <c r="U743">
        <f t="shared" si="146"/>
        <v>8.3446291423753399E-4</v>
      </c>
      <c r="V743">
        <f t="shared" si="147"/>
        <v>2.74973754243709</v>
      </c>
      <c r="W743">
        <f t="shared" si="148"/>
        <v>8.3446291423753399E-4</v>
      </c>
      <c r="X743">
        <v>1</v>
      </c>
      <c r="Y743">
        <f t="shared" si="137"/>
        <v>8.3446291423753399E-4</v>
      </c>
      <c r="Z743">
        <f t="shared" si="138"/>
        <v>0</v>
      </c>
      <c r="AA743">
        <f t="shared" si="139"/>
        <v>0</v>
      </c>
      <c r="AB743">
        <f t="shared" si="140"/>
        <v>0</v>
      </c>
      <c r="AC743">
        <f t="shared" si="141"/>
        <v>1</v>
      </c>
      <c r="AD743">
        <v>13</v>
      </c>
      <c r="AE743">
        <v>3</v>
      </c>
      <c r="AF743">
        <f t="shared" si="142"/>
        <v>0</v>
      </c>
      <c r="AG743">
        <f t="shared" si="143"/>
        <v>0</v>
      </c>
    </row>
    <row r="744" spans="1:33" x14ac:dyDescent="0.3">
      <c r="A744">
        <v>280</v>
      </c>
      <c r="B744">
        <v>38</v>
      </c>
      <c r="C744">
        <v>6</v>
      </c>
      <c r="D744">
        <v>15</v>
      </c>
      <c r="E744">
        <v>4</v>
      </c>
      <c r="F744">
        <v>12</v>
      </c>
      <c r="G744">
        <v>0.2</v>
      </c>
      <c r="H744">
        <v>59.489393772022709</v>
      </c>
      <c r="I744">
        <v>212.34751296043399</v>
      </c>
      <c r="J744">
        <v>14</v>
      </c>
      <c r="K744">
        <v>55.813227179242972</v>
      </c>
      <c r="L744">
        <v>3</v>
      </c>
      <c r="M744">
        <v>59.479166666666607</v>
      </c>
      <c r="N744">
        <v>105.4896450042725</v>
      </c>
      <c r="O744">
        <v>9</v>
      </c>
      <c r="P744">
        <v>5</v>
      </c>
      <c r="Q744">
        <v>54.503629136469449</v>
      </c>
      <c r="R744">
        <v>59.479166666666607</v>
      </c>
      <c r="S744">
        <f t="shared" si="144"/>
        <v>6.1795327867479513</v>
      </c>
      <c r="T744">
        <f t="shared" si="145"/>
        <v>1.7191476845929587E-2</v>
      </c>
      <c r="U744">
        <f t="shared" si="146"/>
        <v>1.7191476845929587E-2</v>
      </c>
      <c r="V744">
        <f t="shared" si="147"/>
        <v>8.3809303128216044</v>
      </c>
      <c r="W744">
        <f t="shared" si="148"/>
        <v>1.7191476845929587E-2</v>
      </c>
      <c r="X744">
        <v>1</v>
      </c>
      <c r="Y744">
        <f t="shared" si="137"/>
        <v>1.7191476845929587E-2</v>
      </c>
      <c r="Z744">
        <f t="shared" si="138"/>
        <v>2.2017760438924396</v>
      </c>
      <c r="AA744">
        <f t="shared" si="139"/>
        <v>0</v>
      </c>
      <c r="AB744">
        <f t="shared" si="140"/>
        <v>0</v>
      </c>
      <c r="AC744">
        <f t="shared" si="141"/>
        <v>1</v>
      </c>
      <c r="AD744">
        <v>16</v>
      </c>
      <c r="AE744">
        <v>3</v>
      </c>
      <c r="AF744">
        <f t="shared" si="142"/>
        <v>2</v>
      </c>
      <c r="AG744">
        <f t="shared" si="143"/>
        <v>0</v>
      </c>
    </row>
    <row r="745" spans="1:33" x14ac:dyDescent="0.3">
      <c r="A745">
        <v>280</v>
      </c>
      <c r="B745">
        <v>38</v>
      </c>
      <c r="C745">
        <v>6</v>
      </c>
      <c r="D745">
        <v>15</v>
      </c>
      <c r="E745">
        <v>4</v>
      </c>
      <c r="F745">
        <v>12</v>
      </c>
      <c r="G745">
        <v>0.3</v>
      </c>
      <c r="H745">
        <v>56.073235952840733</v>
      </c>
      <c r="I745">
        <v>210.0012412071228</v>
      </c>
      <c r="J745">
        <v>23</v>
      </c>
      <c r="K745">
        <v>50.405347583947943</v>
      </c>
      <c r="L745">
        <v>3</v>
      </c>
      <c r="M745">
        <v>56.037296037296016</v>
      </c>
      <c r="N745">
        <v>97.692375898361206</v>
      </c>
      <c r="O745">
        <v>9</v>
      </c>
      <c r="P745">
        <v>5</v>
      </c>
      <c r="Q745">
        <v>50.052863177014203</v>
      </c>
      <c r="R745">
        <v>56.037296037296016</v>
      </c>
      <c r="S745">
        <f t="shared" si="144"/>
        <v>10.10801012743344</v>
      </c>
      <c r="T745">
        <f t="shared" si="145"/>
        <v>6.4094598669038771E-2</v>
      </c>
      <c r="U745">
        <f t="shared" si="146"/>
        <v>6.4094598669038771E-2</v>
      </c>
      <c r="V745">
        <f t="shared" si="147"/>
        <v>10.736624476051006</v>
      </c>
      <c r="W745">
        <f t="shared" si="148"/>
        <v>6.4094598669038771E-2</v>
      </c>
      <c r="X745">
        <v>1</v>
      </c>
      <c r="Y745">
        <f t="shared" si="137"/>
        <v>6.4094598669038771E-2</v>
      </c>
      <c r="Z745">
        <f t="shared" si="138"/>
        <v>0.62901751486927926</v>
      </c>
      <c r="AA745">
        <f t="shared" si="139"/>
        <v>0</v>
      </c>
      <c r="AB745">
        <f t="shared" si="140"/>
        <v>0</v>
      </c>
      <c r="AC745">
        <f t="shared" si="141"/>
        <v>1</v>
      </c>
      <c r="AD745">
        <v>18</v>
      </c>
      <c r="AE745">
        <v>3</v>
      </c>
      <c r="AF745">
        <f t="shared" si="142"/>
        <v>5</v>
      </c>
      <c r="AG745">
        <f t="shared" si="143"/>
        <v>0</v>
      </c>
    </row>
    <row r="746" spans="1:33" x14ac:dyDescent="0.3">
      <c r="A746">
        <v>280</v>
      </c>
      <c r="B746">
        <v>38</v>
      </c>
      <c r="C746">
        <v>6</v>
      </c>
      <c r="D746">
        <v>15</v>
      </c>
      <c r="E746">
        <v>4</v>
      </c>
      <c r="F746">
        <v>14</v>
      </c>
      <c r="G746">
        <v>0</v>
      </c>
      <c r="H746">
        <v>85.409410455959417</v>
      </c>
      <c r="I746">
        <v>219.29473876953119</v>
      </c>
      <c r="J746">
        <v>9</v>
      </c>
      <c r="K746">
        <v>85.400188224193883</v>
      </c>
      <c r="L746">
        <v>3</v>
      </c>
      <c r="M746">
        <v>85.409410455959318</v>
      </c>
      <c r="N746">
        <v>109.41723036766049</v>
      </c>
      <c r="O746">
        <v>9</v>
      </c>
      <c r="P746">
        <v>5</v>
      </c>
      <c r="Q746">
        <v>85.400188224193883</v>
      </c>
      <c r="R746">
        <v>85.409410455959318</v>
      </c>
      <c r="S746">
        <f t="shared" si="144"/>
        <v>1.0797676410949494E-2</v>
      </c>
      <c r="T746">
        <f t="shared" si="145"/>
        <v>1.164695816015589E-13</v>
      </c>
      <c r="U746">
        <f t="shared" si="146"/>
        <v>1.164695816015589E-13</v>
      </c>
      <c r="V746">
        <f t="shared" si="147"/>
        <v>1.0797676410949494E-2</v>
      </c>
      <c r="W746">
        <f t="shared" si="148"/>
        <v>1.164695816015589E-13</v>
      </c>
      <c r="X746">
        <v>0</v>
      </c>
      <c r="Y746">
        <f t="shared" si="137"/>
        <v>1.0797676410949494E-2</v>
      </c>
      <c r="Z746">
        <f t="shared" si="138"/>
        <v>0</v>
      </c>
      <c r="AA746">
        <f t="shared" si="139"/>
        <v>0</v>
      </c>
      <c r="AB746">
        <f t="shared" si="140"/>
        <v>0</v>
      </c>
      <c r="AC746">
        <f t="shared" si="141"/>
        <v>1</v>
      </c>
      <c r="AD746">
        <v>9</v>
      </c>
      <c r="AE746">
        <v>3</v>
      </c>
      <c r="AF746">
        <f t="shared" si="142"/>
        <v>0</v>
      </c>
      <c r="AG746">
        <f t="shared" si="143"/>
        <v>0</v>
      </c>
    </row>
    <row r="747" spans="1:33" x14ac:dyDescent="0.3">
      <c r="A747">
        <v>280</v>
      </c>
      <c r="B747">
        <v>38</v>
      </c>
      <c r="C747">
        <v>6</v>
      </c>
      <c r="D747">
        <v>15</v>
      </c>
      <c r="E747">
        <v>4</v>
      </c>
      <c r="F747">
        <v>14</v>
      </c>
      <c r="G747">
        <v>0.1</v>
      </c>
      <c r="H747">
        <v>81.107008221274072</v>
      </c>
      <c r="I747">
        <v>215.5618531703949</v>
      </c>
      <c r="J747">
        <v>10</v>
      </c>
      <c r="K747">
        <v>78.709723123029846</v>
      </c>
      <c r="L747">
        <v>3</v>
      </c>
      <c r="M747">
        <v>81.107008221274015</v>
      </c>
      <c r="N747">
        <v>103.3097851276398</v>
      </c>
      <c r="O747">
        <v>9</v>
      </c>
      <c r="P747">
        <v>5</v>
      </c>
      <c r="Q747">
        <v>77.137951013131556</v>
      </c>
      <c r="R747">
        <v>81.107008221274015</v>
      </c>
      <c r="S747">
        <f t="shared" si="144"/>
        <v>2.9557064806336011</v>
      </c>
      <c r="T747">
        <f t="shared" si="145"/>
        <v>7.0084472485693524E-14</v>
      </c>
      <c r="U747">
        <f t="shared" si="146"/>
        <v>7.0084472485693524E-14</v>
      </c>
      <c r="V747">
        <f t="shared" si="147"/>
        <v>4.893605737884247</v>
      </c>
      <c r="W747">
        <f t="shared" si="148"/>
        <v>7.0084472485693524E-14</v>
      </c>
      <c r="X747">
        <v>1</v>
      </c>
      <c r="Y747">
        <f t="shared" si="137"/>
        <v>7.0084472485693524E-14</v>
      </c>
      <c r="Z747">
        <f t="shared" si="138"/>
        <v>1.9378992572506475</v>
      </c>
      <c r="AA747">
        <f t="shared" si="139"/>
        <v>0</v>
      </c>
      <c r="AB747">
        <f t="shared" si="140"/>
        <v>0</v>
      </c>
      <c r="AC747">
        <f t="shared" si="141"/>
        <v>1</v>
      </c>
      <c r="AD747">
        <v>12</v>
      </c>
      <c r="AE747">
        <v>3</v>
      </c>
      <c r="AF747">
        <f t="shared" si="142"/>
        <v>2</v>
      </c>
      <c r="AG747">
        <f t="shared" si="143"/>
        <v>0</v>
      </c>
    </row>
    <row r="748" spans="1:33" x14ac:dyDescent="0.3">
      <c r="A748">
        <v>280</v>
      </c>
      <c r="B748">
        <v>38</v>
      </c>
      <c r="C748">
        <v>6</v>
      </c>
      <c r="D748">
        <v>15</v>
      </c>
      <c r="E748">
        <v>4</v>
      </c>
      <c r="F748">
        <v>14</v>
      </c>
      <c r="G748">
        <v>0.2</v>
      </c>
      <c r="H748">
        <v>77.1913796964959</v>
      </c>
      <c r="I748">
        <v>218.13746428489691</v>
      </c>
      <c r="J748">
        <v>23</v>
      </c>
      <c r="K748">
        <v>72.031537516726388</v>
      </c>
      <c r="L748">
        <v>3</v>
      </c>
      <c r="M748">
        <v>77.191379696495929</v>
      </c>
      <c r="N748">
        <v>98.78457236289978</v>
      </c>
      <c r="O748">
        <v>9</v>
      </c>
      <c r="P748">
        <v>5</v>
      </c>
      <c r="Q748">
        <v>71.396840200724569</v>
      </c>
      <c r="R748">
        <v>77.191379696495929</v>
      </c>
      <c r="S748">
        <f t="shared" si="144"/>
        <v>6.6844797956160162</v>
      </c>
      <c r="T748">
        <f t="shared" si="145"/>
        <v>-3.681979716148824E-14</v>
      </c>
      <c r="U748">
        <f t="shared" si="146"/>
        <v>-3.681979716148824E-14</v>
      </c>
      <c r="V748">
        <f t="shared" si="147"/>
        <v>7.5067183907769621</v>
      </c>
      <c r="W748">
        <f t="shared" si="148"/>
        <v>-3.681979716148824E-14</v>
      </c>
      <c r="X748">
        <v>1</v>
      </c>
      <c r="Y748">
        <f t="shared" si="137"/>
        <v>-3.681979716148824E-14</v>
      </c>
      <c r="Z748">
        <f t="shared" si="138"/>
        <v>0.82223859516094544</v>
      </c>
      <c r="AA748">
        <f t="shared" si="139"/>
        <v>0</v>
      </c>
      <c r="AB748">
        <f t="shared" si="140"/>
        <v>0</v>
      </c>
      <c r="AC748">
        <f t="shared" si="141"/>
        <v>1</v>
      </c>
      <c r="AD748">
        <v>15</v>
      </c>
      <c r="AE748">
        <v>3</v>
      </c>
      <c r="AF748">
        <f t="shared" si="142"/>
        <v>8</v>
      </c>
      <c r="AG748">
        <f t="shared" si="143"/>
        <v>0</v>
      </c>
    </row>
    <row r="749" spans="1:33" x14ac:dyDescent="0.3">
      <c r="A749">
        <v>280</v>
      </c>
      <c r="B749">
        <v>38</v>
      </c>
      <c r="C749">
        <v>6</v>
      </c>
      <c r="D749">
        <v>15</v>
      </c>
      <c r="E749">
        <v>4</v>
      </c>
      <c r="F749">
        <v>14</v>
      </c>
      <c r="G749">
        <v>0.3</v>
      </c>
      <c r="H749">
        <v>73.600986332838673</v>
      </c>
      <c r="I749">
        <v>212.00121569633481</v>
      </c>
      <c r="J749">
        <v>23</v>
      </c>
      <c r="K749">
        <v>69.462519297524466</v>
      </c>
      <c r="L749">
        <v>3</v>
      </c>
      <c r="M749">
        <v>73.600986332838488</v>
      </c>
      <c r="N749">
        <v>102.48454260826109</v>
      </c>
      <c r="O749">
        <v>9</v>
      </c>
      <c r="P749">
        <v>5</v>
      </c>
      <c r="Q749">
        <v>68.610045911386649</v>
      </c>
      <c r="R749">
        <v>73.600986332838488</v>
      </c>
      <c r="S749">
        <f t="shared" si="144"/>
        <v>5.6228418143735395</v>
      </c>
      <c r="T749">
        <f t="shared" si="145"/>
        <v>2.5100358093326231E-13</v>
      </c>
      <c r="U749">
        <f t="shared" si="146"/>
        <v>2.5100358093326231E-13</v>
      </c>
      <c r="V749">
        <f t="shared" si="147"/>
        <v>6.7810781758847263</v>
      </c>
      <c r="W749">
        <f t="shared" si="148"/>
        <v>2.5100358093326231E-13</v>
      </c>
      <c r="X749">
        <v>1</v>
      </c>
      <c r="Y749">
        <f t="shared" si="137"/>
        <v>2.5100358093326231E-13</v>
      </c>
      <c r="Z749">
        <f t="shared" si="138"/>
        <v>1.1582363615111899</v>
      </c>
      <c r="AA749">
        <f t="shared" si="139"/>
        <v>0</v>
      </c>
      <c r="AB749">
        <f t="shared" si="140"/>
        <v>0</v>
      </c>
      <c r="AC749">
        <f t="shared" si="141"/>
        <v>1</v>
      </c>
      <c r="AD749">
        <v>17</v>
      </c>
      <c r="AE749">
        <v>3</v>
      </c>
      <c r="AF749">
        <f t="shared" si="142"/>
        <v>6</v>
      </c>
      <c r="AG749">
        <f t="shared" si="143"/>
        <v>0</v>
      </c>
    </row>
    <row r="750" spans="1:33" x14ac:dyDescent="0.3">
      <c r="A750">
        <v>280</v>
      </c>
      <c r="B750">
        <v>38</v>
      </c>
      <c r="C750">
        <v>6</v>
      </c>
      <c r="D750">
        <v>15</v>
      </c>
      <c r="E750">
        <v>4</v>
      </c>
      <c r="F750">
        <v>16</v>
      </c>
      <c r="G750">
        <v>0</v>
      </c>
      <c r="H750">
        <v>98.612034377207834</v>
      </c>
      <c r="I750">
        <v>218.16806530952451</v>
      </c>
      <c r="J750">
        <v>9</v>
      </c>
      <c r="K750">
        <v>98.61200761718618</v>
      </c>
      <c r="L750">
        <v>4</v>
      </c>
      <c r="M750">
        <v>97.333333333333542</v>
      </c>
      <c r="N750">
        <v>96.974391460418701</v>
      </c>
      <c r="O750">
        <v>8</v>
      </c>
      <c r="P750">
        <v>5</v>
      </c>
      <c r="Q750">
        <v>98.140377304843369</v>
      </c>
      <c r="R750">
        <v>97.333333333333542</v>
      </c>
      <c r="S750">
        <f t="shared" si="144"/>
        <v>2.7136669295574955E-5</v>
      </c>
      <c r="T750">
        <f t="shared" si="145"/>
        <v>1.2966987771320517</v>
      </c>
      <c r="U750">
        <f t="shared" si="146"/>
        <v>2.7136669295574955E-5</v>
      </c>
      <c r="V750">
        <f t="shared" si="147"/>
        <v>0.47829565158375748</v>
      </c>
      <c r="W750">
        <f t="shared" si="148"/>
        <v>1.2966987771320517</v>
      </c>
      <c r="X750">
        <v>0</v>
      </c>
      <c r="Y750">
        <f t="shared" si="137"/>
        <v>0.47829565158375748</v>
      </c>
      <c r="Z750">
        <f t="shared" si="138"/>
        <v>0.48455169076316046</v>
      </c>
      <c r="AA750">
        <f t="shared" si="139"/>
        <v>0</v>
      </c>
      <c r="AB750">
        <f t="shared" si="140"/>
        <v>0.47826864470064229</v>
      </c>
      <c r="AC750">
        <f t="shared" si="141"/>
        <v>0</v>
      </c>
      <c r="AD750">
        <v>10</v>
      </c>
      <c r="AE750">
        <v>4</v>
      </c>
      <c r="AF750">
        <f t="shared" si="142"/>
        <v>1</v>
      </c>
      <c r="AG750">
        <f t="shared" si="143"/>
        <v>0</v>
      </c>
    </row>
    <row r="751" spans="1:33" x14ac:dyDescent="0.3">
      <c r="A751">
        <v>280</v>
      </c>
      <c r="B751">
        <v>38</v>
      </c>
      <c r="C751">
        <v>6</v>
      </c>
      <c r="D751">
        <v>15</v>
      </c>
      <c r="E751">
        <v>4</v>
      </c>
      <c r="F751">
        <v>16</v>
      </c>
      <c r="G751">
        <v>0.1</v>
      </c>
      <c r="H751">
        <v>95.242143136466311</v>
      </c>
      <c r="I751">
        <v>215.40396499633789</v>
      </c>
      <c r="J751">
        <v>21</v>
      </c>
      <c r="K751">
        <v>94.398989636679772</v>
      </c>
      <c r="L751">
        <v>4</v>
      </c>
      <c r="M751">
        <v>93.587301587301496</v>
      </c>
      <c r="N751">
        <v>97.184966564178467</v>
      </c>
      <c r="O751">
        <v>9</v>
      </c>
      <c r="P751">
        <v>5</v>
      </c>
      <c r="Q751">
        <v>93.927510172010543</v>
      </c>
      <c r="R751">
        <v>93.587301587301496</v>
      </c>
      <c r="S751">
        <f t="shared" si="144"/>
        <v>0.88527354805365766</v>
      </c>
      <c r="T751">
        <f t="shared" si="145"/>
        <v>1.7375097773615813</v>
      </c>
      <c r="U751">
        <f t="shared" si="146"/>
        <v>0.88527354805365766</v>
      </c>
      <c r="V751">
        <f t="shared" si="147"/>
        <v>1.3803059456275732</v>
      </c>
      <c r="W751">
        <f t="shared" si="148"/>
        <v>1.7375097773615813</v>
      </c>
      <c r="X751">
        <v>0</v>
      </c>
      <c r="Y751">
        <f t="shared" si="137"/>
        <v>1.3803059456275732</v>
      </c>
      <c r="Z751">
        <f t="shared" si="138"/>
        <v>0.50378572378157227</v>
      </c>
      <c r="AA751">
        <f t="shared" si="139"/>
        <v>0</v>
      </c>
      <c r="AB751">
        <f t="shared" si="140"/>
        <v>0.49945393111075331</v>
      </c>
      <c r="AC751">
        <f t="shared" si="141"/>
        <v>0</v>
      </c>
      <c r="AD751">
        <v>12</v>
      </c>
      <c r="AE751">
        <v>4</v>
      </c>
      <c r="AF751">
        <f t="shared" si="142"/>
        <v>9</v>
      </c>
      <c r="AG751">
        <f t="shared" si="143"/>
        <v>0</v>
      </c>
    </row>
    <row r="752" spans="1:33" x14ac:dyDescent="0.3">
      <c r="A752">
        <v>280</v>
      </c>
      <c r="B752">
        <v>38</v>
      </c>
      <c r="C752">
        <v>6</v>
      </c>
      <c r="D752">
        <v>15</v>
      </c>
      <c r="E752">
        <v>4</v>
      </c>
      <c r="F752">
        <v>16</v>
      </c>
      <c r="G752">
        <v>0.2</v>
      </c>
      <c r="H752">
        <v>91.983344526355978</v>
      </c>
      <c r="I752">
        <v>217.53956699371341</v>
      </c>
      <c r="J752">
        <v>21</v>
      </c>
      <c r="K752">
        <v>91.464114393043886</v>
      </c>
      <c r="L752">
        <v>4</v>
      </c>
      <c r="M752">
        <v>90.181818181818201</v>
      </c>
      <c r="N752">
        <v>95.669495344161987</v>
      </c>
      <c r="O752">
        <v>9</v>
      </c>
      <c r="P752">
        <v>5</v>
      </c>
      <c r="Q752">
        <v>90.693911879271369</v>
      </c>
      <c r="R752">
        <v>90.181818181818201</v>
      </c>
      <c r="S752">
        <f t="shared" si="144"/>
        <v>0.56448277238203426</v>
      </c>
      <c r="T752">
        <f t="shared" si="145"/>
        <v>1.9585353781320549</v>
      </c>
      <c r="U752">
        <f t="shared" si="146"/>
        <v>0.56448277238203426</v>
      </c>
      <c r="V752">
        <f t="shared" si="147"/>
        <v>1.4018110058121975</v>
      </c>
      <c r="W752">
        <f t="shared" si="148"/>
        <v>1.9585353781320549</v>
      </c>
      <c r="X752">
        <v>0</v>
      </c>
      <c r="Y752">
        <f t="shared" si="137"/>
        <v>1.4018110058121975</v>
      </c>
      <c r="Z752">
        <f t="shared" si="138"/>
        <v>0.85405520680420233</v>
      </c>
      <c r="AA752">
        <f t="shared" si="139"/>
        <v>0</v>
      </c>
      <c r="AB752">
        <f t="shared" si="140"/>
        <v>0.84208163921291235</v>
      </c>
      <c r="AC752">
        <f t="shared" si="141"/>
        <v>0</v>
      </c>
      <c r="AD752">
        <v>14</v>
      </c>
      <c r="AE752">
        <v>4</v>
      </c>
      <c r="AF752">
        <f t="shared" si="142"/>
        <v>7</v>
      </c>
      <c r="AG752">
        <f t="shared" si="143"/>
        <v>0</v>
      </c>
    </row>
    <row r="753" spans="1:33" x14ac:dyDescent="0.3">
      <c r="A753">
        <v>280</v>
      </c>
      <c r="B753">
        <v>38</v>
      </c>
      <c r="C753">
        <v>6</v>
      </c>
      <c r="D753">
        <v>15</v>
      </c>
      <c r="E753">
        <v>4</v>
      </c>
      <c r="F753">
        <v>16</v>
      </c>
      <c r="G753">
        <v>0.3</v>
      </c>
      <c r="H753">
        <v>88.892977270174413</v>
      </c>
      <c r="I753">
        <v>216.99735832214361</v>
      </c>
      <c r="J753">
        <v>21</v>
      </c>
      <c r="K753">
        <v>88.528640271330445</v>
      </c>
      <c r="L753">
        <v>4</v>
      </c>
      <c r="M753">
        <v>87.072463768115753</v>
      </c>
      <c r="N753">
        <v>97.204205751419067</v>
      </c>
      <c r="O753">
        <v>9</v>
      </c>
      <c r="P753">
        <v>5</v>
      </c>
      <c r="Q753">
        <v>87.995769844608844</v>
      </c>
      <c r="R753">
        <v>87.072463768115753</v>
      </c>
      <c r="S753">
        <f t="shared" si="144"/>
        <v>0.40986027246745232</v>
      </c>
      <c r="T753">
        <f t="shared" si="145"/>
        <v>2.0479834942703428</v>
      </c>
      <c r="U753">
        <f t="shared" si="146"/>
        <v>0.40986027246745232</v>
      </c>
      <c r="V753">
        <f t="shared" si="147"/>
        <v>1.0093119311761445</v>
      </c>
      <c r="W753">
        <f t="shared" si="148"/>
        <v>2.0479834942703428</v>
      </c>
      <c r="X753">
        <v>1</v>
      </c>
      <c r="Y753">
        <f t="shared" si="137"/>
        <v>2.0479834942703428</v>
      </c>
      <c r="Z753">
        <f t="shared" si="138"/>
        <v>0.61198501071555522</v>
      </c>
      <c r="AA753">
        <f t="shared" si="139"/>
        <v>0</v>
      </c>
      <c r="AB753">
        <f t="shared" si="140"/>
        <v>0.60191868426806561</v>
      </c>
      <c r="AC753">
        <f t="shared" si="141"/>
        <v>0</v>
      </c>
      <c r="AD753">
        <v>16</v>
      </c>
      <c r="AE753">
        <v>4</v>
      </c>
      <c r="AF753">
        <f t="shared" si="142"/>
        <v>5</v>
      </c>
      <c r="AG753">
        <f t="shared" si="143"/>
        <v>0</v>
      </c>
    </row>
    <row r="754" spans="1:33" x14ac:dyDescent="0.3">
      <c r="A754">
        <v>280</v>
      </c>
      <c r="B754">
        <v>38</v>
      </c>
      <c r="C754">
        <v>7</v>
      </c>
      <c r="D754">
        <v>15</v>
      </c>
      <c r="E754">
        <v>4</v>
      </c>
      <c r="F754">
        <v>10</v>
      </c>
      <c r="G754">
        <v>0</v>
      </c>
      <c r="H754">
        <v>54.427425667412123</v>
      </c>
      <c r="I754">
        <v>328.6670081615448</v>
      </c>
      <c r="J754">
        <v>9</v>
      </c>
      <c r="K754">
        <v>54.082049838192532</v>
      </c>
      <c r="L754">
        <v>3</v>
      </c>
      <c r="M754">
        <v>54.427425667411953</v>
      </c>
      <c r="N754">
        <v>252.64896011352539</v>
      </c>
      <c r="O754">
        <v>9</v>
      </c>
      <c r="P754">
        <v>4</v>
      </c>
      <c r="Q754">
        <v>53.580395855892277</v>
      </c>
      <c r="R754">
        <v>54.427425667411953</v>
      </c>
      <c r="S754">
        <f t="shared" si="144"/>
        <v>0.63456212559099912</v>
      </c>
      <c r="T754">
        <f t="shared" si="145"/>
        <v>3.1331677824425808E-13</v>
      </c>
      <c r="U754">
        <f t="shared" si="146"/>
        <v>3.1331677824425808E-13</v>
      </c>
      <c r="V754">
        <f t="shared" si="147"/>
        <v>1.5562555111383793</v>
      </c>
      <c r="W754">
        <f t="shared" si="148"/>
        <v>3.1331677824425808E-13</v>
      </c>
      <c r="X754">
        <v>1</v>
      </c>
      <c r="Y754">
        <f t="shared" si="137"/>
        <v>3.1331677824425808E-13</v>
      </c>
      <c r="Z754">
        <f t="shared" si="138"/>
        <v>0.92169338554738311</v>
      </c>
      <c r="AA754">
        <f t="shared" si="139"/>
        <v>0</v>
      </c>
      <c r="AB754">
        <f t="shared" si="140"/>
        <v>0</v>
      </c>
      <c r="AC754">
        <f t="shared" si="141"/>
        <v>1</v>
      </c>
      <c r="AD754">
        <v>11</v>
      </c>
      <c r="AE754">
        <v>3</v>
      </c>
      <c r="AF754">
        <f t="shared" si="142"/>
        <v>2</v>
      </c>
      <c r="AG754">
        <f t="shared" si="143"/>
        <v>0</v>
      </c>
    </row>
    <row r="755" spans="1:33" x14ac:dyDescent="0.3">
      <c r="A755">
        <v>280</v>
      </c>
      <c r="B755">
        <v>38</v>
      </c>
      <c r="C755">
        <v>7</v>
      </c>
      <c r="D755">
        <v>15</v>
      </c>
      <c r="E755">
        <v>4</v>
      </c>
      <c r="F755">
        <v>10</v>
      </c>
      <c r="G755">
        <v>0.1</v>
      </c>
      <c r="H755">
        <v>50.465975140021897</v>
      </c>
      <c r="I755">
        <v>320.68972444534302</v>
      </c>
      <c r="J755">
        <v>17</v>
      </c>
      <c r="K755">
        <v>48.147915317331361</v>
      </c>
      <c r="L755">
        <v>3</v>
      </c>
      <c r="M755">
        <v>50.465975140021818</v>
      </c>
      <c r="N755">
        <v>219.18648457527161</v>
      </c>
      <c r="O755">
        <v>9</v>
      </c>
      <c r="P755">
        <v>4</v>
      </c>
      <c r="Q755">
        <v>47.761502566032199</v>
      </c>
      <c r="R755">
        <v>50.465975140021818</v>
      </c>
      <c r="S755">
        <f t="shared" si="144"/>
        <v>4.5933122589207738</v>
      </c>
      <c r="T755">
        <f t="shared" si="145"/>
        <v>1.5487603423247179E-13</v>
      </c>
      <c r="U755">
        <f t="shared" si="146"/>
        <v>1.5487603423247179E-13</v>
      </c>
      <c r="V755">
        <f t="shared" si="147"/>
        <v>5.3590019146284629</v>
      </c>
      <c r="W755">
        <f t="shared" si="148"/>
        <v>1.5487603423247179E-13</v>
      </c>
      <c r="X755">
        <v>1</v>
      </c>
      <c r="Y755">
        <f t="shared" si="137"/>
        <v>1.5487603423247179E-13</v>
      </c>
      <c r="Z755">
        <f t="shared" si="138"/>
        <v>0.7656896557076901</v>
      </c>
      <c r="AA755">
        <f t="shared" si="139"/>
        <v>0</v>
      </c>
      <c r="AB755">
        <f t="shared" si="140"/>
        <v>0</v>
      </c>
      <c r="AC755">
        <f t="shared" si="141"/>
        <v>1</v>
      </c>
      <c r="AD755">
        <v>14</v>
      </c>
      <c r="AE755">
        <v>3</v>
      </c>
      <c r="AF755">
        <f t="shared" si="142"/>
        <v>3</v>
      </c>
      <c r="AG755">
        <f t="shared" si="143"/>
        <v>0</v>
      </c>
    </row>
    <row r="756" spans="1:33" x14ac:dyDescent="0.3">
      <c r="A756">
        <v>280</v>
      </c>
      <c r="B756">
        <v>38</v>
      </c>
      <c r="C756">
        <v>7</v>
      </c>
      <c r="D756">
        <v>15</v>
      </c>
      <c r="E756">
        <v>4</v>
      </c>
      <c r="F756">
        <v>10</v>
      </c>
      <c r="G756">
        <v>0.2</v>
      </c>
      <c r="H756">
        <v>46.863187799686742</v>
      </c>
      <c r="I756">
        <v>313.18833255767822</v>
      </c>
      <c r="J756">
        <v>17</v>
      </c>
      <c r="K756">
        <v>44.242230225112067</v>
      </c>
      <c r="L756">
        <v>3</v>
      </c>
      <c r="M756">
        <v>46.863187799686628</v>
      </c>
      <c r="N756">
        <v>206.32564949989319</v>
      </c>
      <c r="O756">
        <v>9</v>
      </c>
      <c r="P756">
        <v>4</v>
      </c>
      <c r="Q756">
        <v>43.853864244190412</v>
      </c>
      <c r="R756">
        <v>46.863187799686628</v>
      </c>
      <c r="S756">
        <f t="shared" si="144"/>
        <v>5.5927855052835191</v>
      </c>
      <c r="T756">
        <f t="shared" si="145"/>
        <v>2.4259305237100405E-13</v>
      </c>
      <c r="U756">
        <f t="shared" si="146"/>
        <v>2.4259305237100405E-13</v>
      </c>
      <c r="V756">
        <f t="shared" si="147"/>
        <v>6.4215084307953241</v>
      </c>
      <c r="W756">
        <f t="shared" si="148"/>
        <v>2.4259305237100405E-13</v>
      </c>
      <c r="X756">
        <v>1</v>
      </c>
      <c r="Y756">
        <f t="shared" si="137"/>
        <v>2.4259305237100405E-13</v>
      </c>
      <c r="Z756">
        <f t="shared" si="138"/>
        <v>0.82872292551180704</v>
      </c>
      <c r="AA756">
        <f t="shared" si="139"/>
        <v>0</v>
      </c>
      <c r="AB756">
        <f t="shared" si="140"/>
        <v>0</v>
      </c>
      <c r="AC756">
        <f t="shared" si="141"/>
        <v>1</v>
      </c>
      <c r="AD756">
        <v>16</v>
      </c>
      <c r="AE756">
        <v>3</v>
      </c>
      <c r="AF756">
        <f t="shared" si="142"/>
        <v>1</v>
      </c>
      <c r="AG756">
        <f t="shared" si="143"/>
        <v>0</v>
      </c>
    </row>
    <row r="757" spans="1:33" x14ac:dyDescent="0.3">
      <c r="A757">
        <v>280</v>
      </c>
      <c r="B757">
        <v>38</v>
      </c>
      <c r="C757">
        <v>7</v>
      </c>
      <c r="D757">
        <v>15</v>
      </c>
      <c r="E757">
        <v>4</v>
      </c>
      <c r="F757">
        <v>10</v>
      </c>
      <c r="G757">
        <v>0.3</v>
      </c>
      <c r="H757">
        <v>43.55571996083146</v>
      </c>
      <c r="I757">
        <v>316.90258717536932</v>
      </c>
      <c r="J757">
        <v>17</v>
      </c>
      <c r="K757">
        <v>39.853193029740517</v>
      </c>
      <c r="L757">
        <v>3</v>
      </c>
      <c r="M757">
        <v>43.555719960831318</v>
      </c>
      <c r="N757">
        <v>209.0991253852844</v>
      </c>
      <c r="O757">
        <v>9</v>
      </c>
      <c r="P757">
        <v>4</v>
      </c>
      <c r="Q757">
        <v>39.808808137969201</v>
      </c>
      <c r="R757">
        <v>43.555719960831318</v>
      </c>
      <c r="S757">
        <f t="shared" si="144"/>
        <v>8.5006674999759646</v>
      </c>
      <c r="T757">
        <f t="shared" si="145"/>
        <v>3.2626839202707383E-13</v>
      </c>
      <c r="U757">
        <f t="shared" si="146"/>
        <v>3.2626839202707383E-13</v>
      </c>
      <c r="V757">
        <f t="shared" si="147"/>
        <v>8.6025712035795987</v>
      </c>
      <c r="W757">
        <f t="shared" si="148"/>
        <v>3.2626839202707383E-13</v>
      </c>
      <c r="X757">
        <v>1</v>
      </c>
      <c r="Y757">
        <f t="shared" si="137"/>
        <v>3.2626839202707383E-13</v>
      </c>
      <c r="Z757">
        <f t="shared" si="138"/>
        <v>0.1019037036036364</v>
      </c>
      <c r="AA757">
        <f t="shared" si="139"/>
        <v>0</v>
      </c>
      <c r="AB757">
        <f t="shared" si="140"/>
        <v>0</v>
      </c>
      <c r="AC757">
        <f t="shared" si="141"/>
        <v>1</v>
      </c>
      <c r="AD757">
        <v>18</v>
      </c>
      <c r="AE757">
        <v>3</v>
      </c>
      <c r="AF757">
        <f t="shared" si="142"/>
        <v>1</v>
      </c>
      <c r="AG757">
        <f t="shared" si="143"/>
        <v>0</v>
      </c>
    </row>
    <row r="758" spans="1:33" x14ac:dyDescent="0.3">
      <c r="A758">
        <v>280</v>
      </c>
      <c r="B758">
        <v>38</v>
      </c>
      <c r="C758">
        <v>7</v>
      </c>
      <c r="D758">
        <v>15</v>
      </c>
      <c r="E758">
        <v>4</v>
      </c>
      <c r="F758">
        <v>12</v>
      </c>
      <c r="G758">
        <v>0</v>
      </c>
      <c r="H758">
        <v>70.909580697815301</v>
      </c>
      <c r="I758">
        <v>327.37269377708441</v>
      </c>
      <c r="J758">
        <v>7</v>
      </c>
      <c r="K758">
        <v>70.892023206636978</v>
      </c>
      <c r="L758">
        <v>4</v>
      </c>
      <c r="M758">
        <v>70.476190476190624</v>
      </c>
      <c r="N758">
        <v>243.86531376838681</v>
      </c>
      <c r="O758">
        <v>9</v>
      </c>
      <c r="P758">
        <v>4</v>
      </c>
      <c r="Q758">
        <v>70.660199631607071</v>
      </c>
      <c r="R758">
        <v>70.476190476190624</v>
      </c>
      <c r="S758">
        <f t="shared" si="144"/>
        <v>2.4760393455357001E-2</v>
      </c>
      <c r="T758">
        <f t="shared" si="145"/>
        <v>0.61118711655000602</v>
      </c>
      <c r="U758">
        <f t="shared" si="146"/>
        <v>2.4760393455357001E-2</v>
      </c>
      <c r="V758">
        <f t="shared" si="147"/>
        <v>0.35168881800469165</v>
      </c>
      <c r="W758">
        <f t="shared" si="148"/>
        <v>0.61118711655000602</v>
      </c>
      <c r="X758">
        <v>0</v>
      </c>
      <c r="Y758">
        <f t="shared" si="137"/>
        <v>0.35168881800469165</v>
      </c>
      <c r="Z758">
        <f t="shared" si="138"/>
        <v>0.3289388564613534</v>
      </c>
      <c r="AA758">
        <f t="shared" si="139"/>
        <v>0</v>
      </c>
      <c r="AB758">
        <f t="shared" si="140"/>
        <v>0.32700939336176704</v>
      </c>
      <c r="AC758">
        <f t="shared" si="141"/>
        <v>0</v>
      </c>
      <c r="AD758">
        <v>9</v>
      </c>
      <c r="AE758">
        <v>4</v>
      </c>
      <c r="AF758">
        <f t="shared" si="142"/>
        <v>2</v>
      </c>
      <c r="AG758">
        <f t="shared" si="143"/>
        <v>0</v>
      </c>
    </row>
    <row r="759" spans="1:33" x14ac:dyDescent="0.3">
      <c r="A759">
        <v>280</v>
      </c>
      <c r="B759">
        <v>38</v>
      </c>
      <c r="C759">
        <v>7</v>
      </c>
      <c r="D759">
        <v>15</v>
      </c>
      <c r="E759">
        <v>4</v>
      </c>
      <c r="F759">
        <v>12</v>
      </c>
      <c r="G759">
        <v>0.1</v>
      </c>
      <c r="H759">
        <v>66.94980964848348</v>
      </c>
      <c r="I759">
        <v>324.16818928718573</v>
      </c>
      <c r="J759">
        <v>13</v>
      </c>
      <c r="K759">
        <v>66.122039574225198</v>
      </c>
      <c r="L759">
        <v>4</v>
      </c>
      <c r="M759">
        <v>66.562211981566861</v>
      </c>
      <c r="N759">
        <v>222.4013588428497</v>
      </c>
      <c r="O759">
        <v>9</v>
      </c>
      <c r="P759">
        <v>4</v>
      </c>
      <c r="Q759">
        <v>65.611242024738829</v>
      </c>
      <c r="R759">
        <v>66.562211981566861</v>
      </c>
      <c r="S759">
        <f t="shared" si="144"/>
        <v>1.2364039249767047</v>
      </c>
      <c r="T759">
        <f t="shared" si="145"/>
        <v>0.57893766830956028</v>
      </c>
      <c r="U759">
        <f t="shared" si="146"/>
        <v>0.57893766830956028</v>
      </c>
      <c r="V759">
        <f t="shared" si="147"/>
        <v>1.9993598649088502</v>
      </c>
      <c r="W759">
        <f t="shared" si="148"/>
        <v>0.57893766830956028</v>
      </c>
      <c r="X759">
        <v>1</v>
      </c>
      <c r="Y759">
        <f t="shared" si="137"/>
        <v>0.57893766830956028</v>
      </c>
      <c r="Z759">
        <f t="shared" si="138"/>
        <v>0.76739870007298605</v>
      </c>
      <c r="AA759">
        <f t="shared" si="139"/>
        <v>0</v>
      </c>
      <c r="AB759">
        <f t="shared" si="140"/>
        <v>0</v>
      </c>
      <c r="AC759">
        <f t="shared" si="141"/>
        <v>1</v>
      </c>
      <c r="AD759">
        <v>11</v>
      </c>
      <c r="AE759">
        <v>4</v>
      </c>
      <c r="AF759">
        <f t="shared" si="142"/>
        <v>2</v>
      </c>
      <c r="AG759">
        <f t="shared" si="143"/>
        <v>0</v>
      </c>
    </row>
    <row r="760" spans="1:33" x14ac:dyDescent="0.3">
      <c r="A760">
        <v>280</v>
      </c>
      <c r="B760">
        <v>38</v>
      </c>
      <c r="C760">
        <v>7</v>
      </c>
      <c r="D760">
        <v>15</v>
      </c>
      <c r="E760">
        <v>4</v>
      </c>
      <c r="F760">
        <v>12</v>
      </c>
      <c r="G760">
        <v>0.2</v>
      </c>
      <c r="H760">
        <v>63.284802533618851</v>
      </c>
      <c r="I760">
        <v>324.15949702262878</v>
      </c>
      <c r="J760">
        <v>13</v>
      </c>
      <c r="K760">
        <v>61.199720941043353</v>
      </c>
      <c r="L760">
        <v>4</v>
      </c>
      <c r="M760">
        <v>62.982142857142769</v>
      </c>
      <c r="N760">
        <v>224.72962045669561</v>
      </c>
      <c r="O760">
        <v>9</v>
      </c>
      <c r="P760">
        <v>4</v>
      </c>
      <c r="Q760">
        <v>61.052354311031422</v>
      </c>
      <c r="R760">
        <v>62.982142857142769</v>
      </c>
      <c r="S760">
        <f t="shared" si="144"/>
        <v>3.2947587874163604</v>
      </c>
      <c r="T760">
        <f t="shared" si="145"/>
        <v>0.47825017122444258</v>
      </c>
      <c r="U760">
        <f t="shared" si="146"/>
        <v>0.47825017122444258</v>
      </c>
      <c r="V760">
        <f t="shared" si="147"/>
        <v>3.5276213770304223</v>
      </c>
      <c r="W760">
        <f t="shared" si="148"/>
        <v>0.47825017122444258</v>
      </c>
      <c r="X760">
        <v>1</v>
      </c>
      <c r="Y760">
        <f t="shared" si="137"/>
        <v>0.47825017122444258</v>
      </c>
      <c r="Z760">
        <f t="shared" si="138"/>
        <v>0.23398160705041451</v>
      </c>
      <c r="AA760">
        <f t="shared" si="139"/>
        <v>0</v>
      </c>
      <c r="AB760">
        <f t="shared" si="140"/>
        <v>0</v>
      </c>
      <c r="AC760">
        <f t="shared" si="141"/>
        <v>1</v>
      </c>
      <c r="AD760">
        <v>14</v>
      </c>
      <c r="AE760">
        <v>4</v>
      </c>
      <c r="AF760">
        <f t="shared" si="142"/>
        <v>1</v>
      </c>
      <c r="AG760">
        <f t="shared" si="143"/>
        <v>0</v>
      </c>
    </row>
    <row r="761" spans="1:33" x14ac:dyDescent="0.3">
      <c r="A761">
        <v>280</v>
      </c>
      <c r="B761">
        <v>38</v>
      </c>
      <c r="C761">
        <v>7</v>
      </c>
      <c r="D761">
        <v>15</v>
      </c>
      <c r="E761">
        <v>4</v>
      </c>
      <c r="F761">
        <v>12</v>
      </c>
      <c r="G761">
        <v>0.3</v>
      </c>
      <c r="H761">
        <v>60.056883909757147</v>
      </c>
      <c r="I761">
        <v>316.9270453453064</v>
      </c>
      <c r="J761">
        <v>14</v>
      </c>
      <c r="K761">
        <v>56.125567452911042</v>
      </c>
      <c r="L761">
        <v>4</v>
      </c>
      <c r="M761">
        <v>59.685647685647602</v>
      </c>
      <c r="N761">
        <v>202.54941344261169</v>
      </c>
      <c r="O761">
        <v>9</v>
      </c>
      <c r="P761">
        <v>4</v>
      </c>
      <c r="Q761">
        <v>54.352531645431192</v>
      </c>
      <c r="R761">
        <v>59.685647685647602</v>
      </c>
      <c r="S761">
        <f t="shared" si="144"/>
        <v>6.5459880714980008</v>
      </c>
      <c r="T761">
        <f t="shared" si="145"/>
        <v>0.61814100223277135</v>
      </c>
      <c r="U761">
        <f t="shared" si="146"/>
        <v>0.61814100223277135</v>
      </c>
      <c r="V761">
        <f t="shared" si="147"/>
        <v>9.498248815069136</v>
      </c>
      <c r="W761">
        <f t="shared" si="148"/>
        <v>0.61814100223277135</v>
      </c>
      <c r="X761">
        <v>1</v>
      </c>
      <c r="Y761">
        <f t="shared" si="137"/>
        <v>0.61814100223277135</v>
      </c>
      <c r="Z761">
        <f t="shared" si="138"/>
        <v>2.9706233847340924</v>
      </c>
      <c r="AA761">
        <f t="shared" si="139"/>
        <v>0</v>
      </c>
      <c r="AB761">
        <f t="shared" si="140"/>
        <v>0</v>
      </c>
      <c r="AC761">
        <f t="shared" si="141"/>
        <v>1</v>
      </c>
      <c r="AD761">
        <v>17</v>
      </c>
      <c r="AE761">
        <v>4</v>
      </c>
      <c r="AF761">
        <f t="shared" si="142"/>
        <v>3</v>
      </c>
      <c r="AG761">
        <f t="shared" si="143"/>
        <v>0</v>
      </c>
    </row>
    <row r="762" spans="1:33" x14ac:dyDescent="0.3">
      <c r="A762">
        <v>280</v>
      </c>
      <c r="B762">
        <v>38</v>
      </c>
      <c r="C762">
        <v>7</v>
      </c>
      <c r="D762">
        <v>15</v>
      </c>
      <c r="E762">
        <v>4</v>
      </c>
      <c r="F762">
        <v>14</v>
      </c>
      <c r="G762">
        <v>0</v>
      </c>
      <c r="H762">
        <v>88.718666189202025</v>
      </c>
      <c r="I762">
        <v>330.35270857810968</v>
      </c>
      <c r="J762">
        <v>9</v>
      </c>
      <c r="K762">
        <v>88.718294700548157</v>
      </c>
      <c r="L762">
        <v>4</v>
      </c>
      <c r="M762">
        <v>88.71866618920204</v>
      </c>
      <c r="N762">
        <v>253.03030824661249</v>
      </c>
      <c r="O762">
        <v>9</v>
      </c>
      <c r="P762">
        <v>5</v>
      </c>
      <c r="Q762">
        <v>88.718294700548157</v>
      </c>
      <c r="R762">
        <v>88.71866618920204</v>
      </c>
      <c r="S762">
        <f t="shared" si="144"/>
        <v>4.1872659928924558E-4</v>
      </c>
      <c r="T762">
        <f t="shared" si="145"/>
        <v>-1.6017885892125385E-14</v>
      </c>
      <c r="U762">
        <f t="shared" si="146"/>
        <v>-1.6017885892125385E-14</v>
      </c>
      <c r="V762">
        <f t="shared" si="147"/>
        <v>4.1872659928924558E-4</v>
      </c>
      <c r="W762">
        <f t="shared" si="148"/>
        <v>-1.6017885892125385E-14</v>
      </c>
      <c r="X762">
        <v>0</v>
      </c>
      <c r="Y762">
        <f t="shared" si="137"/>
        <v>4.1872659928924558E-4</v>
      </c>
      <c r="Z762">
        <f t="shared" si="138"/>
        <v>0</v>
      </c>
      <c r="AA762">
        <f t="shared" si="139"/>
        <v>0</v>
      </c>
      <c r="AB762">
        <f t="shared" si="140"/>
        <v>0</v>
      </c>
      <c r="AC762">
        <f t="shared" si="141"/>
        <v>1</v>
      </c>
      <c r="AD762">
        <v>9</v>
      </c>
      <c r="AE762">
        <v>4</v>
      </c>
      <c r="AF762">
        <f t="shared" si="142"/>
        <v>0</v>
      </c>
      <c r="AG762">
        <f t="shared" si="143"/>
        <v>0</v>
      </c>
    </row>
    <row r="763" spans="1:33" x14ac:dyDescent="0.3">
      <c r="A763">
        <v>280</v>
      </c>
      <c r="B763">
        <v>38</v>
      </c>
      <c r="C763">
        <v>7</v>
      </c>
      <c r="D763">
        <v>15</v>
      </c>
      <c r="E763">
        <v>4</v>
      </c>
      <c r="F763">
        <v>14</v>
      </c>
      <c r="G763">
        <v>0.1</v>
      </c>
      <c r="H763">
        <v>84.685043710592424</v>
      </c>
      <c r="I763">
        <v>326.72419619560242</v>
      </c>
      <c r="J763">
        <v>9</v>
      </c>
      <c r="K763">
        <v>83.648878494369526</v>
      </c>
      <c r="L763">
        <v>4</v>
      </c>
      <c r="M763">
        <v>84.685043568212777</v>
      </c>
      <c r="N763">
        <v>227.2462291717529</v>
      </c>
      <c r="O763">
        <v>9</v>
      </c>
      <c r="P763">
        <v>5</v>
      </c>
      <c r="Q763">
        <v>83.519582440681589</v>
      </c>
      <c r="R763">
        <v>84.685043568212777</v>
      </c>
      <c r="S763">
        <f t="shared" si="144"/>
        <v>1.2235516105582336</v>
      </c>
      <c r="T763">
        <f t="shared" si="145"/>
        <v>1.681284455777084E-7</v>
      </c>
      <c r="U763">
        <f t="shared" si="146"/>
        <v>1.681284455777084E-7</v>
      </c>
      <c r="V763">
        <f t="shared" si="147"/>
        <v>1.3762303458137786</v>
      </c>
      <c r="W763">
        <f t="shared" si="148"/>
        <v>1.681284455777084E-7</v>
      </c>
      <c r="X763">
        <v>0</v>
      </c>
      <c r="Y763">
        <f t="shared" si="137"/>
        <v>1.3762303458137786</v>
      </c>
      <c r="Z763">
        <f t="shared" si="138"/>
        <v>0.15267873551224109</v>
      </c>
      <c r="AA763">
        <f t="shared" si="139"/>
        <v>0</v>
      </c>
      <c r="AB763">
        <f t="shared" si="140"/>
        <v>0</v>
      </c>
      <c r="AC763">
        <f t="shared" si="141"/>
        <v>1</v>
      </c>
      <c r="AD763">
        <v>10</v>
      </c>
      <c r="AE763">
        <v>4</v>
      </c>
      <c r="AF763">
        <f t="shared" si="142"/>
        <v>1</v>
      </c>
      <c r="AG763">
        <f t="shared" si="143"/>
        <v>0</v>
      </c>
    </row>
    <row r="764" spans="1:33" x14ac:dyDescent="0.3">
      <c r="A764">
        <v>280</v>
      </c>
      <c r="B764">
        <v>38</v>
      </c>
      <c r="C764">
        <v>7</v>
      </c>
      <c r="D764">
        <v>15</v>
      </c>
      <c r="E764">
        <v>4</v>
      </c>
      <c r="F764">
        <v>14</v>
      </c>
      <c r="G764">
        <v>0.2</v>
      </c>
      <c r="H764">
        <v>80.998968264776494</v>
      </c>
      <c r="I764">
        <v>321.99758815765381</v>
      </c>
      <c r="J764">
        <v>10</v>
      </c>
      <c r="K764">
        <v>78.242841204338887</v>
      </c>
      <c r="L764">
        <v>4</v>
      </c>
      <c r="M764">
        <v>80.998957960313888</v>
      </c>
      <c r="N764">
        <v>210.67052865028381</v>
      </c>
      <c r="O764">
        <v>9</v>
      </c>
      <c r="P764">
        <v>4</v>
      </c>
      <c r="Q764">
        <v>75.752474452117895</v>
      </c>
      <c r="R764">
        <v>80.998957960313888</v>
      </c>
      <c r="S764">
        <f t="shared" si="144"/>
        <v>3.4026693419453662</v>
      </c>
      <c r="T764">
        <f t="shared" si="145"/>
        <v>1.2721720815226828E-5</v>
      </c>
      <c r="U764">
        <f t="shared" si="146"/>
        <v>1.2721720815226828E-5</v>
      </c>
      <c r="V764">
        <f t="shared" si="147"/>
        <v>6.4772353587374125</v>
      </c>
      <c r="W764">
        <f t="shared" si="148"/>
        <v>1.2721720815226828E-5</v>
      </c>
      <c r="X764">
        <v>1</v>
      </c>
      <c r="Y764">
        <f t="shared" si="137"/>
        <v>1.2721720815226828E-5</v>
      </c>
      <c r="Z764">
        <f t="shared" si="138"/>
        <v>3.0745664079298018</v>
      </c>
      <c r="AA764">
        <f t="shared" si="139"/>
        <v>0</v>
      </c>
      <c r="AB764">
        <f t="shared" si="140"/>
        <v>0</v>
      </c>
      <c r="AC764">
        <f t="shared" si="141"/>
        <v>1</v>
      </c>
      <c r="AD764">
        <v>13</v>
      </c>
      <c r="AE764">
        <v>4</v>
      </c>
      <c r="AF764">
        <f t="shared" si="142"/>
        <v>3</v>
      </c>
      <c r="AG764">
        <f t="shared" si="143"/>
        <v>0</v>
      </c>
    </row>
    <row r="765" spans="1:33" x14ac:dyDescent="0.3">
      <c r="A765">
        <v>280</v>
      </c>
      <c r="B765">
        <v>38</v>
      </c>
      <c r="C765">
        <v>7</v>
      </c>
      <c r="D765">
        <v>15</v>
      </c>
      <c r="E765">
        <v>4</v>
      </c>
      <c r="F765">
        <v>14</v>
      </c>
      <c r="G765">
        <v>0.3</v>
      </c>
      <c r="H765">
        <v>77.607502924226935</v>
      </c>
      <c r="I765">
        <v>329.79672646522522</v>
      </c>
      <c r="J765">
        <v>18</v>
      </c>
      <c r="K765">
        <v>72.411541600996614</v>
      </c>
      <c r="L765">
        <v>4</v>
      </c>
      <c r="M765">
        <v>77.607458873567779</v>
      </c>
      <c r="N765">
        <v>208.3542945384979</v>
      </c>
      <c r="O765">
        <v>9</v>
      </c>
      <c r="P765">
        <v>4</v>
      </c>
      <c r="Q765">
        <v>72.315337075164877</v>
      </c>
      <c r="R765">
        <v>77.607458873567779</v>
      </c>
      <c r="S765">
        <f t="shared" si="144"/>
        <v>6.6951791095552498</v>
      </c>
      <c r="T765">
        <f t="shared" si="145"/>
        <v>5.6760825301805722E-5</v>
      </c>
      <c r="U765">
        <f t="shared" si="146"/>
        <v>5.6760825301805722E-5</v>
      </c>
      <c r="V765">
        <f t="shared" si="147"/>
        <v>6.8191420283540509</v>
      </c>
      <c r="W765">
        <f t="shared" si="148"/>
        <v>5.6760825301805722E-5</v>
      </c>
      <c r="X765">
        <v>1</v>
      </c>
      <c r="Y765">
        <f t="shared" si="137"/>
        <v>5.6760825301805722E-5</v>
      </c>
      <c r="Z765">
        <f t="shared" si="138"/>
        <v>0.12396298916121787</v>
      </c>
      <c r="AA765">
        <f t="shared" si="139"/>
        <v>0</v>
      </c>
      <c r="AB765">
        <f t="shared" si="140"/>
        <v>0</v>
      </c>
      <c r="AC765">
        <f t="shared" si="141"/>
        <v>1</v>
      </c>
      <c r="AD765">
        <v>15</v>
      </c>
      <c r="AE765">
        <v>4</v>
      </c>
      <c r="AF765">
        <f t="shared" si="142"/>
        <v>3</v>
      </c>
      <c r="AG765">
        <f t="shared" si="143"/>
        <v>0</v>
      </c>
    </row>
    <row r="766" spans="1:33" x14ac:dyDescent="0.3">
      <c r="A766">
        <v>280</v>
      </c>
      <c r="B766">
        <v>38</v>
      </c>
      <c r="C766">
        <v>7</v>
      </c>
      <c r="D766">
        <v>15</v>
      </c>
      <c r="E766">
        <v>4</v>
      </c>
      <c r="F766">
        <v>16</v>
      </c>
      <c r="G766">
        <v>0</v>
      </c>
      <c r="H766">
        <v>100.4062057737349</v>
      </c>
      <c r="I766">
        <v>332.03194308280939</v>
      </c>
      <c r="J766">
        <v>9</v>
      </c>
      <c r="K766">
        <v>100.40620509234429</v>
      </c>
      <c r="L766">
        <v>5</v>
      </c>
      <c r="M766">
        <v>99.428571428571587</v>
      </c>
      <c r="N766">
        <v>227.53304123878479</v>
      </c>
      <c r="O766">
        <v>8</v>
      </c>
      <c r="P766">
        <v>5</v>
      </c>
      <c r="Q766">
        <v>99.995804929763736</v>
      </c>
      <c r="R766">
        <v>99.428571428571587</v>
      </c>
      <c r="S766">
        <f t="shared" si="144"/>
        <v>6.7863395231137532E-7</v>
      </c>
      <c r="T766">
        <f t="shared" si="145"/>
        <v>0.97367920401892871</v>
      </c>
      <c r="U766">
        <f t="shared" si="146"/>
        <v>6.7863395231137532E-7</v>
      </c>
      <c r="V766">
        <f t="shared" si="147"/>
        <v>0.40874051639397441</v>
      </c>
      <c r="W766">
        <f t="shared" si="148"/>
        <v>0.97367920401892871</v>
      </c>
      <c r="X766">
        <v>0</v>
      </c>
      <c r="Y766">
        <f t="shared" si="137"/>
        <v>0.40874051639397441</v>
      </c>
      <c r="Z766">
        <f t="shared" si="138"/>
        <v>0.41275878420458351</v>
      </c>
      <c r="AA766">
        <f t="shared" si="139"/>
        <v>0</v>
      </c>
      <c r="AB766">
        <f t="shared" si="140"/>
        <v>0.40873984053386947</v>
      </c>
      <c r="AC766">
        <f t="shared" si="141"/>
        <v>0</v>
      </c>
      <c r="AD766">
        <v>10</v>
      </c>
      <c r="AE766">
        <v>5</v>
      </c>
      <c r="AF766">
        <f t="shared" si="142"/>
        <v>1</v>
      </c>
      <c r="AG766">
        <f t="shared" si="143"/>
        <v>0</v>
      </c>
    </row>
    <row r="767" spans="1:33" x14ac:dyDescent="0.3">
      <c r="A767">
        <v>280</v>
      </c>
      <c r="B767">
        <v>38</v>
      </c>
      <c r="C767">
        <v>7</v>
      </c>
      <c r="D767">
        <v>15</v>
      </c>
      <c r="E767">
        <v>4</v>
      </c>
      <c r="F767">
        <v>16</v>
      </c>
      <c r="G767">
        <v>0.1</v>
      </c>
      <c r="H767">
        <v>97.598941523032934</v>
      </c>
      <c r="I767">
        <v>328.76600313186651</v>
      </c>
      <c r="J767">
        <v>21</v>
      </c>
      <c r="K767">
        <v>96.91426752277728</v>
      </c>
      <c r="L767">
        <v>5</v>
      </c>
      <c r="M767">
        <v>95.782312925169819</v>
      </c>
      <c r="N767">
        <v>221.32553577423101</v>
      </c>
      <c r="O767">
        <v>9</v>
      </c>
      <c r="P767">
        <v>5</v>
      </c>
      <c r="Q767">
        <v>96.981737736259845</v>
      </c>
      <c r="R767">
        <v>95.782312925169819</v>
      </c>
      <c r="S767">
        <f t="shared" si="144"/>
        <v>0.70151785416041035</v>
      </c>
      <c r="T767">
        <f t="shared" si="145"/>
        <v>1.8613199790024348</v>
      </c>
      <c r="U767">
        <f t="shared" si="146"/>
        <v>0.70151785416041035</v>
      </c>
      <c r="V767">
        <f t="shared" si="147"/>
        <v>0.63238778734852552</v>
      </c>
      <c r="W767">
        <f t="shared" si="148"/>
        <v>1.8613199790024348</v>
      </c>
      <c r="X767">
        <v>0</v>
      </c>
      <c r="Y767">
        <f t="shared" si="137"/>
        <v>0.63238778734852552</v>
      </c>
      <c r="Z767">
        <f t="shared" si="138"/>
        <v>-7.0441202996712332E-2</v>
      </c>
      <c r="AA767">
        <f t="shared" si="139"/>
        <v>0</v>
      </c>
      <c r="AB767">
        <f t="shared" si="140"/>
        <v>-6.9618452687276317E-2</v>
      </c>
      <c r="AC767">
        <f t="shared" si="141"/>
        <v>0</v>
      </c>
      <c r="AD767">
        <v>11</v>
      </c>
      <c r="AE767">
        <v>5</v>
      </c>
      <c r="AF767">
        <f t="shared" si="142"/>
        <v>10</v>
      </c>
      <c r="AG767">
        <f t="shared" si="143"/>
        <v>0</v>
      </c>
    </row>
    <row r="768" spans="1:33" x14ac:dyDescent="0.3">
      <c r="A768">
        <v>280</v>
      </c>
      <c r="B768">
        <v>38</v>
      </c>
      <c r="C768">
        <v>7</v>
      </c>
      <c r="D768">
        <v>15</v>
      </c>
      <c r="E768">
        <v>4</v>
      </c>
      <c r="F768">
        <v>16</v>
      </c>
      <c r="G768">
        <v>0.2</v>
      </c>
      <c r="H768">
        <v>94.848152080451541</v>
      </c>
      <c r="I768">
        <v>334.21268391609192</v>
      </c>
      <c r="J768">
        <v>21</v>
      </c>
      <c r="K768">
        <v>94.39989625255005</v>
      </c>
      <c r="L768">
        <v>5</v>
      </c>
      <c r="M768">
        <v>92.467532467532806</v>
      </c>
      <c r="N768">
        <v>237.06682991981509</v>
      </c>
      <c r="O768">
        <v>9</v>
      </c>
      <c r="P768">
        <v>5</v>
      </c>
      <c r="Q768">
        <v>94.09102284349396</v>
      </c>
      <c r="R768">
        <v>92.467532467532806</v>
      </c>
      <c r="S768">
        <f t="shared" si="144"/>
        <v>0.47260364916890951</v>
      </c>
      <c r="T768">
        <f t="shared" si="145"/>
        <v>2.5099272476067434</v>
      </c>
      <c r="U768">
        <f t="shared" si="146"/>
        <v>0.47260364916890951</v>
      </c>
      <c r="V768">
        <f t="shared" si="147"/>
        <v>0.79825407279983041</v>
      </c>
      <c r="W768">
        <f t="shared" si="148"/>
        <v>2.5099272476067434</v>
      </c>
      <c r="X768">
        <v>0</v>
      </c>
      <c r="Y768">
        <f t="shared" si="137"/>
        <v>0.79825407279983041</v>
      </c>
      <c r="Z768">
        <f t="shared" si="138"/>
        <v>0.33403444518706293</v>
      </c>
      <c r="AA768">
        <f t="shared" si="139"/>
        <v>0</v>
      </c>
      <c r="AB768">
        <f t="shared" si="140"/>
        <v>0.32719676749406051</v>
      </c>
      <c r="AC768">
        <f t="shared" si="141"/>
        <v>0</v>
      </c>
      <c r="AD768">
        <v>12</v>
      </c>
      <c r="AE768">
        <v>5</v>
      </c>
      <c r="AF768">
        <f t="shared" si="142"/>
        <v>9</v>
      </c>
      <c r="AG768">
        <f t="shared" si="143"/>
        <v>0</v>
      </c>
    </row>
    <row r="769" spans="1:33" x14ac:dyDescent="0.3">
      <c r="A769">
        <v>280</v>
      </c>
      <c r="B769">
        <v>38</v>
      </c>
      <c r="C769">
        <v>7</v>
      </c>
      <c r="D769">
        <v>15</v>
      </c>
      <c r="E769">
        <v>4</v>
      </c>
      <c r="F769">
        <v>16</v>
      </c>
      <c r="G769">
        <v>0.3</v>
      </c>
      <c r="H769">
        <v>92.155661283423584</v>
      </c>
      <c r="I769">
        <v>328.93622136116028</v>
      </c>
      <c r="J769">
        <v>21</v>
      </c>
      <c r="K769">
        <v>91.885455525386746</v>
      </c>
      <c r="L769">
        <v>5</v>
      </c>
      <c r="M769">
        <v>89.440993788819767</v>
      </c>
      <c r="N769">
        <v>214.90467262268069</v>
      </c>
      <c r="O769">
        <v>9</v>
      </c>
      <c r="P769">
        <v>5</v>
      </c>
      <c r="Q769">
        <v>91.544604834976155</v>
      </c>
      <c r="R769">
        <v>89.440993788819767</v>
      </c>
      <c r="S769">
        <f t="shared" si="144"/>
        <v>0.29320581532785395</v>
      </c>
      <c r="T769">
        <f t="shared" si="145"/>
        <v>2.9457414300949889</v>
      </c>
      <c r="U769">
        <f t="shared" si="146"/>
        <v>0.29320581532785395</v>
      </c>
      <c r="V769">
        <f t="shared" si="147"/>
        <v>0.66306989710391384</v>
      </c>
      <c r="W769">
        <f t="shared" si="148"/>
        <v>2.9457414300949889</v>
      </c>
      <c r="X769">
        <v>0</v>
      </c>
      <c r="Y769">
        <f t="shared" si="137"/>
        <v>0.66306989710391384</v>
      </c>
      <c r="Z769">
        <f t="shared" si="138"/>
        <v>0.38109000802850795</v>
      </c>
      <c r="AA769">
        <f t="shared" si="139"/>
        <v>0</v>
      </c>
      <c r="AB769">
        <f t="shared" si="140"/>
        <v>0.37095173383171398</v>
      </c>
      <c r="AC769">
        <f t="shared" si="141"/>
        <v>0</v>
      </c>
      <c r="AD769">
        <v>14</v>
      </c>
      <c r="AE769">
        <v>5</v>
      </c>
      <c r="AF769">
        <f t="shared" si="142"/>
        <v>7</v>
      </c>
      <c r="AG769">
        <f t="shared" si="143"/>
        <v>0</v>
      </c>
    </row>
    <row r="770" spans="1:33" x14ac:dyDescent="0.3">
      <c r="A770">
        <v>300</v>
      </c>
      <c r="B770">
        <v>26</v>
      </c>
      <c r="C770">
        <v>4</v>
      </c>
      <c r="D770">
        <v>15</v>
      </c>
      <c r="E770">
        <v>4</v>
      </c>
      <c r="F770">
        <v>10</v>
      </c>
      <c r="G770">
        <v>0</v>
      </c>
      <c r="H770">
        <v>18.735990613877441</v>
      </c>
      <c r="I770">
        <v>51.117457866668701</v>
      </c>
      <c r="J770">
        <v>2</v>
      </c>
      <c r="K770">
        <v>18.737629744801701</v>
      </c>
      <c r="L770">
        <v>0</v>
      </c>
      <c r="M770">
        <v>18.52790290774254</v>
      </c>
      <c r="N770">
        <v>6.4795734882354736</v>
      </c>
      <c r="O770">
        <v>8</v>
      </c>
      <c r="P770">
        <v>4</v>
      </c>
      <c r="Q770">
        <v>18.735990613877441</v>
      </c>
      <c r="R770">
        <v>18.52790290774254</v>
      </c>
      <c r="S770">
        <f t="shared" si="144"/>
        <v>-8.7485682398166596E-3</v>
      </c>
      <c r="T770">
        <f t="shared" si="145"/>
        <v>1.110630926452181</v>
      </c>
      <c r="U770">
        <f t="shared" si="146"/>
        <v>-8.7485682398166596E-3</v>
      </c>
      <c r="V770">
        <f t="shared" si="147"/>
        <v>0</v>
      </c>
      <c r="W770">
        <f t="shared" si="148"/>
        <v>1.110630926452181</v>
      </c>
      <c r="X770">
        <v>0</v>
      </c>
      <c r="Y770">
        <f t="shared" si="137"/>
        <v>0</v>
      </c>
      <c r="Z770">
        <f t="shared" si="138"/>
        <v>8.8468238009588411E-3</v>
      </c>
      <c r="AA770">
        <f t="shared" si="139"/>
        <v>0</v>
      </c>
      <c r="AB770">
        <f t="shared" si="140"/>
        <v>8.7478029323076415E-3</v>
      </c>
      <c r="AC770">
        <f t="shared" si="141"/>
        <v>0</v>
      </c>
      <c r="AD770">
        <v>1</v>
      </c>
      <c r="AE770">
        <v>0</v>
      </c>
      <c r="AF770">
        <f t="shared" si="142"/>
        <v>1</v>
      </c>
      <c r="AG770">
        <f t="shared" si="143"/>
        <v>0</v>
      </c>
    </row>
    <row r="771" spans="1:33" x14ac:dyDescent="0.3">
      <c r="A771">
        <v>300</v>
      </c>
      <c r="B771">
        <v>26</v>
      </c>
      <c r="C771">
        <v>4</v>
      </c>
      <c r="D771">
        <v>15</v>
      </c>
      <c r="E771">
        <v>4</v>
      </c>
      <c r="F771">
        <v>10</v>
      </c>
      <c r="G771">
        <v>0.1</v>
      </c>
      <c r="H771">
        <v>12.64288591039268</v>
      </c>
      <c r="I771">
        <v>49.623860597610467</v>
      </c>
      <c r="J771">
        <v>2</v>
      </c>
      <c r="K771">
        <v>12.642582232555251</v>
      </c>
      <c r="L771">
        <v>0</v>
      </c>
      <c r="M771">
        <v>12.37085090216739</v>
      </c>
      <c r="N771">
        <v>5.9702286720275879</v>
      </c>
      <c r="O771">
        <v>8</v>
      </c>
      <c r="P771">
        <v>4</v>
      </c>
      <c r="Q771">
        <v>12.642582232555251</v>
      </c>
      <c r="R771">
        <v>12.37085090216739</v>
      </c>
      <c r="S771">
        <f t="shared" si="144"/>
        <v>2.4019661300576371E-3</v>
      </c>
      <c r="T771">
        <f t="shared" si="145"/>
        <v>2.1516844346564254</v>
      </c>
      <c r="U771">
        <f t="shared" si="146"/>
        <v>2.4019661300576371E-3</v>
      </c>
      <c r="V771">
        <f t="shared" si="147"/>
        <v>2.4019661300576371E-3</v>
      </c>
      <c r="W771">
        <f t="shared" si="148"/>
        <v>2.1516844346564254</v>
      </c>
      <c r="X771">
        <v>0</v>
      </c>
      <c r="Y771">
        <f t="shared" ref="Y771:Y834" si="149">IF(X771=1,W771,V771)</f>
        <v>2.4019661300576371E-3</v>
      </c>
      <c r="Z771">
        <f t="shared" ref="Z771:Z834" si="150">100*((K771 - Q771)/M771)</f>
        <v>0</v>
      </c>
      <c r="AA771">
        <f t="shared" ref="AA771:AA834" si="151">100*((M771 - R771)/M771)</f>
        <v>0</v>
      </c>
      <c r="AB771">
        <f t="shared" ref="AB771:AB834" si="152">100*((MAX(K771,M771)-MAX(Q771,R771))/MAX(K771,M771))</f>
        <v>0</v>
      </c>
      <c r="AC771">
        <f t="shared" ref="AC771:AC834" si="153">IF(K771&gt;M771,0,1)</f>
        <v>0</v>
      </c>
      <c r="AD771">
        <v>2</v>
      </c>
      <c r="AE771">
        <v>0</v>
      </c>
      <c r="AF771">
        <f t="shared" ref="AF771:AF834" si="154">ABS(AD771-J771)</f>
        <v>0</v>
      </c>
      <c r="AG771">
        <f t="shared" ref="AG771:AG834" si="155">ABS(AE771-L771)</f>
        <v>0</v>
      </c>
    </row>
    <row r="772" spans="1:33" x14ac:dyDescent="0.3">
      <c r="A772">
        <v>300</v>
      </c>
      <c r="B772">
        <v>26</v>
      </c>
      <c r="C772">
        <v>4</v>
      </c>
      <c r="D772">
        <v>15</v>
      </c>
      <c r="E772">
        <v>4</v>
      </c>
      <c r="F772">
        <v>10</v>
      </c>
      <c r="G772">
        <v>0.2</v>
      </c>
      <c r="H772">
        <v>7.0217511978129012</v>
      </c>
      <c r="I772">
        <v>47.870180368423462</v>
      </c>
      <c r="J772">
        <v>2</v>
      </c>
      <c r="K772">
        <v>7.0132065032401734</v>
      </c>
      <c r="L772">
        <v>0</v>
      </c>
      <c r="M772">
        <v>6.7395024362164344</v>
      </c>
      <c r="N772">
        <v>6.4131879806518546</v>
      </c>
      <c r="O772">
        <v>8</v>
      </c>
      <c r="P772">
        <v>4</v>
      </c>
      <c r="Q772">
        <v>7.0132065032401734</v>
      </c>
      <c r="R772">
        <v>6.7395024362164344</v>
      </c>
      <c r="S772">
        <f t="shared" si="144"/>
        <v>0.12168893958232729</v>
      </c>
      <c r="T772">
        <f t="shared" si="145"/>
        <v>4.0196348979778751</v>
      </c>
      <c r="U772">
        <f t="shared" si="146"/>
        <v>0.12168893958232729</v>
      </c>
      <c r="V772">
        <f t="shared" si="147"/>
        <v>0.12168893958232729</v>
      </c>
      <c r="W772">
        <f t="shared" si="148"/>
        <v>4.0196348979778751</v>
      </c>
      <c r="X772">
        <v>0</v>
      </c>
      <c r="Y772">
        <f t="shared" si="149"/>
        <v>0.12168893958232729</v>
      </c>
      <c r="Z772">
        <f t="shared" si="150"/>
        <v>0</v>
      </c>
      <c r="AA772">
        <f t="shared" si="151"/>
        <v>0</v>
      </c>
      <c r="AB772">
        <f t="shared" si="152"/>
        <v>0</v>
      </c>
      <c r="AC772">
        <f t="shared" si="153"/>
        <v>0</v>
      </c>
      <c r="AD772">
        <v>2</v>
      </c>
      <c r="AE772">
        <v>0</v>
      </c>
      <c r="AF772">
        <f t="shared" si="154"/>
        <v>0</v>
      </c>
      <c r="AG772">
        <f t="shared" si="155"/>
        <v>0</v>
      </c>
    </row>
    <row r="773" spans="1:33" x14ac:dyDescent="0.3">
      <c r="A773">
        <v>300</v>
      </c>
      <c r="B773">
        <v>26</v>
      </c>
      <c r="C773">
        <v>4</v>
      </c>
      <c r="D773">
        <v>15</v>
      </c>
      <c r="E773">
        <v>4</v>
      </c>
      <c r="F773">
        <v>10</v>
      </c>
      <c r="G773">
        <v>0.3</v>
      </c>
      <c r="H773">
        <v>1.8692710440013189</v>
      </c>
      <c r="I773">
        <v>43.447525262832642</v>
      </c>
      <c r="J773">
        <v>2</v>
      </c>
      <c r="K773">
        <v>1.787974025957181</v>
      </c>
      <c r="L773">
        <v>0</v>
      </c>
      <c r="M773">
        <v>1.5494690507939319</v>
      </c>
      <c r="N773">
        <v>6.977189302444458</v>
      </c>
      <c r="O773">
        <v>8</v>
      </c>
      <c r="P773">
        <v>4</v>
      </c>
      <c r="Q773">
        <v>1.787974025957181</v>
      </c>
      <c r="R773">
        <v>1.5494690507939319</v>
      </c>
      <c r="S773">
        <f t="shared" si="144"/>
        <v>4.3491294804479175</v>
      </c>
      <c r="T773">
        <f t="shared" si="145"/>
        <v>17.108379987678308</v>
      </c>
      <c r="U773">
        <f t="shared" si="146"/>
        <v>4.3491294804479175</v>
      </c>
      <c r="V773">
        <f t="shared" si="147"/>
        <v>4.3491294804479175</v>
      </c>
      <c r="W773">
        <f t="shared" si="148"/>
        <v>17.108379987678308</v>
      </c>
      <c r="X773">
        <v>0</v>
      </c>
      <c r="Y773">
        <f t="shared" si="149"/>
        <v>4.3491294804479175</v>
      </c>
      <c r="Z773">
        <f t="shared" si="150"/>
        <v>0</v>
      </c>
      <c r="AA773">
        <f t="shared" si="151"/>
        <v>0</v>
      </c>
      <c r="AB773">
        <f t="shared" si="152"/>
        <v>0</v>
      </c>
      <c r="AC773">
        <f t="shared" si="153"/>
        <v>0</v>
      </c>
      <c r="AD773">
        <v>2</v>
      </c>
      <c r="AE773">
        <v>0</v>
      </c>
      <c r="AF773">
        <f t="shared" si="154"/>
        <v>0</v>
      </c>
      <c r="AG773">
        <f t="shared" si="155"/>
        <v>0</v>
      </c>
    </row>
    <row r="774" spans="1:33" x14ac:dyDescent="0.3">
      <c r="A774">
        <v>300</v>
      </c>
      <c r="B774">
        <v>26</v>
      </c>
      <c r="C774">
        <v>4</v>
      </c>
      <c r="D774">
        <v>15</v>
      </c>
      <c r="E774">
        <v>4</v>
      </c>
      <c r="F774">
        <v>12</v>
      </c>
      <c r="G774">
        <v>0</v>
      </c>
      <c r="H774">
        <v>28.278534161358941</v>
      </c>
      <c r="I774">
        <v>52.38811469078064</v>
      </c>
      <c r="J774">
        <v>2</v>
      </c>
      <c r="K774">
        <v>28.25732328900347</v>
      </c>
      <c r="L774">
        <v>1</v>
      </c>
      <c r="M774">
        <v>28.186935416519749</v>
      </c>
      <c r="N774">
        <v>6.5418930053710938</v>
      </c>
      <c r="O774">
        <v>8</v>
      </c>
      <c r="P774">
        <v>4</v>
      </c>
      <c r="Q774">
        <v>28.25732328900347</v>
      </c>
      <c r="R774">
        <v>28.186935416519749</v>
      </c>
      <c r="S774">
        <f t="shared" si="144"/>
        <v>7.500697254829726E-2</v>
      </c>
      <c r="T774">
        <f t="shared" si="145"/>
        <v>0.32391617018238883</v>
      </c>
      <c r="U774">
        <f t="shared" si="146"/>
        <v>7.500697254829726E-2</v>
      </c>
      <c r="V774">
        <f t="shared" si="147"/>
        <v>7.500697254829726E-2</v>
      </c>
      <c r="W774">
        <f t="shared" si="148"/>
        <v>0.32391617018238883</v>
      </c>
      <c r="X774">
        <v>0</v>
      </c>
      <c r="Y774">
        <f t="shared" si="149"/>
        <v>7.500697254829726E-2</v>
      </c>
      <c r="Z774">
        <f t="shared" si="150"/>
        <v>0</v>
      </c>
      <c r="AA774">
        <f t="shared" si="151"/>
        <v>0</v>
      </c>
      <c r="AB774">
        <f t="shared" si="152"/>
        <v>0</v>
      </c>
      <c r="AC774">
        <f t="shared" si="153"/>
        <v>0</v>
      </c>
      <c r="AD774">
        <v>2</v>
      </c>
      <c r="AE774">
        <v>1</v>
      </c>
      <c r="AF774">
        <f t="shared" si="154"/>
        <v>0</v>
      </c>
      <c r="AG774">
        <f t="shared" si="155"/>
        <v>0</v>
      </c>
    </row>
    <row r="775" spans="1:33" x14ac:dyDescent="0.3">
      <c r="A775">
        <v>300</v>
      </c>
      <c r="B775">
        <v>26</v>
      </c>
      <c r="C775">
        <v>4</v>
      </c>
      <c r="D775">
        <v>15</v>
      </c>
      <c r="E775">
        <v>4</v>
      </c>
      <c r="F775">
        <v>12</v>
      </c>
      <c r="G775">
        <v>0.1</v>
      </c>
      <c r="H775">
        <v>22.8123654747105</v>
      </c>
      <c r="I775">
        <v>51.627957105636597</v>
      </c>
      <c r="J775">
        <v>2</v>
      </c>
      <c r="K775">
        <v>22.76673546995961</v>
      </c>
      <c r="L775">
        <v>1</v>
      </c>
      <c r="M775">
        <v>22.598476906029141</v>
      </c>
      <c r="N775">
        <v>7.0054018497467041</v>
      </c>
      <c r="O775">
        <v>8</v>
      </c>
      <c r="P775">
        <v>4</v>
      </c>
      <c r="Q775">
        <v>22.76673546995961</v>
      </c>
      <c r="R775">
        <v>22.598476906029141</v>
      </c>
      <c r="S775">
        <f t="shared" si="144"/>
        <v>0.20002311817016633</v>
      </c>
      <c r="T775">
        <f t="shared" si="145"/>
        <v>0.93759925474836392</v>
      </c>
      <c r="U775">
        <f t="shared" si="146"/>
        <v>0.20002311817016633</v>
      </c>
      <c r="V775">
        <f t="shared" si="147"/>
        <v>0.20002311817016633</v>
      </c>
      <c r="W775">
        <f t="shared" si="148"/>
        <v>0.93759925474836392</v>
      </c>
      <c r="X775">
        <v>0</v>
      </c>
      <c r="Y775">
        <f t="shared" si="149"/>
        <v>0.20002311817016633</v>
      </c>
      <c r="Z775">
        <f t="shared" si="150"/>
        <v>0</v>
      </c>
      <c r="AA775">
        <f t="shared" si="151"/>
        <v>0</v>
      </c>
      <c r="AB775">
        <f t="shared" si="152"/>
        <v>0</v>
      </c>
      <c r="AC775">
        <f t="shared" si="153"/>
        <v>0</v>
      </c>
      <c r="AD775">
        <v>2</v>
      </c>
      <c r="AE775">
        <v>1</v>
      </c>
      <c r="AF775">
        <f t="shared" si="154"/>
        <v>0</v>
      </c>
      <c r="AG775">
        <f t="shared" si="155"/>
        <v>0</v>
      </c>
    </row>
    <row r="776" spans="1:33" x14ac:dyDescent="0.3">
      <c r="A776">
        <v>300</v>
      </c>
      <c r="B776">
        <v>26</v>
      </c>
      <c r="C776">
        <v>4</v>
      </c>
      <c r="D776">
        <v>15</v>
      </c>
      <c r="E776">
        <v>4</v>
      </c>
      <c r="F776">
        <v>12</v>
      </c>
      <c r="G776">
        <v>0.2</v>
      </c>
      <c r="H776">
        <v>17.61849795156008</v>
      </c>
      <c r="I776">
        <v>50.675777673721313</v>
      </c>
      <c r="J776">
        <v>3</v>
      </c>
      <c r="K776">
        <v>17.490277856624619</v>
      </c>
      <c r="L776">
        <v>1</v>
      </c>
      <c r="M776">
        <v>17.437709960822719</v>
      </c>
      <c r="N776">
        <v>7.1802010536193848</v>
      </c>
      <c r="O776">
        <v>8</v>
      </c>
      <c r="P776">
        <v>4</v>
      </c>
      <c r="Q776">
        <v>17.490277856624619</v>
      </c>
      <c r="R776">
        <v>17.437709960822719</v>
      </c>
      <c r="S776">
        <f t="shared" si="144"/>
        <v>0.7277583780864102</v>
      </c>
      <c r="T776">
        <f t="shared" si="145"/>
        <v>1.0261260138884465</v>
      </c>
      <c r="U776">
        <f t="shared" si="146"/>
        <v>0.7277583780864102</v>
      </c>
      <c r="V776">
        <f t="shared" si="147"/>
        <v>0.7277583780864102</v>
      </c>
      <c r="W776">
        <f t="shared" si="148"/>
        <v>1.0261260138884465</v>
      </c>
      <c r="X776">
        <v>0</v>
      </c>
      <c r="Y776">
        <f t="shared" si="149"/>
        <v>0.7277583780864102</v>
      </c>
      <c r="Z776">
        <f t="shared" si="150"/>
        <v>0</v>
      </c>
      <c r="AA776">
        <f t="shared" si="151"/>
        <v>0</v>
      </c>
      <c r="AB776">
        <f t="shared" si="152"/>
        <v>0</v>
      </c>
      <c r="AC776">
        <f t="shared" si="153"/>
        <v>0</v>
      </c>
      <c r="AD776">
        <v>3</v>
      </c>
      <c r="AE776">
        <v>1</v>
      </c>
      <c r="AF776">
        <f t="shared" si="154"/>
        <v>0</v>
      </c>
      <c r="AG776">
        <f t="shared" si="155"/>
        <v>0</v>
      </c>
    </row>
    <row r="777" spans="1:33" x14ac:dyDescent="0.3">
      <c r="A777">
        <v>300</v>
      </c>
      <c r="B777">
        <v>26</v>
      </c>
      <c r="C777">
        <v>4</v>
      </c>
      <c r="D777">
        <v>15</v>
      </c>
      <c r="E777">
        <v>4</v>
      </c>
      <c r="F777">
        <v>12</v>
      </c>
      <c r="G777">
        <v>0.3</v>
      </c>
      <c r="H777">
        <v>12.9034048492666</v>
      </c>
      <c r="I777">
        <v>50.287171840667718</v>
      </c>
      <c r="J777">
        <v>3</v>
      </c>
      <c r="K777">
        <v>12.366299351047321</v>
      </c>
      <c r="L777">
        <v>1</v>
      </c>
      <c r="M777">
        <v>12.648206584978841</v>
      </c>
      <c r="N777">
        <v>6.0309295654296884</v>
      </c>
      <c r="O777">
        <v>8</v>
      </c>
      <c r="P777">
        <v>4</v>
      </c>
      <c r="Q777">
        <v>12.366299351047321</v>
      </c>
      <c r="R777">
        <v>12.648206584978841</v>
      </c>
      <c r="S777">
        <f t="shared" si="144"/>
        <v>4.1625098529696007</v>
      </c>
      <c r="T777">
        <f t="shared" si="145"/>
        <v>1.9777591052044265</v>
      </c>
      <c r="U777">
        <f t="shared" si="146"/>
        <v>1.9777591052044265</v>
      </c>
      <c r="V777">
        <f t="shared" si="147"/>
        <v>4.1625098529696007</v>
      </c>
      <c r="W777">
        <f t="shared" si="148"/>
        <v>1.9777591052044265</v>
      </c>
      <c r="X777">
        <v>0</v>
      </c>
      <c r="Y777">
        <f t="shared" si="149"/>
        <v>4.1625098529696007</v>
      </c>
      <c r="Z777">
        <f t="shared" si="150"/>
        <v>0</v>
      </c>
      <c r="AA777">
        <f t="shared" si="151"/>
        <v>0</v>
      </c>
      <c r="AB777">
        <f t="shared" si="152"/>
        <v>0</v>
      </c>
      <c r="AC777">
        <f t="shared" si="153"/>
        <v>1</v>
      </c>
      <c r="AD777">
        <v>3</v>
      </c>
      <c r="AE777">
        <v>1</v>
      </c>
      <c r="AF777">
        <f t="shared" si="154"/>
        <v>0</v>
      </c>
      <c r="AG777">
        <f t="shared" si="155"/>
        <v>0</v>
      </c>
    </row>
    <row r="778" spans="1:33" x14ac:dyDescent="0.3">
      <c r="A778">
        <v>300</v>
      </c>
      <c r="B778">
        <v>26</v>
      </c>
      <c r="C778">
        <v>4</v>
      </c>
      <c r="D778">
        <v>15</v>
      </c>
      <c r="E778">
        <v>4</v>
      </c>
      <c r="F778">
        <v>14</v>
      </c>
      <c r="G778">
        <v>0</v>
      </c>
      <c r="H778">
        <v>36.724916933634397</v>
      </c>
      <c r="I778">
        <v>53.810956239700317</v>
      </c>
      <c r="J778">
        <v>3</v>
      </c>
      <c r="K778">
        <v>36.724730869157433</v>
      </c>
      <c r="L778">
        <v>2</v>
      </c>
      <c r="M778">
        <v>36.096675239503377</v>
      </c>
      <c r="N778">
        <v>6.6699237823486328</v>
      </c>
      <c r="O778">
        <v>8</v>
      </c>
      <c r="P778">
        <v>4</v>
      </c>
      <c r="Q778">
        <v>36.724730869157433</v>
      </c>
      <c r="R778">
        <v>33.053118315517168</v>
      </c>
      <c r="S778">
        <f t="shared" si="144"/>
        <v>5.0664369724730133E-4</v>
      </c>
      <c r="T778">
        <f t="shared" si="145"/>
        <v>1.7106687954293158</v>
      </c>
      <c r="U778">
        <f t="shared" si="146"/>
        <v>5.0664369724730133E-4</v>
      </c>
      <c r="V778">
        <f t="shared" si="147"/>
        <v>5.0664369724730133E-4</v>
      </c>
      <c r="W778">
        <f t="shared" si="148"/>
        <v>9.9981127928826563</v>
      </c>
      <c r="X778">
        <v>0</v>
      </c>
      <c r="Y778">
        <f t="shared" si="149"/>
        <v>5.0664369724730133E-4</v>
      </c>
      <c r="Z778">
        <f t="shared" si="150"/>
        <v>0</v>
      </c>
      <c r="AA778">
        <f t="shared" si="151"/>
        <v>8.4316821529740498</v>
      </c>
      <c r="AB778">
        <f t="shared" si="152"/>
        <v>0</v>
      </c>
      <c r="AC778">
        <f t="shared" si="153"/>
        <v>0</v>
      </c>
      <c r="AD778">
        <v>3</v>
      </c>
      <c r="AE778">
        <v>1</v>
      </c>
      <c r="AF778">
        <f t="shared" si="154"/>
        <v>0</v>
      </c>
      <c r="AG778">
        <f t="shared" si="155"/>
        <v>1</v>
      </c>
    </row>
    <row r="779" spans="1:33" x14ac:dyDescent="0.3">
      <c r="A779">
        <v>300</v>
      </c>
      <c r="B779">
        <v>26</v>
      </c>
      <c r="C779">
        <v>4</v>
      </c>
      <c r="D779">
        <v>15</v>
      </c>
      <c r="E779">
        <v>4</v>
      </c>
      <c r="F779">
        <v>14</v>
      </c>
      <c r="G779">
        <v>0.1</v>
      </c>
      <c r="H779">
        <v>32.695918270840757</v>
      </c>
      <c r="I779">
        <v>52.215196132659912</v>
      </c>
      <c r="J779">
        <v>3</v>
      </c>
      <c r="K779">
        <v>32.580638335405141</v>
      </c>
      <c r="L779">
        <v>2</v>
      </c>
      <c r="M779">
        <v>30.544452609050818</v>
      </c>
      <c r="N779">
        <v>6.9983572959899902</v>
      </c>
      <c r="O779">
        <v>8</v>
      </c>
      <c r="P779">
        <v>4</v>
      </c>
      <c r="Q779">
        <v>32.580638335405141</v>
      </c>
      <c r="R779">
        <v>28.737577956823682</v>
      </c>
      <c r="S779">
        <f t="shared" si="144"/>
        <v>0.35258203938693616</v>
      </c>
      <c r="T779">
        <f t="shared" si="145"/>
        <v>6.5802270606624402</v>
      </c>
      <c r="U779">
        <f t="shared" si="146"/>
        <v>0.35258203938693616</v>
      </c>
      <c r="V779">
        <f t="shared" si="147"/>
        <v>0.35258203938693616</v>
      </c>
      <c r="W779">
        <f t="shared" si="148"/>
        <v>12.106527430206011</v>
      </c>
      <c r="X779">
        <v>0</v>
      </c>
      <c r="Y779">
        <f t="shared" si="149"/>
        <v>0.35258203938693616</v>
      </c>
      <c r="Z779">
        <f t="shared" si="150"/>
        <v>0</v>
      </c>
      <c r="AA779">
        <f t="shared" si="151"/>
        <v>5.9155574838873699</v>
      </c>
      <c r="AB779">
        <f t="shared" si="152"/>
        <v>0</v>
      </c>
      <c r="AC779">
        <f t="shared" si="153"/>
        <v>0</v>
      </c>
      <c r="AD779">
        <v>3</v>
      </c>
      <c r="AE779">
        <v>1</v>
      </c>
      <c r="AF779">
        <f t="shared" si="154"/>
        <v>0</v>
      </c>
      <c r="AG779">
        <f t="shared" si="155"/>
        <v>1</v>
      </c>
    </row>
    <row r="780" spans="1:33" x14ac:dyDescent="0.3">
      <c r="A780">
        <v>300</v>
      </c>
      <c r="B780">
        <v>26</v>
      </c>
      <c r="C780">
        <v>4</v>
      </c>
      <c r="D780">
        <v>15</v>
      </c>
      <c r="E780">
        <v>4</v>
      </c>
      <c r="F780">
        <v>14</v>
      </c>
      <c r="G780">
        <v>0.2</v>
      </c>
      <c r="H780">
        <v>28.723422473486671</v>
      </c>
      <c r="I780">
        <v>52.894952058792107</v>
      </c>
      <c r="J780">
        <v>11</v>
      </c>
      <c r="K780">
        <v>28.468031626195071</v>
      </c>
      <c r="L780">
        <v>2</v>
      </c>
      <c r="M780">
        <v>25.496977490457699</v>
      </c>
      <c r="N780">
        <v>7.2171206474304199</v>
      </c>
      <c r="O780">
        <v>8</v>
      </c>
      <c r="P780">
        <v>4</v>
      </c>
      <c r="Q780">
        <v>28.164474447535081</v>
      </c>
      <c r="R780">
        <v>24.598837045861661</v>
      </c>
      <c r="S780">
        <f t="shared" si="144"/>
        <v>0.88913794143904934</v>
      </c>
      <c r="T780">
        <f t="shared" si="145"/>
        <v>11.232801334893718</v>
      </c>
      <c r="U780">
        <f t="shared" si="146"/>
        <v>0.88913794143904934</v>
      </c>
      <c r="V780">
        <f t="shared" si="147"/>
        <v>1.9459659672085752</v>
      </c>
      <c r="W780">
        <f t="shared" si="148"/>
        <v>14.359658677277173</v>
      </c>
      <c r="X780">
        <v>0</v>
      </c>
      <c r="Y780">
        <f t="shared" si="149"/>
        <v>1.9459659672085752</v>
      </c>
      <c r="Z780">
        <f t="shared" si="150"/>
        <v>1.1905614254614945</v>
      </c>
      <c r="AA780">
        <f t="shared" si="151"/>
        <v>3.5225369161194462</v>
      </c>
      <c r="AB780">
        <f t="shared" si="152"/>
        <v>1.0663089835149302</v>
      </c>
      <c r="AC780">
        <f t="shared" si="153"/>
        <v>0</v>
      </c>
      <c r="AD780">
        <v>4</v>
      </c>
      <c r="AE780">
        <v>1</v>
      </c>
      <c r="AF780">
        <f t="shared" si="154"/>
        <v>7</v>
      </c>
      <c r="AG780">
        <f t="shared" si="155"/>
        <v>1</v>
      </c>
    </row>
    <row r="781" spans="1:33" x14ac:dyDescent="0.3">
      <c r="A781">
        <v>300</v>
      </c>
      <c r="B781">
        <v>26</v>
      </c>
      <c r="C781">
        <v>4</v>
      </c>
      <c r="D781">
        <v>15</v>
      </c>
      <c r="E781">
        <v>4</v>
      </c>
      <c r="F781">
        <v>14</v>
      </c>
      <c r="G781">
        <v>0.3</v>
      </c>
      <c r="H781">
        <v>24.868845090471929</v>
      </c>
      <c r="I781">
        <v>52.194285869598389</v>
      </c>
      <c r="J781">
        <v>11</v>
      </c>
      <c r="K781">
        <v>24.588974198636979</v>
      </c>
      <c r="L781">
        <v>2</v>
      </c>
      <c r="M781">
        <v>20.888413251742019</v>
      </c>
      <c r="N781">
        <v>6.4490318298339844</v>
      </c>
      <c r="O781">
        <v>8</v>
      </c>
      <c r="P781">
        <v>4</v>
      </c>
      <c r="Q781">
        <v>23.549857056860731</v>
      </c>
      <c r="R781">
        <v>20.641323292099521</v>
      </c>
      <c r="S781">
        <f t="shared" si="144"/>
        <v>1.125387571544999</v>
      </c>
      <c r="T781">
        <f t="shared" si="145"/>
        <v>16.005696381352845</v>
      </c>
      <c r="U781">
        <f t="shared" si="146"/>
        <v>1.125387571544999</v>
      </c>
      <c r="V781">
        <f t="shared" si="147"/>
        <v>5.3037767890417475</v>
      </c>
      <c r="W781">
        <f t="shared" si="148"/>
        <v>16.999268695401177</v>
      </c>
      <c r="X781">
        <v>0</v>
      </c>
      <c r="Y781">
        <f t="shared" si="149"/>
        <v>5.3037767890417475</v>
      </c>
      <c r="Z781">
        <f t="shared" si="150"/>
        <v>4.9746102265072238</v>
      </c>
      <c r="AA781">
        <f t="shared" si="151"/>
        <v>1.1829044009453009</v>
      </c>
      <c r="AB781">
        <f t="shared" si="152"/>
        <v>4.2259475055037026</v>
      </c>
      <c r="AC781">
        <f t="shared" si="153"/>
        <v>0</v>
      </c>
      <c r="AD781">
        <v>4</v>
      </c>
      <c r="AE781">
        <v>1</v>
      </c>
      <c r="AF781">
        <f t="shared" si="154"/>
        <v>7</v>
      </c>
      <c r="AG781">
        <f t="shared" si="155"/>
        <v>1</v>
      </c>
    </row>
    <row r="782" spans="1:33" x14ac:dyDescent="0.3">
      <c r="A782">
        <v>300</v>
      </c>
      <c r="B782">
        <v>26</v>
      </c>
      <c r="C782">
        <v>4</v>
      </c>
      <c r="D782">
        <v>15</v>
      </c>
      <c r="E782">
        <v>4</v>
      </c>
      <c r="F782">
        <v>16</v>
      </c>
      <c r="G782">
        <v>0</v>
      </c>
      <c r="H782">
        <v>44.362932557084228</v>
      </c>
      <c r="I782">
        <v>54.552546977996833</v>
      </c>
      <c r="J782">
        <v>4</v>
      </c>
      <c r="K782">
        <v>44.362932516178127</v>
      </c>
      <c r="L782">
        <v>2</v>
      </c>
      <c r="M782">
        <v>44.361291610403093</v>
      </c>
      <c r="N782">
        <v>6.7450776100158691</v>
      </c>
      <c r="O782">
        <v>8</v>
      </c>
      <c r="P782">
        <v>4</v>
      </c>
      <c r="Q782">
        <v>44.362588248897111</v>
      </c>
      <c r="R782">
        <v>44.361291610403093</v>
      </c>
      <c r="S782">
        <f t="shared" si="144"/>
        <v>9.2207839426473213E-8</v>
      </c>
      <c r="T782">
        <f t="shared" si="145"/>
        <v>3.6989139052605469E-3</v>
      </c>
      <c r="U782">
        <f t="shared" si="146"/>
        <v>9.2207839426473213E-8</v>
      </c>
      <c r="V782">
        <f t="shared" si="147"/>
        <v>7.7611683283966202E-4</v>
      </c>
      <c r="W782">
        <f t="shared" si="148"/>
        <v>3.6989139052605469E-3</v>
      </c>
      <c r="X782">
        <v>0</v>
      </c>
      <c r="Y782">
        <f t="shared" si="149"/>
        <v>7.7611683283966202E-4</v>
      </c>
      <c r="Z782">
        <f t="shared" si="150"/>
        <v>7.7605333054479137E-4</v>
      </c>
      <c r="AA782">
        <f t="shared" si="151"/>
        <v>0</v>
      </c>
      <c r="AB782">
        <f t="shared" si="152"/>
        <v>7.7602462571579119E-4</v>
      </c>
      <c r="AC782">
        <f t="shared" si="153"/>
        <v>0</v>
      </c>
      <c r="AD782">
        <v>3</v>
      </c>
      <c r="AE782">
        <v>2</v>
      </c>
      <c r="AF782">
        <f t="shared" si="154"/>
        <v>1</v>
      </c>
      <c r="AG782">
        <f t="shared" si="155"/>
        <v>0</v>
      </c>
    </row>
    <row r="783" spans="1:33" x14ac:dyDescent="0.3">
      <c r="A783">
        <v>300</v>
      </c>
      <c r="B783">
        <v>26</v>
      </c>
      <c r="C783">
        <v>4</v>
      </c>
      <c r="D783">
        <v>15</v>
      </c>
      <c r="E783">
        <v>4</v>
      </c>
      <c r="F783">
        <v>16</v>
      </c>
      <c r="G783">
        <v>0.1</v>
      </c>
      <c r="H783">
        <v>41.122563137861221</v>
      </c>
      <c r="I783">
        <v>54.048807144165039</v>
      </c>
      <c r="J783">
        <v>9</v>
      </c>
      <c r="K783">
        <v>41.103470289089238</v>
      </c>
      <c r="L783">
        <v>1</v>
      </c>
      <c r="M783">
        <v>40.031295080834226</v>
      </c>
      <c r="N783">
        <v>6.5098178386688232</v>
      </c>
      <c r="O783">
        <v>8</v>
      </c>
      <c r="P783">
        <v>4</v>
      </c>
      <c r="Q783">
        <v>40.945602239601612</v>
      </c>
      <c r="R783">
        <v>40.031295080834226</v>
      </c>
      <c r="S783">
        <f t="shared" si="144"/>
        <v>4.642913115112806E-2</v>
      </c>
      <c r="T783">
        <f t="shared" si="145"/>
        <v>2.6536965932025582</v>
      </c>
      <c r="U783">
        <f t="shared" si="146"/>
        <v>4.642913115112806E-2</v>
      </c>
      <c r="V783">
        <f t="shared" si="147"/>
        <v>0.43032555550186941</v>
      </c>
      <c r="W783">
        <f t="shared" si="148"/>
        <v>2.6536965932025582</v>
      </c>
      <c r="X783">
        <v>0</v>
      </c>
      <c r="Y783">
        <f t="shared" si="149"/>
        <v>0.43032555550186941</v>
      </c>
      <c r="Z783">
        <f t="shared" si="150"/>
        <v>0.39436158427761608</v>
      </c>
      <c r="AA783">
        <f t="shared" si="151"/>
        <v>0</v>
      </c>
      <c r="AB783">
        <f t="shared" si="152"/>
        <v>0.38407474691870652</v>
      </c>
      <c r="AC783">
        <f t="shared" si="153"/>
        <v>0</v>
      </c>
      <c r="AD783">
        <v>4</v>
      </c>
      <c r="AE783">
        <v>1</v>
      </c>
      <c r="AF783">
        <f t="shared" si="154"/>
        <v>5</v>
      </c>
      <c r="AG783">
        <f t="shared" si="155"/>
        <v>0</v>
      </c>
    </row>
    <row r="784" spans="1:33" x14ac:dyDescent="0.3">
      <c r="A784">
        <v>300</v>
      </c>
      <c r="B784">
        <v>26</v>
      </c>
      <c r="C784">
        <v>4</v>
      </c>
      <c r="D784">
        <v>15</v>
      </c>
      <c r="E784">
        <v>4</v>
      </c>
      <c r="F784">
        <v>16</v>
      </c>
      <c r="G784">
        <v>0.2</v>
      </c>
      <c r="H784">
        <v>37.882261923734248</v>
      </c>
      <c r="I784">
        <v>53.480743885040283</v>
      </c>
      <c r="J784">
        <v>9</v>
      </c>
      <c r="K784">
        <v>37.808668111088878</v>
      </c>
      <c r="L784">
        <v>1</v>
      </c>
      <c r="M784">
        <v>36.799968266918462</v>
      </c>
      <c r="N784">
        <v>6.6169586181640616</v>
      </c>
      <c r="O784">
        <v>8</v>
      </c>
      <c r="P784">
        <v>4</v>
      </c>
      <c r="Q784">
        <v>37.247072402932552</v>
      </c>
      <c r="R784">
        <v>36.799968266918462</v>
      </c>
      <c r="S784">
        <f t="shared" si="144"/>
        <v>0.19426984796613178</v>
      </c>
      <c r="T784">
        <f t="shared" si="145"/>
        <v>2.8569932254697279</v>
      </c>
      <c r="U784">
        <f t="shared" si="146"/>
        <v>0.19426984796613178</v>
      </c>
      <c r="V784">
        <f t="shared" si="147"/>
        <v>1.6767465524642613</v>
      </c>
      <c r="W784">
        <f t="shared" si="148"/>
        <v>2.8569932254697279</v>
      </c>
      <c r="X784">
        <v>0</v>
      </c>
      <c r="Y784">
        <f t="shared" si="149"/>
        <v>1.6767465524642613</v>
      </c>
      <c r="Z784">
        <f t="shared" si="150"/>
        <v>1.5260766098572287</v>
      </c>
      <c r="AA784">
        <f t="shared" si="151"/>
        <v>0</v>
      </c>
      <c r="AB784">
        <f t="shared" si="152"/>
        <v>1.4853623156104121</v>
      </c>
      <c r="AC784">
        <f t="shared" si="153"/>
        <v>0</v>
      </c>
      <c r="AD784">
        <v>4</v>
      </c>
      <c r="AE784">
        <v>1</v>
      </c>
      <c r="AF784">
        <f t="shared" si="154"/>
        <v>5</v>
      </c>
      <c r="AG784">
        <f t="shared" si="155"/>
        <v>0</v>
      </c>
    </row>
    <row r="785" spans="1:33" x14ac:dyDescent="0.3">
      <c r="A785">
        <v>300</v>
      </c>
      <c r="B785">
        <v>26</v>
      </c>
      <c r="C785">
        <v>4</v>
      </c>
      <c r="D785">
        <v>15</v>
      </c>
      <c r="E785">
        <v>4</v>
      </c>
      <c r="F785">
        <v>16</v>
      </c>
      <c r="G785">
        <v>0.3</v>
      </c>
      <c r="H785">
        <v>34.642151874779017</v>
      </c>
      <c r="I785">
        <v>53.127798795700073</v>
      </c>
      <c r="J785">
        <v>9</v>
      </c>
      <c r="K785">
        <v>34.471108215728968</v>
      </c>
      <c r="L785">
        <v>1</v>
      </c>
      <c r="M785">
        <v>33.592175817376663</v>
      </c>
      <c r="N785">
        <v>6.620171070098877</v>
      </c>
      <c r="O785">
        <v>8</v>
      </c>
      <c r="P785">
        <v>4</v>
      </c>
      <c r="Q785">
        <v>33.58192716374306</v>
      </c>
      <c r="R785">
        <v>33.592175817376663</v>
      </c>
      <c r="S785">
        <f t="shared" si="144"/>
        <v>0.49374432531882184</v>
      </c>
      <c r="T785">
        <f t="shared" si="145"/>
        <v>3.0309204266458454</v>
      </c>
      <c r="U785">
        <f t="shared" si="146"/>
        <v>0.49374432531882184</v>
      </c>
      <c r="V785">
        <f t="shared" si="147"/>
        <v>3.0605047713789584</v>
      </c>
      <c r="W785">
        <f t="shared" si="148"/>
        <v>3.0309204266458454</v>
      </c>
      <c r="X785">
        <v>0</v>
      </c>
      <c r="Y785">
        <f t="shared" si="149"/>
        <v>3.0605047713789584</v>
      </c>
      <c r="Z785">
        <f t="shared" si="150"/>
        <v>2.6469885631104297</v>
      </c>
      <c r="AA785">
        <f t="shared" si="151"/>
        <v>0</v>
      </c>
      <c r="AB785">
        <f t="shared" si="152"/>
        <v>2.5497654234140721</v>
      </c>
      <c r="AC785">
        <f t="shared" si="153"/>
        <v>0</v>
      </c>
      <c r="AD785">
        <v>5</v>
      </c>
      <c r="AE785">
        <v>1</v>
      </c>
      <c r="AF785">
        <f t="shared" si="154"/>
        <v>4</v>
      </c>
      <c r="AG785">
        <f t="shared" si="155"/>
        <v>0</v>
      </c>
    </row>
    <row r="786" spans="1:33" x14ac:dyDescent="0.3">
      <c r="A786">
        <v>300</v>
      </c>
      <c r="B786">
        <v>26</v>
      </c>
      <c r="C786">
        <v>5</v>
      </c>
      <c r="D786">
        <v>15</v>
      </c>
      <c r="E786">
        <v>4</v>
      </c>
      <c r="F786">
        <v>10</v>
      </c>
      <c r="G786">
        <v>0</v>
      </c>
      <c r="H786">
        <v>23.722729954197451</v>
      </c>
      <c r="I786">
        <v>83.381536722183228</v>
      </c>
      <c r="J786">
        <v>2</v>
      </c>
      <c r="K786">
        <v>23.690189628083068</v>
      </c>
      <c r="L786">
        <v>1</v>
      </c>
      <c r="M786">
        <v>22.985703094026771</v>
      </c>
      <c r="N786">
        <v>13.35791110992432</v>
      </c>
      <c r="O786">
        <v>8</v>
      </c>
      <c r="P786">
        <v>4</v>
      </c>
      <c r="Q786">
        <v>23.690189628083068</v>
      </c>
      <c r="R786">
        <v>22.985703094026771</v>
      </c>
      <c r="S786">
        <f t="shared" si="144"/>
        <v>0.13716939904138228</v>
      </c>
      <c r="T786">
        <f t="shared" si="145"/>
        <v>3.1068383006242994</v>
      </c>
      <c r="U786">
        <f t="shared" si="146"/>
        <v>0.13716939904138228</v>
      </c>
      <c r="V786">
        <f t="shared" si="147"/>
        <v>0.13716939904138228</v>
      </c>
      <c r="W786">
        <f t="shared" si="148"/>
        <v>3.1068383006242994</v>
      </c>
      <c r="X786">
        <v>0</v>
      </c>
      <c r="Y786">
        <f t="shared" si="149"/>
        <v>0.13716939904138228</v>
      </c>
      <c r="Z786">
        <f t="shared" si="150"/>
        <v>0</v>
      </c>
      <c r="AA786">
        <f t="shared" si="151"/>
        <v>0</v>
      </c>
      <c r="AB786">
        <f t="shared" si="152"/>
        <v>0</v>
      </c>
      <c r="AC786">
        <f t="shared" si="153"/>
        <v>0</v>
      </c>
      <c r="AD786">
        <v>2</v>
      </c>
      <c r="AE786">
        <v>1</v>
      </c>
      <c r="AF786">
        <f t="shared" si="154"/>
        <v>0</v>
      </c>
      <c r="AG786">
        <f t="shared" si="155"/>
        <v>0</v>
      </c>
    </row>
    <row r="787" spans="1:33" x14ac:dyDescent="0.3">
      <c r="A787">
        <v>300</v>
      </c>
      <c r="B787">
        <v>26</v>
      </c>
      <c r="C787">
        <v>5</v>
      </c>
      <c r="D787">
        <v>15</v>
      </c>
      <c r="E787">
        <v>4</v>
      </c>
      <c r="F787">
        <v>10</v>
      </c>
      <c r="G787">
        <v>0.1</v>
      </c>
      <c r="H787">
        <v>18.932570463326599</v>
      </c>
      <c r="I787">
        <v>82.286152601242065</v>
      </c>
      <c r="J787">
        <v>2</v>
      </c>
      <c r="K787">
        <v>18.651657633325101</v>
      </c>
      <c r="L787">
        <v>1</v>
      </c>
      <c r="M787">
        <v>18.18215529322114</v>
      </c>
      <c r="N787">
        <v>13.38741827011108</v>
      </c>
      <c r="O787">
        <v>8</v>
      </c>
      <c r="P787">
        <v>4</v>
      </c>
      <c r="Q787">
        <v>18.651657633325101</v>
      </c>
      <c r="R787">
        <v>18.18215529322114</v>
      </c>
      <c r="S787">
        <f t="shared" ref="S787:S850" si="156">100*((H787-K787)/H787)</f>
        <v>1.4837543087223193</v>
      </c>
      <c r="T787">
        <f t="shared" ref="T787:T850" si="157">100*(($H787-M787)/$H787)</f>
        <v>3.9636201093721173</v>
      </c>
      <c r="U787">
        <f t="shared" ref="U787:U850" si="158">MIN(S787:T787)</f>
        <v>1.4837543087223193</v>
      </c>
      <c r="V787">
        <f t="shared" ref="V787:V850" si="159">100*((H787-Q787)/H787)</f>
        <v>1.4837543087223193</v>
      </c>
      <c r="W787">
        <f t="shared" ref="W787:W850" si="160">100*((H787-R787)/H787)</f>
        <v>3.9636201093721173</v>
      </c>
      <c r="X787">
        <v>0</v>
      </c>
      <c r="Y787">
        <f t="shared" si="149"/>
        <v>1.4837543087223193</v>
      </c>
      <c r="Z787">
        <f t="shared" si="150"/>
        <v>0</v>
      </c>
      <c r="AA787">
        <f t="shared" si="151"/>
        <v>0</v>
      </c>
      <c r="AB787">
        <f t="shared" si="152"/>
        <v>0</v>
      </c>
      <c r="AC787">
        <f t="shared" si="153"/>
        <v>0</v>
      </c>
      <c r="AD787">
        <v>2</v>
      </c>
      <c r="AE787">
        <v>1</v>
      </c>
      <c r="AF787">
        <f t="shared" si="154"/>
        <v>0</v>
      </c>
      <c r="AG787">
        <f t="shared" si="155"/>
        <v>0</v>
      </c>
    </row>
    <row r="788" spans="1:33" x14ac:dyDescent="0.3">
      <c r="A788">
        <v>300</v>
      </c>
      <c r="B788">
        <v>26</v>
      </c>
      <c r="C788">
        <v>5</v>
      </c>
      <c r="D788">
        <v>15</v>
      </c>
      <c r="E788">
        <v>4</v>
      </c>
      <c r="F788">
        <v>10</v>
      </c>
      <c r="G788">
        <v>0.2</v>
      </c>
      <c r="H788">
        <v>14.329147253651531</v>
      </c>
      <c r="I788">
        <v>82.419773578643799</v>
      </c>
      <c r="J788">
        <v>2</v>
      </c>
      <c r="K788">
        <v>13.656347589250171</v>
      </c>
      <c r="L788">
        <v>1</v>
      </c>
      <c r="M788">
        <v>13.613157606945849</v>
      </c>
      <c r="N788">
        <v>13.600481033325201</v>
      </c>
      <c r="O788">
        <v>8</v>
      </c>
      <c r="P788">
        <v>4</v>
      </c>
      <c r="Q788">
        <v>13.656347589250171</v>
      </c>
      <c r="R788">
        <v>13.613157606945849</v>
      </c>
      <c r="S788">
        <f t="shared" si="156"/>
        <v>4.6953224256238197</v>
      </c>
      <c r="T788">
        <f t="shared" si="157"/>
        <v>4.9967359119938148</v>
      </c>
      <c r="U788">
        <f t="shared" si="158"/>
        <v>4.6953224256238197</v>
      </c>
      <c r="V788">
        <f t="shared" si="159"/>
        <v>4.6953224256238197</v>
      </c>
      <c r="W788">
        <f t="shared" si="160"/>
        <v>4.9967359119938148</v>
      </c>
      <c r="X788">
        <v>1</v>
      </c>
      <c r="Y788">
        <f t="shared" si="149"/>
        <v>4.9967359119938148</v>
      </c>
      <c r="Z788">
        <f t="shared" si="150"/>
        <v>0</v>
      </c>
      <c r="AA788">
        <f t="shared" si="151"/>
        <v>0</v>
      </c>
      <c r="AB788">
        <f t="shared" si="152"/>
        <v>0</v>
      </c>
      <c r="AC788">
        <f t="shared" si="153"/>
        <v>0</v>
      </c>
      <c r="AD788">
        <v>2</v>
      </c>
      <c r="AE788">
        <v>1</v>
      </c>
      <c r="AF788">
        <f t="shared" si="154"/>
        <v>0</v>
      </c>
      <c r="AG788">
        <f t="shared" si="155"/>
        <v>0</v>
      </c>
    </row>
    <row r="789" spans="1:33" x14ac:dyDescent="0.3">
      <c r="A789">
        <v>300</v>
      </c>
      <c r="B789">
        <v>26</v>
      </c>
      <c r="C789">
        <v>5</v>
      </c>
      <c r="D789">
        <v>15</v>
      </c>
      <c r="E789">
        <v>4</v>
      </c>
      <c r="F789">
        <v>10</v>
      </c>
      <c r="G789">
        <v>0.3</v>
      </c>
      <c r="H789">
        <v>9.9376601943100589</v>
      </c>
      <c r="I789">
        <v>80.949763059616089</v>
      </c>
      <c r="J789">
        <v>2</v>
      </c>
      <c r="K789">
        <v>8.8120149889133863</v>
      </c>
      <c r="L789">
        <v>1</v>
      </c>
      <c r="M789">
        <v>9.2737601996729531</v>
      </c>
      <c r="N789">
        <v>13.64830160140991</v>
      </c>
      <c r="O789">
        <v>8</v>
      </c>
      <c r="P789">
        <v>4</v>
      </c>
      <c r="Q789">
        <v>8.8012536561080008</v>
      </c>
      <c r="R789">
        <v>9.2737601996729531</v>
      </c>
      <c r="S789">
        <f t="shared" si="156"/>
        <v>11.327064755556604</v>
      </c>
      <c r="T789">
        <f t="shared" si="157"/>
        <v>6.6806469697689064</v>
      </c>
      <c r="U789">
        <f t="shared" si="158"/>
        <v>6.6806469697689064</v>
      </c>
      <c r="V789">
        <f t="shared" si="159"/>
        <v>11.435353151365781</v>
      </c>
      <c r="W789">
        <f t="shared" si="160"/>
        <v>6.6806469697689064</v>
      </c>
      <c r="X789">
        <v>1</v>
      </c>
      <c r="Y789">
        <f t="shared" si="149"/>
        <v>6.6806469697689064</v>
      </c>
      <c r="Z789">
        <f t="shared" si="150"/>
        <v>0.11604066283453177</v>
      </c>
      <c r="AA789">
        <f t="shared" si="151"/>
        <v>0</v>
      </c>
      <c r="AB789">
        <f t="shared" si="152"/>
        <v>0</v>
      </c>
      <c r="AC789">
        <f t="shared" si="153"/>
        <v>1</v>
      </c>
      <c r="AD789">
        <v>3</v>
      </c>
      <c r="AE789">
        <v>1</v>
      </c>
      <c r="AF789">
        <f t="shared" si="154"/>
        <v>1</v>
      </c>
      <c r="AG789">
        <f t="shared" si="155"/>
        <v>0</v>
      </c>
    </row>
    <row r="790" spans="1:33" x14ac:dyDescent="0.3">
      <c r="A790">
        <v>300</v>
      </c>
      <c r="B790">
        <v>26</v>
      </c>
      <c r="C790">
        <v>5</v>
      </c>
      <c r="D790">
        <v>15</v>
      </c>
      <c r="E790">
        <v>4</v>
      </c>
      <c r="F790">
        <v>12</v>
      </c>
      <c r="G790">
        <v>0</v>
      </c>
      <c r="H790">
        <v>29.78936178732615</v>
      </c>
      <c r="I790">
        <v>83.385569334030151</v>
      </c>
      <c r="J790">
        <v>2</v>
      </c>
      <c r="K790">
        <v>29.78905521565428</v>
      </c>
      <c r="L790">
        <v>2</v>
      </c>
      <c r="M790">
        <v>29.594277996681569</v>
      </c>
      <c r="N790">
        <v>15.21904635429382</v>
      </c>
      <c r="O790">
        <v>8</v>
      </c>
      <c r="P790">
        <v>4</v>
      </c>
      <c r="Q790">
        <v>29.78905521565428</v>
      </c>
      <c r="R790">
        <v>29.315169645295921</v>
      </c>
      <c r="S790">
        <f t="shared" si="156"/>
        <v>1.0291313860953562E-3</v>
      </c>
      <c r="T790">
        <f t="shared" si="157"/>
        <v>0.65487737547831393</v>
      </c>
      <c r="U790">
        <f t="shared" si="158"/>
        <v>1.0291313860953562E-3</v>
      </c>
      <c r="V790">
        <f t="shared" si="159"/>
        <v>1.0291313860953562E-3</v>
      </c>
      <c r="W790">
        <f t="shared" si="160"/>
        <v>1.5918170567587462</v>
      </c>
      <c r="X790">
        <v>0</v>
      </c>
      <c r="Y790">
        <f t="shared" si="149"/>
        <v>1.0291313860953562E-3</v>
      </c>
      <c r="Z790">
        <f t="shared" si="150"/>
        <v>0</v>
      </c>
      <c r="AA790">
        <f t="shared" si="151"/>
        <v>0.9431159341577624</v>
      </c>
      <c r="AB790">
        <f t="shared" si="152"/>
        <v>0</v>
      </c>
      <c r="AC790">
        <f t="shared" si="153"/>
        <v>0</v>
      </c>
      <c r="AD790">
        <v>2</v>
      </c>
      <c r="AE790">
        <v>1</v>
      </c>
      <c r="AF790">
        <f t="shared" si="154"/>
        <v>0</v>
      </c>
      <c r="AG790">
        <f t="shared" si="155"/>
        <v>1</v>
      </c>
    </row>
    <row r="791" spans="1:33" x14ac:dyDescent="0.3">
      <c r="A791">
        <v>300</v>
      </c>
      <c r="B791">
        <v>26</v>
      </c>
      <c r="C791">
        <v>5</v>
      </c>
      <c r="D791">
        <v>15</v>
      </c>
      <c r="E791">
        <v>4</v>
      </c>
      <c r="F791">
        <v>12</v>
      </c>
      <c r="G791">
        <v>0.1</v>
      </c>
      <c r="H791">
        <v>26.51377390585731</v>
      </c>
      <c r="I791">
        <v>84.078423023223877</v>
      </c>
      <c r="J791">
        <v>2</v>
      </c>
      <c r="K791">
        <v>26.207300312794612</v>
      </c>
      <c r="L791">
        <v>1</v>
      </c>
      <c r="M791">
        <v>26.057672884005431</v>
      </c>
      <c r="N791">
        <v>14.84880900382996</v>
      </c>
      <c r="O791">
        <v>8</v>
      </c>
      <c r="P791">
        <v>4</v>
      </c>
      <c r="Q791">
        <v>26.201634560548051</v>
      </c>
      <c r="R791">
        <v>26.057672884005431</v>
      </c>
      <c r="S791">
        <f t="shared" si="156"/>
        <v>1.1559033208584206</v>
      </c>
      <c r="T791">
        <f t="shared" si="157"/>
        <v>1.7202418013797687</v>
      </c>
      <c r="U791">
        <f t="shared" si="158"/>
        <v>1.1559033208584206</v>
      </c>
      <c r="V791">
        <f t="shared" si="159"/>
        <v>1.1772724110025778</v>
      </c>
      <c r="W791">
        <f t="shared" si="160"/>
        <v>1.7202418013797687</v>
      </c>
      <c r="X791">
        <v>0</v>
      </c>
      <c r="Y791">
        <f t="shared" si="149"/>
        <v>1.1772724110025778</v>
      </c>
      <c r="Z791">
        <f t="shared" si="150"/>
        <v>2.1743124460044734E-2</v>
      </c>
      <c r="AA791">
        <f t="shared" si="151"/>
        <v>0</v>
      </c>
      <c r="AB791">
        <f t="shared" si="152"/>
        <v>2.1618984706313165E-2</v>
      </c>
      <c r="AC791">
        <f t="shared" si="153"/>
        <v>0</v>
      </c>
      <c r="AD791">
        <v>3</v>
      </c>
      <c r="AE791">
        <v>1</v>
      </c>
      <c r="AF791">
        <f t="shared" si="154"/>
        <v>1</v>
      </c>
      <c r="AG791">
        <f t="shared" si="155"/>
        <v>0</v>
      </c>
    </row>
    <row r="792" spans="1:33" x14ac:dyDescent="0.3">
      <c r="A792">
        <v>300</v>
      </c>
      <c r="B792">
        <v>26</v>
      </c>
      <c r="C792">
        <v>5</v>
      </c>
      <c r="D792">
        <v>15</v>
      </c>
      <c r="E792">
        <v>4</v>
      </c>
      <c r="F792">
        <v>12</v>
      </c>
      <c r="G792">
        <v>0.2</v>
      </c>
      <c r="H792">
        <v>23.124245732349401</v>
      </c>
      <c r="I792">
        <v>82.6026930809021</v>
      </c>
      <c r="J792">
        <v>3</v>
      </c>
      <c r="K792">
        <v>22.482399048788011</v>
      </c>
      <c r="L792">
        <v>1</v>
      </c>
      <c r="M792">
        <v>22.654997738564809</v>
      </c>
      <c r="N792">
        <v>14.61316967010498</v>
      </c>
      <c r="O792">
        <v>8</v>
      </c>
      <c r="P792">
        <v>4</v>
      </c>
      <c r="Q792">
        <v>22.482399048788011</v>
      </c>
      <c r="R792">
        <v>22.654997738564809</v>
      </c>
      <c r="S792">
        <f t="shared" si="156"/>
        <v>2.7756437593269725</v>
      </c>
      <c r="T792">
        <f t="shared" si="157"/>
        <v>2.0292467015611346</v>
      </c>
      <c r="U792">
        <f t="shared" si="158"/>
        <v>2.0292467015611346</v>
      </c>
      <c r="V792">
        <f t="shared" si="159"/>
        <v>2.7756437593269725</v>
      </c>
      <c r="W792">
        <f t="shared" si="160"/>
        <v>2.0292467015611346</v>
      </c>
      <c r="X792">
        <v>0</v>
      </c>
      <c r="Y792">
        <f t="shared" si="149"/>
        <v>2.7756437593269725</v>
      </c>
      <c r="Z792">
        <f t="shared" si="150"/>
        <v>0</v>
      </c>
      <c r="AA792">
        <f t="shared" si="151"/>
        <v>0</v>
      </c>
      <c r="AB792">
        <f t="shared" si="152"/>
        <v>0</v>
      </c>
      <c r="AC792">
        <f t="shared" si="153"/>
        <v>1</v>
      </c>
      <c r="AD792">
        <v>3</v>
      </c>
      <c r="AE792">
        <v>1</v>
      </c>
      <c r="AF792">
        <f t="shared" si="154"/>
        <v>0</v>
      </c>
      <c r="AG792">
        <f t="shared" si="155"/>
        <v>0</v>
      </c>
    </row>
    <row r="793" spans="1:33" x14ac:dyDescent="0.3">
      <c r="A793">
        <v>300</v>
      </c>
      <c r="B793">
        <v>26</v>
      </c>
      <c r="C793">
        <v>5</v>
      </c>
      <c r="D793">
        <v>15</v>
      </c>
      <c r="E793">
        <v>4</v>
      </c>
      <c r="F793">
        <v>12</v>
      </c>
      <c r="G793">
        <v>0.3</v>
      </c>
      <c r="H793">
        <v>19.679019750586711</v>
      </c>
      <c r="I793">
        <v>82.995172262191772</v>
      </c>
      <c r="J793">
        <v>3</v>
      </c>
      <c r="K793">
        <v>18.457852139510219</v>
      </c>
      <c r="L793">
        <v>1</v>
      </c>
      <c r="M793">
        <v>19.160388240662488</v>
      </c>
      <c r="N793">
        <v>14.401565551757811</v>
      </c>
      <c r="O793">
        <v>8</v>
      </c>
      <c r="P793">
        <v>4</v>
      </c>
      <c r="Q793">
        <v>18.310387887074711</v>
      </c>
      <c r="R793">
        <v>19.160388240662488</v>
      </c>
      <c r="S793">
        <f t="shared" si="156"/>
        <v>6.2054290638134253</v>
      </c>
      <c r="T793">
        <f t="shared" si="157"/>
        <v>2.6354539834676491</v>
      </c>
      <c r="U793">
        <f t="shared" si="158"/>
        <v>2.6354539834676491</v>
      </c>
      <c r="V793">
        <f t="shared" si="159"/>
        <v>6.9547766141715259</v>
      </c>
      <c r="W793">
        <f t="shared" si="160"/>
        <v>2.6354539834676491</v>
      </c>
      <c r="X793">
        <v>1</v>
      </c>
      <c r="Y793">
        <f t="shared" si="149"/>
        <v>2.6354539834676491</v>
      </c>
      <c r="Z793">
        <f t="shared" si="150"/>
        <v>0.76963081636601327</v>
      </c>
      <c r="AA793">
        <f t="shared" si="151"/>
        <v>0</v>
      </c>
      <c r="AB793">
        <f t="shared" si="152"/>
        <v>0</v>
      </c>
      <c r="AC793">
        <f t="shared" si="153"/>
        <v>1</v>
      </c>
      <c r="AD793">
        <v>4</v>
      </c>
      <c r="AE793">
        <v>1</v>
      </c>
      <c r="AF793">
        <f t="shared" si="154"/>
        <v>1</v>
      </c>
      <c r="AG793">
        <f t="shared" si="155"/>
        <v>0</v>
      </c>
    </row>
    <row r="794" spans="1:33" x14ac:dyDescent="0.3">
      <c r="A794">
        <v>300</v>
      </c>
      <c r="B794">
        <v>26</v>
      </c>
      <c r="C794">
        <v>5</v>
      </c>
      <c r="D794">
        <v>15</v>
      </c>
      <c r="E794">
        <v>4</v>
      </c>
      <c r="F794">
        <v>14</v>
      </c>
      <c r="G794">
        <v>0</v>
      </c>
      <c r="H794">
        <v>39.445486821609613</v>
      </c>
      <c r="I794">
        <v>85.10617995262146</v>
      </c>
      <c r="J794">
        <v>3</v>
      </c>
      <c r="K794">
        <v>39.445486767426267</v>
      </c>
      <c r="L794">
        <v>3</v>
      </c>
      <c r="M794">
        <v>39.269590930390841</v>
      </c>
      <c r="N794">
        <v>14.298908472061161</v>
      </c>
      <c r="O794">
        <v>8</v>
      </c>
      <c r="P794">
        <v>4</v>
      </c>
      <c r="Q794">
        <v>39.445486767426267</v>
      </c>
      <c r="R794">
        <v>35.264203120899268</v>
      </c>
      <c r="S794">
        <f t="shared" si="156"/>
        <v>1.3736259880662618E-7</v>
      </c>
      <c r="T794">
        <f t="shared" si="157"/>
        <v>0.4459214612162179</v>
      </c>
      <c r="U794">
        <f t="shared" si="158"/>
        <v>1.3736259880662618E-7</v>
      </c>
      <c r="V794">
        <f t="shared" si="159"/>
        <v>1.3736259880662618E-7</v>
      </c>
      <c r="W794">
        <f t="shared" si="160"/>
        <v>10.600157426424998</v>
      </c>
      <c r="X794">
        <v>0</v>
      </c>
      <c r="Y794">
        <f t="shared" si="149"/>
        <v>1.3736259880662618E-7</v>
      </c>
      <c r="Z794">
        <f t="shared" si="150"/>
        <v>0</v>
      </c>
      <c r="AA794">
        <f t="shared" si="151"/>
        <v>10.199718699875207</v>
      </c>
      <c r="AB794">
        <f t="shared" si="152"/>
        <v>0</v>
      </c>
      <c r="AC794">
        <f t="shared" si="153"/>
        <v>0</v>
      </c>
      <c r="AD794">
        <v>3</v>
      </c>
      <c r="AE794">
        <v>2</v>
      </c>
      <c r="AF794">
        <f t="shared" si="154"/>
        <v>0</v>
      </c>
      <c r="AG794">
        <f t="shared" si="155"/>
        <v>1</v>
      </c>
    </row>
    <row r="795" spans="1:33" x14ac:dyDescent="0.3">
      <c r="A795">
        <v>300</v>
      </c>
      <c r="B795">
        <v>26</v>
      </c>
      <c r="C795">
        <v>5</v>
      </c>
      <c r="D795">
        <v>15</v>
      </c>
      <c r="E795">
        <v>4</v>
      </c>
      <c r="F795">
        <v>14</v>
      </c>
      <c r="G795">
        <v>0.1</v>
      </c>
      <c r="H795">
        <v>37.041526738900309</v>
      </c>
      <c r="I795">
        <v>85.409082174301147</v>
      </c>
      <c r="J795">
        <v>4</v>
      </c>
      <c r="K795">
        <v>36.940713353674198</v>
      </c>
      <c r="L795">
        <v>3</v>
      </c>
      <c r="M795">
        <v>33.932943743229679</v>
      </c>
      <c r="N795">
        <v>14.10356378555298</v>
      </c>
      <c r="O795">
        <v>8</v>
      </c>
      <c r="P795">
        <v>4</v>
      </c>
      <c r="Q795">
        <v>36.911627189617327</v>
      </c>
      <c r="R795">
        <v>33.081162492418493</v>
      </c>
      <c r="S795">
        <f t="shared" si="156"/>
        <v>0.2721631479629017</v>
      </c>
      <c r="T795">
        <f t="shared" si="157"/>
        <v>8.3921567746991812</v>
      </c>
      <c r="U795">
        <f t="shared" si="158"/>
        <v>0.2721631479629017</v>
      </c>
      <c r="V795">
        <f t="shared" si="159"/>
        <v>0.35068627219018944</v>
      </c>
      <c r="W795">
        <f t="shared" si="160"/>
        <v>10.691687398302395</v>
      </c>
      <c r="X795">
        <v>0</v>
      </c>
      <c r="Y795">
        <f t="shared" si="149"/>
        <v>0.35068627219018944</v>
      </c>
      <c r="Z795">
        <f t="shared" si="150"/>
        <v>8.5716595285588768E-2</v>
      </c>
      <c r="AA795">
        <f t="shared" si="151"/>
        <v>2.5101896766063327</v>
      </c>
      <c r="AB795">
        <f t="shared" si="152"/>
        <v>7.8737418464004102E-2</v>
      </c>
      <c r="AC795">
        <f t="shared" si="153"/>
        <v>0</v>
      </c>
      <c r="AD795">
        <v>3</v>
      </c>
      <c r="AE795">
        <v>1</v>
      </c>
      <c r="AF795">
        <f t="shared" si="154"/>
        <v>1</v>
      </c>
      <c r="AG795">
        <f t="shared" si="155"/>
        <v>2</v>
      </c>
    </row>
    <row r="796" spans="1:33" x14ac:dyDescent="0.3">
      <c r="A796">
        <v>300</v>
      </c>
      <c r="B796">
        <v>26</v>
      </c>
      <c r="C796">
        <v>5</v>
      </c>
      <c r="D796">
        <v>15</v>
      </c>
      <c r="E796">
        <v>4</v>
      </c>
      <c r="F796">
        <v>14</v>
      </c>
      <c r="G796">
        <v>0.2</v>
      </c>
      <c r="H796">
        <v>34.40177397749315</v>
      </c>
      <c r="I796">
        <v>84.945226192474365</v>
      </c>
      <c r="J796">
        <v>4</v>
      </c>
      <c r="K796">
        <v>34.174106627727113</v>
      </c>
      <c r="L796">
        <v>1</v>
      </c>
      <c r="M796">
        <v>30.61942347414244</v>
      </c>
      <c r="N796">
        <v>14.871314764022831</v>
      </c>
      <c r="O796">
        <v>8</v>
      </c>
      <c r="P796">
        <v>4</v>
      </c>
      <c r="Q796">
        <v>34.174106627727113</v>
      </c>
      <c r="R796">
        <v>30.61942347414244</v>
      </c>
      <c r="S796">
        <f t="shared" si="156"/>
        <v>0.66178956327945426</v>
      </c>
      <c r="T796">
        <f t="shared" si="157"/>
        <v>10.994637967871238</v>
      </c>
      <c r="U796">
        <f t="shared" si="158"/>
        <v>0.66178956327945426</v>
      </c>
      <c r="V796">
        <f t="shared" si="159"/>
        <v>0.66178956327945426</v>
      </c>
      <c r="W796">
        <f t="shared" si="160"/>
        <v>10.994637967871238</v>
      </c>
      <c r="X796">
        <v>0</v>
      </c>
      <c r="Y796">
        <f t="shared" si="149"/>
        <v>0.66178956327945426</v>
      </c>
      <c r="Z796">
        <f t="shared" si="150"/>
        <v>0</v>
      </c>
      <c r="AA796">
        <f t="shared" si="151"/>
        <v>0</v>
      </c>
      <c r="AB796">
        <f t="shared" si="152"/>
        <v>0</v>
      </c>
      <c r="AC796">
        <f t="shared" si="153"/>
        <v>0</v>
      </c>
      <c r="AD796">
        <v>4</v>
      </c>
      <c r="AE796">
        <v>1</v>
      </c>
      <c r="AF796">
        <f t="shared" si="154"/>
        <v>0</v>
      </c>
      <c r="AG796">
        <f t="shared" si="155"/>
        <v>0</v>
      </c>
    </row>
    <row r="797" spans="1:33" x14ac:dyDescent="0.3">
      <c r="A797">
        <v>300</v>
      </c>
      <c r="B797">
        <v>26</v>
      </c>
      <c r="C797">
        <v>5</v>
      </c>
      <c r="D797">
        <v>15</v>
      </c>
      <c r="E797">
        <v>4</v>
      </c>
      <c r="F797">
        <v>14</v>
      </c>
      <c r="G797">
        <v>0.3</v>
      </c>
      <c r="H797">
        <v>31.52410098132389</v>
      </c>
      <c r="I797">
        <v>84.667832851409912</v>
      </c>
      <c r="J797">
        <v>5</v>
      </c>
      <c r="K797">
        <v>31.12202314259574</v>
      </c>
      <c r="L797">
        <v>1</v>
      </c>
      <c r="M797">
        <v>27.893402788452821</v>
      </c>
      <c r="N797">
        <v>15.103790044784549</v>
      </c>
      <c r="O797">
        <v>9</v>
      </c>
      <c r="P797">
        <v>4</v>
      </c>
      <c r="Q797">
        <v>30.97829229892643</v>
      </c>
      <c r="R797">
        <v>27.893402788452821</v>
      </c>
      <c r="S797">
        <f t="shared" si="156"/>
        <v>1.2754617140909328</v>
      </c>
      <c r="T797">
        <f t="shared" si="157"/>
        <v>11.517214067490892</v>
      </c>
      <c r="U797">
        <f t="shared" si="158"/>
        <v>1.2754617140909328</v>
      </c>
      <c r="V797">
        <f t="shared" si="159"/>
        <v>1.7314012625477211</v>
      </c>
      <c r="W797">
        <f t="shared" si="160"/>
        <v>11.517214067490892</v>
      </c>
      <c r="X797">
        <v>0</v>
      </c>
      <c r="Y797">
        <f t="shared" si="149"/>
        <v>1.7314012625477211</v>
      </c>
      <c r="Z797">
        <f t="shared" si="150"/>
        <v>0.51528615837724578</v>
      </c>
      <c r="AA797">
        <f t="shared" si="151"/>
        <v>0</v>
      </c>
      <c r="AB797">
        <f t="shared" si="152"/>
        <v>0.46183001346268582</v>
      </c>
      <c r="AC797">
        <f t="shared" si="153"/>
        <v>0</v>
      </c>
      <c r="AD797">
        <v>4</v>
      </c>
      <c r="AE797">
        <v>1</v>
      </c>
      <c r="AF797">
        <f t="shared" si="154"/>
        <v>1</v>
      </c>
      <c r="AG797">
        <f t="shared" si="155"/>
        <v>0</v>
      </c>
    </row>
    <row r="798" spans="1:33" x14ac:dyDescent="0.3">
      <c r="A798">
        <v>300</v>
      </c>
      <c r="B798">
        <v>26</v>
      </c>
      <c r="C798">
        <v>5</v>
      </c>
      <c r="D798">
        <v>15</v>
      </c>
      <c r="E798">
        <v>4</v>
      </c>
      <c r="F798">
        <v>16</v>
      </c>
      <c r="G798">
        <v>0</v>
      </c>
      <c r="H798">
        <v>44.805371110796827</v>
      </c>
      <c r="I798">
        <v>87.821301698684692</v>
      </c>
      <c r="J798">
        <v>4</v>
      </c>
      <c r="K798">
        <v>44.805371110796507</v>
      </c>
      <c r="L798">
        <v>3</v>
      </c>
      <c r="M798">
        <v>44.805186778601943</v>
      </c>
      <c r="N798">
        <v>13.67823362350464</v>
      </c>
      <c r="O798">
        <v>8</v>
      </c>
      <c r="P798">
        <v>4</v>
      </c>
      <c r="Q798">
        <v>44.805283285717749</v>
      </c>
      <c r="R798">
        <v>44.805186778601943</v>
      </c>
      <c r="S798">
        <f t="shared" si="156"/>
        <v>7.1362924391668702E-13</v>
      </c>
      <c r="T798">
        <f t="shared" si="157"/>
        <v>4.114064682740419E-4</v>
      </c>
      <c r="U798">
        <f t="shared" si="158"/>
        <v>7.1362924391668702E-13</v>
      </c>
      <c r="V798">
        <f t="shared" si="159"/>
        <v>1.9601462257838842E-4</v>
      </c>
      <c r="W798">
        <f t="shared" si="160"/>
        <v>4.114064682740419E-4</v>
      </c>
      <c r="X798">
        <v>0</v>
      </c>
      <c r="Y798">
        <f t="shared" si="149"/>
        <v>1.9601462257838842E-4</v>
      </c>
      <c r="Z798">
        <f t="shared" si="150"/>
        <v>1.9601542828490996E-4</v>
      </c>
      <c r="AA798">
        <f t="shared" si="151"/>
        <v>0</v>
      </c>
      <c r="AB798">
        <f t="shared" si="152"/>
        <v>1.9601462186476056E-4</v>
      </c>
      <c r="AC798">
        <f t="shared" si="153"/>
        <v>0</v>
      </c>
      <c r="AD798">
        <v>3</v>
      </c>
      <c r="AE798">
        <v>3</v>
      </c>
      <c r="AF798">
        <f t="shared" si="154"/>
        <v>1</v>
      </c>
      <c r="AG798">
        <f t="shared" si="155"/>
        <v>0</v>
      </c>
    </row>
    <row r="799" spans="1:33" x14ac:dyDescent="0.3">
      <c r="A799">
        <v>300</v>
      </c>
      <c r="B799">
        <v>26</v>
      </c>
      <c r="C799">
        <v>5</v>
      </c>
      <c r="D799">
        <v>15</v>
      </c>
      <c r="E799">
        <v>4</v>
      </c>
      <c r="F799">
        <v>16</v>
      </c>
      <c r="G799">
        <v>0.1</v>
      </c>
      <c r="H799">
        <v>43.027354358597613</v>
      </c>
      <c r="I799">
        <v>88.30251145362854</v>
      </c>
      <c r="J799">
        <v>4</v>
      </c>
      <c r="K799">
        <v>43.017442271066088</v>
      </c>
      <c r="L799">
        <v>2</v>
      </c>
      <c r="M799">
        <v>42.41946053227057</v>
      </c>
      <c r="N799">
        <v>13.65598368644714</v>
      </c>
      <c r="O799">
        <v>8</v>
      </c>
      <c r="P799">
        <v>4</v>
      </c>
      <c r="Q799">
        <v>43.017442271066088</v>
      </c>
      <c r="R799">
        <v>42.165294015677972</v>
      </c>
      <c r="S799">
        <f t="shared" si="156"/>
        <v>2.3036711597268941E-2</v>
      </c>
      <c r="T799">
        <f t="shared" si="157"/>
        <v>1.4128078181631805</v>
      </c>
      <c r="U799">
        <f t="shared" si="158"/>
        <v>2.3036711597268941E-2</v>
      </c>
      <c r="V799">
        <f t="shared" si="159"/>
        <v>2.3036711597268941E-2</v>
      </c>
      <c r="W799">
        <f t="shared" si="160"/>
        <v>2.0035169621052615</v>
      </c>
      <c r="X799">
        <v>0</v>
      </c>
      <c r="Y799">
        <f t="shared" si="149"/>
        <v>2.3036711597268941E-2</v>
      </c>
      <c r="Z799">
        <f t="shared" si="150"/>
        <v>0</v>
      </c>
      <c r="AA799">
        <f t="shared" si="151"/>
        <v>0.59917432565942408</v>
      </c>
      <c r="AB799">
        <f t="shared" si="152"/>
        <v>0</v>
      </c>
      <c r="AC799">
        <f t="shared" si="153"/>
        <v>0</v>
      </c>
      <c r="AD799">
        <v>4</v>
      </c>
      <c r="AE799">
        <v>1</v>
      </c>
      <c r="AF799">
        <f t="shared" si="154"/>
        <v>0</v>
      </c>
      <c r="AG799">
        <f t="shared" si="155"/>
        <v>1</v>
      </c>
    </row>
    <row r="800" spans="1:33" x14ac:dyDescent="0.3">
      <c r="A800">
        <v>300</v>
      </c>
      <c r="B800">
        <v>26</v>
      </c>
      <c r="C800">
        <v>5</v>
      </c>
      <c r="D800">
        <v>15</v>
      </c>
      <c r="E800">
        <v>4</v>
      </c>
      <c r="F800">
        <v>16</v>
      </c>
      <c r="G800">
        <v>0.2</v>
      </c>
      <c r="H800">
        <v>41.154305865085618</v>
      </c>
      <c r="I800">
        <v>85.617022037506104</v>
      </c>
      <c r="J800">
        <v>4</v>
      </c>
      <c r="K800">
        <v>41.102737754489063</v>
      </c>
      <c r="L800">
        <v>2</v>
      </c>
      <c r="M800">
        <v>40.426776251995307</v>
      </c>
      <c r="N800">
        <v>13.34094929695129</v>
      </c>
      <c r="O800">
        <v>8</v>
      </c>
      <c r="P800">
        <v>4</v>
      </c>
      <c r="Q800">
        <v>41.102737754489063</v>
      </c>
      <c r="R800">
        <v>39.671537488210802</v>
      </c>
      <c r="S800">
        <f t="shared" si="156"/>
        <v>0.12530428958177314</v>
      </c>
      <c r="T800">
        <f t="shared" si="157"/>
        <v>1.7678092189802457</v>
      </c>
      <c r="U800">
        <f t="shared" si="158"/>
        <v>0.12530428958177314</v>
      </c>
      <c r="V800">
        <f t="shared" si="159"/>
        <v>0.12530428958177314</v>
      </c>
      <c r="W800">
        <f t="shared" si="160"/>
        <v>3.6029483323949418</v>
      </c>
      <c r="X800">
        <v>0</v>
      </c>
      <c r="Y800">
        <f t="shared" si="149"/>
        <v>0.12530428958177314</v>
      </c>
      <c r="Z800">
        <f t="shared" si="150"/>
        <v>0</v>
      </c>
      <c r="AA800">
        <f t="shared" si="151"/>
        <v>1.8681647012287523</v>
      </c>
      <c r="AB800">
        <f t="shared" si="152"/>
        <v>0</v>
      </c>
      <c r="AC800">
        <f t="shared" si="153"/>
        <v>0</v>
      </c>
      <c r="AD800">
        <v>4</v>
      </c>
      <c r="AE800">
        <v>1</v>
      </c>
      <c r="AF800">
        <f t="shared" si="154"/>
        <v>0</v>
      </c>
      <c r="AG800">
        <f t="shared" si="155"/>
        <v>1</v>
      </c>
    </row>
    <row r="801" spans="1:33" x14ac:dyDescent="0.3">
      <c r="A801">
        <v>300</v>
      </c>
      <c r="B801">
        <v>26</v>
      </c>
      <c r="C801">
        <v>5</v>
      </c>
      <c r="D801">
        <v>15</v>
      </c>
      <c r="E801">
        <v>4</v>
      </c>
      <c r="F801">
        <v>16</v>
      </c>
      <c r="G801">
        <v>0.3</v>
      </c>
      <c r="H801">
        <v>39.178360835813692</v>
      </c>
      <c r="I801">
        <v>85.012906074523926</v>
      </c>
      <c r="J801">
        <v>5</v>
      </c>
      <c r="K801">
        <v>39.075039581614831</v>
      </c>
      <c r="L801">
        <v>2</v>
      </c>
      <c r="M801">
        <v>38.43502029041354</v>
      </c>
      <c r="N801">
        <v>14.5696268081665</v>
      </c>
      <c r="O801">
        <v>9</v>
      </c>
      <c r="P801">
        <v>4</v>
      </c>
      <c r="Q801">
        <v>38.989941372479052</v>
      </c>
      <c r="R801">
        <v>36.911630186997598</v>
      </c>
      <c r="S801">
        <f t="shared" si="156"/>
        <v>0.26372020675355168</v>
      </c>
      <c r="T801">
        <f t="shared" si="157"/>
        <v>1.897324261510833</v>
      </c>
      <c r="U801">
        <f t="shared" si="158"/>
        <v>0.26372020675355168</v>
      </c>
      <c r="V801">
        <f t="shared" si="159"/>
        <v>0.48092737754970549</v>
      </c>
      <c r="W801">
        <f t="shared" si="160"/>
        <v>5.7856699475390796</v>
      </c>
      <c r="X801">
        <v>0</v>
      </c>
      <c r="Y801">
        <f t="shared" si="149"/>
        <v>0.48092737754970549</v>
      </c>
      <c r="Z801">
        <f t="shared" si="150"/>
        <v>0.2214079984680129</v>
      </c>
      <c r="AA801">
        <f t="shared" si="151"/>
        <v>3.9635470253567306</v>
      </c>
      <c r="AB801">
        <f t="shared" si="152"/>
        <v>0.21778150463043613</v>
      </c>
      <c r="AC801">
        <f t="shared" si="153"/>
        <v>0</v>
      </c>
      <c r="AD801">
        <v>4</v>
      </c>
      <c r="AE801">
        <v>1</v>
      </c>
      <c r="AF801">
        <f t="shared" si="154"/>
        <v>1</v>
      </c>
      <c r="AG801">
        <f t="shared" si="155"/>
        <v>1</v>
      </c>
    </row>
    <row r="802" spans="1:33" x14ac:dyDescent="0.3">
      <c r="A802">
        <v>300</v>
      </c>
      <c r="B802">
        <v>26</v>
      </c>
      <c r="C802">
        <v>6</v>
      </c>
      <c r="D802">
        <v>15</v>
      </c>
      <c r="E802">
        <v>4</v>
      </c>
      <c r="F802">
        <v>10</v>
      </c>
      <c r="G802">
        <v>0</v>
      </c>
      <c r="H802">
        <v>25.966114982181399</v>
      </c>
      <c r="I802">
        <v>126.6514887809753</v>
      </c>
      <c r="J802">
        <v>2</v>
      </c>
      <c r="K802">
        <v>25.965236039220571</v>
      </c>
      <c r="L802">
        <v>3</v>
      </c>
      <c r="M802">
        <v>25.115789599117171</v>
      </c>
      <c r="N802">
        <v>32.017821788787842</v>
      </c>
      <c r="O802">
        <v>8</v>
      </c>
      <c r="P802">
        <v>5</v>
      </c>
      <c r="Q802">
        <v>25.965236039220571</v>
      </c>
      <c r="R802">
        <v>24.814250810152341</v>
      </c>
      <c r="S802">
        <f t="shared" si="156"/>
        <v>3.3849613676553178E-3</v>
      </c>
      <c r="T802">
        <f t="shared" si="157"/>
        <v>3.2747501258765195</v>
      </c>
      <c r="U802">
        <f t="shared" si="158"/>
        <v>3.3849613676553178E-3</v>
      </c>
      <c r="V802">
        <f t="shared" si="159"/>
        <v>3.3849613676553178E-3</v>
      </c>
      <c r="W802">
        <f t="shared" si="160"/>
        <v>4.4360281575410703</v>
      </c>
      <c r="X802">
        <v>0</v>
      </c>
      <c r="Y802">
        <f t="shared" si="149"/>
        <v>3.3849613676553178E-3</v>
      </c>
      <c r="Z802">
        <f t="shared" si="150"/>
        <v>0</v>
      </c>
      <c r="AA802">
        <f t="shared" si="151"/>
        <v>1.2005945016175379</v>
      </c>
      <c r="AB802">
        <f t="shared" si="152"/>
        <v>0</v>
      </c>
      <c r="AC802">
        <f t="shared" si="153"/>
        <v>0</v>
      </c>
      <c r="AD802">
        <v>2</v>
      </c>
      <c r="AE802">
        <v>1</v>
      </c>
      <c r="AF802">
        <f t="shared" si="154"/>
        <v>0</v>
      </c>
      <c r="AG802">
        <f t="shared" si="155"/>
        <v>2</v>
      </c>
    </row>
    <row r="803" spans="1:33" x14ac:dyDescent="0.3">
      <c r="A803">
        <v>300</v>
      </c>
      <c r="B803">
        <v>26</v>
      </c>
      <c r="C803">
        <v>6</v>
      </c>
      <c r="D803">
        <v>15</v>
      </c>
      <c r="E803">
        <v>4</v>
      </c>
      <c r="F803">
        <v>10</v>
      </c>
      <c r="G803">
        <v>0.1</v>
      </c>
      <c r="H803">
        <v>22.695433478398758</v>
      </c>
      <c r="I803">
        <v>125.682480096817</v>
      </c>
      <c r="J803">
        <v>2</v>
      </c>
      <c r="K803">
        <v>22.339788086972771</v>
      </c>
      <c r="L803">
        <v>1</v>
      </c>
      <c r="M803">
        <v>21.663164210493729</v>
      </c>
      <c r="N803">
        <v>30.041893482208248</v>
      </c>
      <c r="O803">
        <v>8</v>
      </c>
      <c r="P803">
        <v>5</v>
      </c>
      <c r="Q803">
        <v>22.339788086972771</v>
      </c>
      <c r="R803">
        <v>21.663164210493729</v>
      </c>
      <c r="S803">
        <f t="shared" si="156"/>
        <v>1.5670350238715935</v>
      </c>
      <c r="T803">
        <f t="shared" si="157"/>
        <v>4.548356694255391</v>
      </c>
      <c r="U803">
        <f t="shared" si="158"/>
        <v>1.5670350238715935</v>
      </c>
      <c r="V803">
        <f t="shared" si="159"/>
        <v>1.5670350238715935</v>
      </c>
      <c r="W803">
        <f t="shared" si="160"/>
        <v>4.548356694255391</v>
      </c>
      <c r="X803">
        <v>0</v>
      </c>
      <c r="Y803">
        <f t="shared" si="149"/>
        <v>1.5670350238715935</v>
      </c>
      <c r="Z803">
        <f t="shared" si="150"/>
        <v>0</v>
      </c>
      <c r="AA803">
        <f t="shared" si="151"/>
        <v>0</v>
      </c>
      <c r="AB803">
        <f t="shared" si="152"/>
        <v>0</v>
      </c>
      <c r="AC803">
        <f t="shared" si="153"/>
        <v>0</v>
      </c>
      <c r="AD803">
        <v>2</v>
      </c>
      <c r="AE803">
        <v>1</v>
      </c>
      <c r="AF803">
        <f t="shared" si="154"/>
        <v>0</v>
      </c>
      <c r="AG803">
        <f t="shared" si="155"/>
        <v>0</v>
      </c>
    </row>
    <row r="804" spans="1:33" x14ac:dyDescent="0.3">
      <c r="A804">
        <v>300</v>
      </c>
      <c r="B804">
        <v>26</v>
      </c>
      <c r="C804">
        <v>6</v>
      </c>
      <c r="D804">
        <v>15</v>
      </c>
      <c r="E804">
        <v>4</v>
      </c>
      <c r="F804">
        <v>10</v>
      </c>
      <c r="G804">
        <v>0.2</v>
      </c>
      <c r="H804">
        <v>19.177704898974358</v>
      </c>
      <c r="I804">
        <v>123.6236369609833</v>
      </c>
      <c r="J804">
        <v>3</v>
      </c>
      <c r="K804">
        <v>18.45604488470169</v>
      </c>
      <c r="L804">
        <v>1</v>
      </c>
      <c r="M804">
        <v>18.253042290186581</v>
      </c>
      <c r="N804">
        <v>31.245963573455811</v>
      </c>
      <c r="O804">
        <v>8</v>
      </c>
      <c r="P804">
        <v>5</v>
      </c>
      <c r="Q804">
        <v>18.45604488470169</v>
      </c>
      <c r="R804">
        <v>18.253042290186581</v>
      </c>
      <c r="S804">
        <f t="shared" si="156"/>
        <v>3.7630155332678177</v>
      </c>
      <c r="T804">
        <f t="shared" si="157"/>
        <v>4.8215498864894357</v>
      </c>
      <c r="U804">
        <f t="shared" si="158"/>
        <v>3.7630155332678177</v>
      </c>
      <c r="V804">
        <f t="shared" si="159"/>
        <v>3.7630155332678177</v>
      </c>
      <c r="W804">
        <f t="shared" si="160"/>
        <v>4.8215498864894357</v>
      </c>
      <c r="X804">
        <v>1</v>
      </c>
      <c r="Y804">
        <f t="shared" si="149"/>
        <v>4.8215498864894357</v>
      </c>
      <c r="Z804">
        <f t="shared" si="150"/>
        <v>0</v>
      </c>
      <c r="AA804">
        <f t="shared" si="151"/>
        <v>0</v>
      </c>
      <c r="AB804">
        <f t="shared" si="152"/>
        <v>0</v>
      </c>
      <c r="AC804">
        <f t="shared" si="153"/>
        <v>0</v>
      </c>
      <c r="AD804">
        <v>3</v>
      </c>
      <c r="AE804">
        <v>1</v>
      </c>
      <c r="AF804">
        <f t="shared" si="154"/>
        <v>0</v>
      </c>
      <c r="AG804">
        <f t="shared" si="155"/>
        <v>0</v>
      </c>
    </row>
    <row r="805" spans="1:33" x14ac:dyDescent="0.3">
      <c r="A805">
        <v>300</v>
      </c>
      <c r="B805">
        <v>26</v>
      </c>
      <c r="C805">
        <v>6</v>
      </c>
      <c r="D805">
        <v>15</v>
      </c>
      <c r="E805">
        <v>4</v>
      </c>
      <c r="F805">
        <v>10</v>
      </c>
      <c r="G805">
        <v>0.3</v>
      </c>
      <c r="H805">
        <v>15.521123112136079</v>
      </c>
      <c r="I805">
        <v>124.33829164505001</v>
      </c>
      <c r="J805">
        <v>5</v>
      </c>
      <c r="K805">
        <v>14.468413887083701</v>
      </c>
      <c r="L805">
        <v>1</v>
      </c>
      <c r="M805">
        <v>14.697105589958189</v>
      </c>
      <c r="N805">
        <v>28.261900424957279</v>
      </c>
      <c r="O805">
        <v>7</v>
      </c>
      <c r="P805">
        <v>5</v>
      </c>
      <c r="Q805">
        <v>14.31587435062351</v>
      </c>
      <c r="R805">
        <v>14.697105589958189</v>
      </c>
      <c r="S805">
        <f t="shared" si="156"/>
        <v>6.7824294507995857</v>
      </c>
      <c r="T805">
        <f t="shared" si="157"/>
        <v>5.3090070623406396</v>
      </c>
      <c r="U805">
        <f t="shared" si="158"/>
        <v>5.3090070623406396</v>
      </c>
      <c r="V805">
        <f t="shared" si="159"/>
        <v>7.7652161689908681</v>
      </c>
      <c r="W805">
        <f t="shared" si="160"/>
        <v>5.3090070623406396</v>
      </c>
      <c r="X805">
        <v>1</v>
      </c>
      <c r="Y805">
        <f t="shared" si="149"/>
        <v>5.3090070623406396</v>
      </c>
      <c r="Z805">
        <f t="shared" si="150"/>
        <v>1.0378882802911458</v>
      </c>
      <c r="AA805">
        <f t="shared" si="151"/>
        <v>0</v>
      </c>
      <c r="AB805">
        <f t="shared" si="152"/>
        <v>0</v>
      </c>
      <c r="AC805">
        <f t="shared" si="153"/>
        <v>1</v>
      </c>
      <c r="AD805">
        <v>3</v>
      </c>
      <c r="AE805">
        <v>1</v>
      </c>
      <c r="AF805">
        <f t="shared" si="154"/>
        <v>2</v>
      </c>
      <c r="AG805">
        <f t="shared" si="155"/>
        <v>0</v>
      </c>
    </row>
    <row r="806" spans="1:33" x14ac:dyDescent="0.3">
      <c r="A806">
        <v>300</v>
      </c>
      <c r="B806">
        <v>26</v>
      </c>
      <c r="C806">
        <v>6</v>
      </c>
      <c r="D806">
        <v>15</v>
      </c>
      <c r="E806">
        <v>4</v>
      </c>
      <c r="F806">
        <v>12</v>
      </c>
      <c r="G806">
        <v>0</v>
      </c>
      <c r="H806">
        <v>30.208802948920869</v>
      </c>
      <c r="I806">
        <v>127.8733923435211</v>
      </c>
      <c r="J806">
        <v>2</v>
      </c>
      <c r="K806">
        <v>30.20880268829734</v>
      </c>
      <c r="L806">
        <v>3</v>
      </c>
      <c r="M806">
        <v>29.89883083108856</v>
      </c>
      <c r="N806">
        <v>30.787513494491581</v>
      </c>
      <c r="O806">
        <v>8</v>
      </c>
      <c r="P806">
        <v>5</v>
      </c>
      <c r="Q806">
        <v>30.20880268829734</v>
      </c>
      <c r="R806">
        <v>29.80869572012233</v>
      </c>
      <c r="S806">
        <f t="shared" si="156"/>
        <v>8.6274034197658719E-7</v>
      </c>
      <c r="T806">
        <f t="shared" si="157"/>
        <v>1.0260986453400078</v>
      </c>
      <c r="U806">
        <f t="shared" si="158"/>
        <v>8.6274034197658719E-7</v>
      </c>
      <c r="V806">
        <f t="shared" si="159"/>
        <v>8.6274034197658719E-7</v>
      </c>
      <c r="W806">
        <f t="shared" si="160"/>
        <v>1.324472305225296</v>
      </c>
      <c r="X806">
        <v>0</v>
      </c>
      <c r="Y806">
        <f t="shared" si="149"/>
        <v>8.6274034197658719E-7</v>
      </c>
      <c r="Z806">
        <f t="shared" si="150"/>
        <v>0</v>
      </c>
      <c r="AA806">
        <f t="shared" si="151"/>
        <v>0.30146700877851151</v>
      </c>
      <c r="AB806">
        <f t="shared" si="152"/>
        <v>0</v>
      </c>
      <c r="AC806">
        <f t="shared" si="153"/>
        <v>0</v>
      </c>
      <c r="AD806">
        <v>2</v>
      </c>
      <c r="AE806">
        <v>2</v>
      </c>
      <c r="AF806">
        <f t="shared" si="154"/>
        <v>0</v>
      </c>
      <c r="AG806">
        <f t="shared" si="155"/>
        <v>1</v>
      </c>
    </row>
    <row r="807" spans="1:33" x14ac:dyDescent="0.3">
      <c r="A807">
        <v>300</v>
      </c>
      <c r="B807">
        <v>26</v>
      </c>
      <c r="C807">
        <v>6</v>
      </c>
      <c r="D807">
        <v>15</v>
      </c>
      <c r="E807">
        <v>4</v>
      </c>
      <c r="F807">
        <v>12</v>
      </c>
      <c r="G807">
        <v>0.1</v>
      </c>
      <c r="H807">
        <v>28.526492327430681</v>
      </c>
      <c r="I807">
        <v>126.71194267272951</v>
      </c>
      <c r="J807">
        <v>2</v>
      </c>
      <c r="K807">
        <v>28.415004076948769</v>
      </c>
      <c r="L807">
        <v>2</v>
      </c>
      <c r="M807">
        <v>27.95359273195411</v>
      </c>
      <c r="N807">
        <v>33.399429321289063</v>
      </c>
      <c r="O807">
        <v>8</v>
      </c>
      <c r="P807">
        <v>5</v>
      </c>
      <c r="Q807">
        <v>28.322458785086688</v>
      </c>
      <c r="R807">
        <v>27.890207084145072</v>
      </c>
      <c r="S807">
        <f t="shared" si="156"/>
        <v>0.39082355167342658</v>
      </c>
      <c r="T807">
        <f t="shared" si="157"/>
        <v>2.0083071865294788</v>
      </c>
      <c r="U807">
        <f t="shared" si="158"/>
        <v>0.39082355167342658</v>
      </c>
      <c r="V807">
        <f t="shared" si="159"/>
        <v>0.71524230880568829</v>
      </c>
      <c r="W807">
        <f t="shared" si="160"/>
        <v>2.2305064218279873</v>
      </c>
      <c r="X807">
        <v>0</v>
      </c>
      <c r="Y807">
        <f t="shared" si="149"/>
        <v>0.71524230880568829</v>
      </c>
      <c r="Z807">
        <f t="shared" si="150"/>
        <v>0.33106761177174515</v>
      </c>
      <c r="AA807">
        <f t="shared" si="151"/>
        <v>0.22675313480038545</v>
      </c>
      <c r="AB807">
        <f t="shared" si="152"/>
        <v>0.32569163675452906</v>
      </c>
      <c r="AC807">
        <f t="shared" si="153"/>
        <v>0</v>
      </c>
      <c r="AD807">
        <v>3</v>
      </c>
      <c r="AE807">
        <v>1</v>
      </c>
      <c r="AF807">
        <f t="shared" si="154"/>
        <v>1</v>
      </c>
      <c r="AG807">
        <f t="shared" si="155"/>
        <v>1</v>
      </c>
    </row>
    <row r="808" spans="1:33" x14ac:dyDescent="0.3">
      <c r="A808">
        <v>300</v>
      </c>
      <c r="B808">
        <v>26</v>
      </c>
      <c r="C808">
        <v>6</v>
      </c>
      <c r="D808">
        <v>15</v>
      </c>
      <c r="E808">
        <v>4</v>
      </c>
      <c r="F808">
        <v>12</v>
      </c>
      <c r="G808">
        <v>0.2</v>
      </c>
      <c r="H808">
        <v>26.54822924027517</v>
      </c>
      <c r="I808">
        <v>125.9317436218262</v>
      </c>
      <c r="J808">
        <v>3</v>
      </c>
      <c r="K808">
        <v>26.25652431415644</v>
      </c>
      <c r="L808">
        <v>2</v>
      </c>
      <c r="M808">
        <v>25.787145175772569</v>
      </c>
      <c r="N808">
        <v>31.827521800994869</v>
      </c>
      <c r="O808">
        <v>8</v>
      </c>
      <c r="P808">
        <v>5</v>
      </c>
      <c r="Q808">
        <v>26.25652431415644</v>
      </c>
      <c r="R808">
        <v>25.581494648216221</v>
      </c>
      <c r="S808">
        <f t="shared" si="156"/>
        <v>1.0987735697121244</v>
      </c>
      <c r="T808">
        <f t="shared" si="157"/>
        <v>2.8667978478504068</v>
      </c>
      <c r="U808">
        <f t="shared" si="158"/>
        <v>1.0987735697121244</v>
      </c>
      <c r="V808">
        <f t="shared" si="159"/>
        <v>1.0987735697121244</v>
      </c>
      <c r="W808">
        <f t="shared" si="160"/>
        <v>3.6414277702271645</v>
      </c>
      <c r="X808">
        <v>0</v>
      </c>
      <c r="Y808">
        <f t="shared" si="149"/>
        <v>1.0987735697121244</v>
      </c>
      <c r="Z808">
        <f t="shared" si="150"/>
        <v>0</v>
      </c>
      <c r="AA808">
        <f t="shared" si="151"/>
        <v>0.79749241784840652</v>
      </c>
      <c r="AB808">
        <f t="shared" si="152"/>
        <v>0</v>
      </c>
      <c r="AC808">
        <f t="shared" si="153"/>
        <v>0</v>
      </c>
      <c r="AD808">
        <v>3</v>
      </c>
      <c r="AE808">
        <v>1</v>
      </c>
      <c r="AF808">
        <f t="shared" si="154"/>
        <v>0</v>
      </c>
      <c r="AG808">
        <f t="shared" si="155"/>
        <v>1</v>
      </c>
    </row>
    <row r="809" spans="1:33" x14ac:dyDescent="0.3">
      <c r="A809">
        <v>300</v>
      </c>
      <c r="B809">
        <v>26</v>
      </c>
      <c r="C809">
        <v>6</v>
      </c>
      <c r="D809">
        <v>15</v>
      </c>
      <c r="E809">
        <v>4</v>
      </c>
      <c r="F809">
        <v>12</v>
      </c>
      <c r="G809">
        <v>0.3</v>
      </c>
      <c r="H809">
        <v>24.257574375294141</v>
      </c>
      <c r="I809">
        <v>125.9077255725861</v>
      </c>
      <c r="J809">
        <v>3</v>
      </c>
      <c r="K809">
        <v>23.603152722086811</v>
      </c>
      <c r="L809">
        <v>2</v>
      </c>
      <c r="M809">
        <v>23.36462621642395</v>
      </c>
      <c r="N809">
        <v>30.873489856719971</v>
      </c>
      <c r="O809">
        <v>8</v>
      </c>
      <c r="P809">
        <v>5</v>
      </c>
      <c r="Q809">
        <v>23.244074246696321</v>
      </c>
      <c r="R809">
        <v>23.36462621642395</v>
      </c>
      <c r="S809">
        <f t="shared" si="156"/>
        <v>2.6978033462152124</v>
      </c>
      <c r="T809">
        <f t="shared" si="157"/>
        <v>3.6811106710637995</v>
      </c>
      <c r="U809">
        <f t="shared" si="158"/>
        <v>2.6978033462152124</v>
      </c>
      <c r="V809">
        <f t="shared" si="159"/>
        <v>4.1780769705896441</v>
      </c>
      <c r="W809">
        <f t="shared" si="160"/>
        <v>3.6811106710637995</v>
      </c>
      <c r="X809">
        <v>0</v>
      </c>
      <c r="Y809">
        <f t="shared" si="149"/>
        <v>4.1780769705896441</v>
      </c>
      <c r="Z809">
        <f t="shared" si="150"/>
        <v>1.5368466504209639</v>
      </c>
      <c r="AA809">
        <f t="shared" si="151"/>
        <v>0</v>
      </c>
      <c r="AB809">
        <f t="shared" si="152"/>
        <v>1.0105705304345141</v>
      </c>
      <c r="AC809">
        <f t="shared" si="153"/>
        <v>0</v>
      </c>
      <c r="AD809">
        <v>4</v>
      </c>
      <c r="AE809">
        <v>2</v>
      </c>
      <c r="AF809">
        <f t="shared" si="154"/>
        <v>1</v>
      </c>
      <c r="AG809">
        <f t="shared" si="155"/>
        <v>0</v>
      </c>
    </row>
    <row r="810" spans="1:33" x14ac:dyDescent="0.3">
      <c r="A810">
        <v>300</v>
      </c>
      <c r="B810">
        <v>26</v>
      </c>
      <c r="C810">
        <v>6</v>
      </c>
      <c r="D810">
        <v>15</v>
      </c>
      <c r="E810">
        <v>4</v>
      </c>
      <c r="F810">
        <v>14</v>
      </c>
      <c r="G810">
        <v>0</v>
      </c>
      <c r="H810">
        <v>41.16415218362161</v>
      </c>
      <c r="I810">
        <v>128.6861381530762</v>
      </c>
      <c r="J810">
        <v>3</v>
      </c>
      <c r="K810">
        <v>41.164152183591447</v>
      </c>
      <c r="L810">
        <v>4</v>
      </c>
      <c r="M810">
        <v>41.110461328948723</v>
      </c>
      <c r="N810">
        <v>31.084065437316891</v>
      </c>
      <c r="O810">
        <v>8</v>
      </c>
      <c r="P810">
        <v>5</v>
      </c>
      <c r="Q810">
        <v>41.164152183591447</v>
      </c>
      <c r="R810">
        <v>37.181781224503887</v>
      </c>
      <c r="S810">
        <f t="shared" si="156"/>
        <v>7.3273801433999462E-11</v>
      </c>
      <c r="T810">
        <f t="shared" si="157"/>
        <v>0.13043109556438093</v>
      </c>
      <c r="U810">
        <f t="shared" si="158"/>
        <v>7.3273801433999462E-11</v>
      </c>
      <c r="V810">
        <f t="shared" si="159"/>
        <v>7.3273801433999462E-11</v>
      </c>
      <c r="W810">
        <f t="shared" si="160"/>
        <v>9.674366524915893</v>
      </c>
      <c r="X810">
        <v>0</v>
      </c>
      <c r="Y810">
        <f t="shared" si="149"/>
        <v>7.3273801433999462E-11</v>
      </c>
      <c r="Z810">
        <f t="shared" si="150"/>
        <v>0</v>
      </c>
      <c r="AA810">
        <f t="shared" si="151"/>
        <v>9.5563999464982441</v>
      </c>
      <c r="AB810">
        <f t="shared" si="152"/>
        <v>0</v>
      </c>
      <c r="AC810">
        <f t="shared" si="153"/>
        <v>0</v>
      </c>
      <c r="AD810">
        <v>3</v>
      </c>
      <c r="AE810">
        <v>3</v>
      </c>
      <c r="AF810">
        <f t="shared" si="154"/>
        <v>0</v>
      </c>
      <c r="AG810">
        <f t="shared" si="155"/>
        <v>1</v>
      </c>
    </row>
    <row r="811" spans="1:33" x14ac:dyDescent="0.3">
      <c r="A811">
        <v>300</v>
      </c>
      <c r="B811">
        <v>26</v>
      </c>
      <c r="C811">
        <v>6</v>
      </c>
      <c r="D811">
        <v>15</v>
      </c>
      <c r="E811">
        <v>4</v>
      </c>
      <c r="F811">
        <v>14</v>
      </c>
      <c r="G811">
        <v>0.1</v>
      </c>
      <c r="H811">
        <v>39.38276647465954</v>
      </c>
      <c r="I811">
        <v>131.53563451766971</v>
      </c>
      <c r="J811">
        <v>3</v>
      </c>
      <c r="K811">
        <v>39.370058767836241</v>
      </c>
      <c r="L811">
        <v>4</v>
      </c>
      <c r="M811">
        <v>35.93059809106223</v>
      </c>
      <c r="N811">
        <v>30.993429899215698</v>
      </c>
      <c r="O811">
        <v>8</v>
      </c>
      <c r="P811">
        <v>5</v>
      </c>
      <c r="Q811">
        <v>39.370058767836241</v>
      </c>
      <c r="R811">
        <v>35.560757009698918</v>
      </c>
      <c r="S811">
        <f t="shared" si="156"/>
        <v>3.226717663797412E-2</v>
      </c>
      <c r="T811">
        <f t="shared" si="157"/>
        <v>8.7656827912751503</v>
      </c>
      <c r="U811">
        <f t="shared" si="158"/>
        <v>3.226717663797412E-2</v>
      </c>
      <c r="V811">
        <f t="shared" si="159"/>
        <v>3.226717663797412E-2</v>
      </c>
      <c r="W811">
        <f t="shared" si="160"/>
        <v>9.7047764976588358</v>
      </c>
      <c r="X811">
        <v>0</v>
      </c>
      <c r="Y811">
        <f t="shared" si="149"/>
        <v>3.226717663797412E-2</v>
      </c>
      <c r="Z811">
        <f t="shared" si="150"/>
        <v>0</v>
      </c>
      <c r="AA811">
        <f t="shared" si="151"/>
        <v>1.0293206932597931</v>
      </c>
      <c r="AB811">
        <f t="shared" si="152"/>
        <v>0</v>
      </c>
      <c r="AC811">
        <f t="shared" si="153"/>
        <v>0</v>
      </c>
      <c r="AD811">
        <v>3</v>
      </c>
      <c r="AE811">
        <v>2</v>
      </c>
      <c r="AF811">
        <f t="shared" si="154"/>
        <v>0</v>
      </c>
      <c r="AG811">
        <f t="shared" si="155"/>
        <v>2</v>
      </c>
    </row>
    <row r="812" spans="1:33" x14ac:dyDescent="0.3">
      <c r="A812">
        <v>300</v>
      </c>
      <c r="B812">
        <v>26</v>
      </c>
      <c r="C812">
        <v>6</v>
      </c>
      <c r="D812">
        <v>15</v>
      </c>
      <c r="E812">
        <v>4</v>
      </c>
      <c r="F812">
        <v>14</v>
      </c>
      <c r="G812">
        <v>0.2</v>
      </c>
      <c r="H812">
        <v>37.452491677192732</v>
      </c>
      <c r="I812">
        <v>130.56497669219971</v>
      </c>
      <c r="J812">
        <v>4</v>
      </c>
      <c r="K812">
        <v>37.418730147107567</v>
      </c>
      <c r="L812">
        <v>2</v>
      </c>
      <c r="M812">
        <v>33.70012129622279</v>
      </c>
      <c r="N812">
        <v>31.908429861068729</v>
      </c>
      <c r="O812">
        <v>8</v>
      </c>
      <c r="P812">
        <v>5</v>
      </c>
      <c r="Q812">
        <v>37.339222299979411</v>
      </c>
      <c r="R812">
        <v>33.70012129622279</v>
      </c>
      <c r="S812">
        <f t="shared" si="156"/>
        <v>9.0144950504654542E-2</v>
      </c>
      <c r="T812">
        <f t="shared" si="157"/>
        <v>10.019013990609885</v>
      </c>
      <c r="U812">
        <f t="shared" si="158"/>
        <v>9.0144950504654542E-2</v>
      </c>
      <c r="V812">
        <f t="shared" si="159"/>
        <v>0.30243482380185127</v>
      </c>
      <c r="W812">
        <f t="shared" si="160"/>
        <v>10.019013990609885</v>
      </c>
      <c r="X812">
        <v>0</v>
      </c>
      <c r="Y812">
        <f t="shared" si="149"/>
        <v>0.30243482380185127</v>
      </c>
      <c r="Z812">
        <f t="shared" si="150"/>
        <v>0.23592748058466809</v>
      </c>
      <c r="AA812">
        <f t="shared" si="151"/>
        <v>0</v>
      </c>
      <c r="AB812">
        <f t="shared" si="152"/>
        <v>0.21248141456318634</v>
      </c>
      <c r="AC812">
        <f t="shared" si="153"/>
        <v>0</v>
      </c>
      <c r="AD812">
        <v>3</v>
      </c>
      <c r="AE812">
        <v>2</v>
      </c>
      <c r="AF812">
        <f t="shared" si="154"/>
        <v>1</v>
      </c>
      <c r="AG812">
        <f t="shared" si="155"/>
        <v>0</v>
      </c>
    </row>
    <row r="813" spans="1:33" x14ac:dyDescent="0.3">
      <c r="A813">
        <v>300</v>
      </c>
      <c r="B813">
        <v>26</v>
      </c>
      <c r="C813">
        <v>6</v>
      </c>
      <c r="D813">
        <v>15</v>
      </c>
      <c r="E813">
        <v>4</v>
      </c>
      <c r="F813">
        <v>14</v>
      </c>
      <c r="G813">
        <v>0.3</v>
      </c>
      <c r="H813">
        <v>35.347453750663639</v>
      </c>
      <c r="I813">
        <v>131.59625053405759</v>
      </c>
      <c r="J813">
        <v>4</v>
      </c>
      <c r="K813">
        <v>35.203858027807932</v>
      </c>
      <c r="L813">
        <v>2</v>
      </c>
      <c r="M813">
        <v>31.59951152957786</v>
      </c>
      <c r="N813">
        <v>31.403431177139279</v>
      </c>
      <c r="O813">
        <v>8</v>
      </c>
      <c r="P813">
        <v>5</v>
      </c>
      <c r="Q813">
        <v>35.203858027807932</v>
      </c>
      <c r="R813">
        <v>31.59951152957786</v>
      </c>
      <c r="S813">
        <f t="shared" si="156"/>
        <v>0.40624064145783412</v>
      </c>
      <c r="T813">
        <f t="shared" si="157"/>
        <v>10.603146262028599</v>
      </c>
      <c r="U813">
        <f t="shared" si="158"/>
        <v>0.40624064145783412</v>
      </c>
      <c r="V813">
        <f t="shared" si="159"/>
        <v>0.40624064145783412</v>
      </c>
      <c r="W813">
        <f t="shared" si="160"/>
        <v>10.603146262028599</v>
      </c>
      <c r="X813">
        <v>0</v>
      </c>
      <c r="Y813">
        <f t="shared" si="149"/>
        <v>0.40624064145783412</v>
      </c>
      <c r="Z813">
        <f t="shared" si="150"/>
        <v>0</v>
      </c>
      <c r="AA813">
        <f t="shared" si="151"/>
        <v>0</v>
      </c>
      <c r="AB813">
        <f t="shared" si="152"/>
        <v>0</v>
      </c>
      <c r="AC813">
        <f t="shared" si="153"/>
        <v>0</v>
      </c>
      <c r="AD813">
        <v>4</v>
      </c>
      <c r="AE813">
        <v>2</v>
      </c>
      <c r="AF813">
        <f t="shared" si="154"/>
        <v>0</v>
      </c>
      <c r="AG813">
        <f t="shared" si="155"/>
        <v>0</v>
      </c>
    </row>
    <row r="814" spans="1:33" x14ac:dyDescent="0.3">
      <c r="A814">
        <v>300</v>
      </c>
      <c r="B814">
        <v>26</v>
      </c>
      <c r="C814">
        <v>6</v>
      </c>
      <c r="D814">
        <v>15</v>
      </c>
      <c r="E814">
        <v>4</v>
      </c>
      <c r="F814">
        <v>16</v>
      </c>
      <c r="G814">
        <v>0</v>
      </c>
      <c r="H814">
        <v>44.930514941301396</v>
      </c>
      <c r="I814">
        <v>135.0191676616669</v>
      </c>
      <c r="J814">
        <v>4</v>
      </c>
      <c r="K814">
        <v>44.930514941301134</v>
      </c>
      <c r="L814">
        <v>4</v>
      </c>
      <c r="M814">
        <v>44.930485950140607</v>
      </c>
      <c r="N814">
        <v>29.748777151107792</v>
      </c>
      <c r="O814">
        <v>8</v>
      </c>
      <c r="P814">
        <v>5</v>
      </c>
      <c r="Q814">
        <v>44.930494274796438</v>
      </c>
      <c r="R814">
        <v>44.930485950140607</v>
      </c>
      <c r="S814">
        <f t="shared" si="156"/>
        <v>5.8512752986405509E-13</v>
      </c>
      <c r="T814">
        <f t="shared" si="157"/>
        <v>6.4524434734912302E-5</v>
      </c>
      <c r="U814">
        <f t="shared" si="158"/>
        <v>5.8512752986405509E-13</v>
      </c>
      <c r="V814">
        <f t="shared" si="159"/>
        <v>4.5996590481791478E-5</v>
      </c>
      <c r="W814">
        <f t="shared" si="160"/>
        <v>6.4524434734912302E-5</v>
      </c>
      <c r="X814">
        <v>0</v>
      </c>
      <c r="Y814">
        <f t="shared" si="149"/>
        <v>4.5996590481791478E-5</v>
      </c>
      <c r="Z814">
        <f t="shared" si="150"/>
        <v>4.5996619575722729E-5</v>
      </c>
      <c r="AA814">
        <f t="shared" si="151"/>
        <v>0</v>
      </c>
      <c r="AB814">
        <f t="shared" si="152"/>
        <v>4.5996589896664222E-5</v>
      </c>
      <c r="AC814">
        <f t="shared" si="153"/>
        <v>0</v>
      </c>
      <c r="AD814">
        <v>3</v>
      </c>
      <c r="AE814">
        <v>4</v>
      </c>
      <c r="AF814">
        <f t="shared" si="154"/>
        <v>1</v>
      </c>
      <c r="AG814">
        <f t="shared" si="155"/>
        <v>0</v>
      </c>
    </row>
    <row r="815" spans="1:33" x14ac:dyDescent="0.3">
      <c r="A815">
        <v>300</v>
      </c>
      <c r="B815">
        <v>26</v>
      </c>
      <c r="C815">
        <v>6</v>
      </c>
      <c r="D815">
        <v>15</v>
      </c>
      <c r="E815">
        <v>4</v>
      </c>
      <c r="F815">
        <v>16</v>
      </c>
      <c r="G815">
        <v>0.1</v>
      </c>
      <c r="H815">
        <v>43.822164005735956</v>
      </c>
      <c r="I815">
        <v>130.65538573265081</v>
      </c>
      <c r="J815">
        <v>4</v>
      </c>
      <c r="K815">
        <v>43.82185255691256</v>
      </c>
      <c r="L815">
        <v>3</v>
      </c>
      <c r="M815">
        <v>43.55397723115609</v>
      </c>
      <c r="N815">
        <v>29.91520357131958</v>
      </c>
      <c r="O815">
        <v>8</v>
      </c>
      <c r="P815">
        <v>5</v>
      </c>
      <c r="Q815">
        <v>43.807252215297517</v>
      </c>
      <c r="R815">
        <v>43.07647418673178</v>
      </c>
      <c r="S815">
        <f t="shared" si="156"/>
        <v>7.1071073385470078E-4</v>
      </c>
      <c r="T815">
        <f t="shared" si="157"/>
        <v>0.61198888887541825</v>
      </c>
      <c r="U815">
        <f t="shared" si="158"/>
        <v>7.1071073385470078E-4</v>
      </c>
      <c r="V815">
        <f t="shared" si="159"/>
        <v>3.4027964562607815E-2</v>
      </c>
      <c r="W815">
        <f t="shared" si="160"/>
        <v>1.7016271010865014</v>
      </c>
      <c r="X815">
        <v>0</v>
      </c>
      <c r="Y815">
        <f t="shared" si="149"/>
        <v>3.4027964562607815E-2</v>
      </c>
      <c r="Z815">
        <f t="shared" si="150"/>
        <v>3.3522407236322986E-2</v>
      </c>
      <c r="AA815">
        <f t="shared" si="151"/>
        <v>1.0963477385544733</v>
      </c>
      <c r="AB815">
        <f t="shared" si="152"/>
        <v>3.3317490619735199E-2</v>
      </c>
      <c r="AC815">
        <f t="shared" si="153"/>
        <v>0</v>
      </c>
      <c r="AD815">
        <v>3</v>
      </c>
      <c r="AE815">
        <v>2</v>
      </c>
      <c r="AF815">
        <f t="shared" si="154"/>
        <v>1</v>
      </c>
      <c r="AG815">
        <f t="shared" si="155"/>
        <v>1</v>
      </c>
    </row>
    <row r="816" spans="1:33" x14ac:dyDescent="0.3">
      <c r="A816">
        <v>300</v>
      </c>
      <c r="B816">
        <v>26</v>
      </c>
      <c r="C816">
        <v>6</v>
      </c>
      <c r="D816">
        <v>15</v>
      </c>
      <c r="E816">
        <v>4</v>
      </c>
      <c r="F816">
        <v>16</v>
      </c>
      <c r="G816">
        <v>0.2</v>
      </c>
      <c r="H816">
        <v>42.683654738089828</v>
      </c>
      <c r="I816">
        <v>129.24076843261719</v>
      </c>
      <c r="J816">
        <v>4</v>
      </c>
      <c r="K816">
        <v>42.680590085262509</v>
      </c>
      <c r="L816">
        <v>3</v>
      </c>
      <c r="M816">
        <v>42.329602428186107</v>
      </c>
      <c r="N816">
        <v>30.316235303878781</v>
      </c>
      <c r="O816">
        <v>8</v>
      </c>
      <c r="P816">
        <v>5</v>
      </c>
      <c r="Q816">
        <v>42.680590085262509</v>
      </c>
      <c r="R816">
        <v>41.227351153158118</v>
      </c>
      <c r="S816">
        <f t="shared" si="156"/>
        <v>7.1799213214623634E-3</v>
      </c>
      <c r="T816">
        <f t="shared" si="157"/>
        <v>0.82947983736681807</v>
      </c>
      <c r="U816">
        <f t="shared" si="158"/>
        <v>7.1799213214623634E-3</v>
      </c>
      <c r="V816">
        <f t="shared" si="159"/>
        <v>7.1799213214623634E-3</v>
      </c>
      <c r="W816">
        <f t="shared" si="160"/>
        <v>3.411853070848081</v>
      </c>
      <c r="X816">
        <v>0</v>
      </c>
      <c r="Y816">
        <f t="shared" si="149"/>
        <v>7.1799213214623634E-3</v>
      </c>
      <c r="Z816">
        <f t="shared" si="150"/>
        <v>0</v>
      </c>
      <c r="AA816">
        <f t="shared" si="151"/>
        <v>2.6039726616804466</v>
      </c>
      <c r="AB816">
        <f t="shared" si="152"/>
        <v>0</v>
      </c>
      <c r="AC816">
        <f t="shared" si="153"/>
        <v>0</v>
      </c>
      <c r="AD816">
        <v>4</v>
      </c>
      <c r="AE816">
        <v>2</v>
      </c>
      <c r="AF816">
        <f t="shared" si="154"/>
        <v>0</v>
      </c>
      <c r="AG816">
        <f t="shared" si="155"/>
        <v>1</v>
      </c>
    </row>
    <row r="817" spans="1:33" x14ac:dyDescent="0.3">
      <c r="A817">
        <v>300</v>
      </c>
      <c r="B817">
        <v>26</v>
      </c>
      <c r="C817">
        <v>6</v>
      </c>
      <c r="D817">
        <v>15</v>
      </c>
      <c r="E817">
        <v>4</v>
      </c>
      <c r="F817">
        <v>16</v>
      </c>
      <c r="G817">
        <v>0.3</v>
      </c>
      <c r="H817">
        <v>41.508672164879627</v>
      </c>
      <c r="I817">
        <v>130.68265318870539</v>
      </c>
      <c r="J817">
        <v>4</v>
      </c>
      <c r="K817">
        <v>41.485081884280753</v>
      </c>
      <c r="L817">
        <v>3</v>
      </c>
      <c r="M817">
        <v>41.103850558364897</v>
      </c>
      <c r="N817">
        <v>33.843852043151863</v>
      </c>
      <c r="O817">
        <v>8</v>
      </c>
      <c r="P817">
        <v>5</v>
      </c>
      <c r="Q817">
        <v>41.485081884280753</v>
      </c>
      <c r="R817">
        <v>39.217524077807653</v>
      </c>
      <c r="S817">
        <f t="shared" si="156"/>
        <v>5.6832173539952527E-2</v>
      </c>
      <c r="T817">
        <f t="shared" si="157"/>
        <v>0.97526995059420019</v>
      </c>
      <c r="U817">
        <f t="shared" si="158"/>
        <v>5.6832173539952527E-2</v>
      </c>
      <c r="V817">
        <f t="shared" si="159"/>
        <v>5.6832173539952527E-2</v>
      </c>
      <c r="W817">
        <f t="shared" si="160"/>
        <v>5.5196853273724047</v>
      </c>
      <c r="X817">
        <v>0</v>
      </c>
      <c r="Y817">
        <f t="shared" si="149"/>
        <v>5.6832173539952527E-2</v>
      </c>
      <c r="Z817">
        <f t="shared" si="150"/>
        <v>0</v>
      </c>
      <c r="AA817">
        <f t="shared" si="151"/>
        <v>4.5891721941689587</v>
      </c>
      <c r="AB817">
        <f t="shared" si="152"/>
        <v>0</v>
      </c>
      <c r="AC817">
        <f t="shared" si="153"/>
        <v>0</v>
      </c>
      <c r="AD817">
        <v>4</v>
      </c>
      <c r="AE817">
        <v>2</v>
      </c>
      <c r="AF817">
        <f t="shared" si="154"/>
        <v>0</v>
      </c>
      <c r="AG817">
        <f t="shared" si="155"/>
        <v>1</v>
      </c>
    </row>
    <row r="818" spans="1:33" x14ac:dyDescent="0.3">
      <c r="A818">
        <v>300</v>
      </c>
      <c r="B818">
        <v>26</v>
      </c>
      <c r="C818">
        <v>7</v>
      </c>
      <c r="D818">
        <v>15</v>
      </c>
      <c r="E818">
        <v>4</v>
      </c>
      <c r="F818">
        <v>10</v>
      </c>
      <c r="G818">
        <v>0</v>
      </c>
      <c r="H818">
        <v>27.283105482016492</v>
      </c>
      <c r="I818">
        <v>188.77552008628851</v>
      </c>
      <c r="J818">
        <v>2</v>
      </c>
      <c r="K818">
        <v>27.28309729985239</v>
      </c>
      <c r="L818">
        <v>4</v>
      </c>
      <c r="M818">
        <v>26.877429417824189</v>
      </c>
      <c r="N818">
        <v>74.752067565917969</v>
      </c>
      <c r="O818">
        <v>8</v>
      </c>
      <c r="P818">
        <v>4</v>
      </c>
      <c r="Q818">
        <v>27.28309729985239</v>
      </c>
      <c r="R818">
        <v>26.149501786017179</v>
      </c>
      <c r="S818">
        <f t="shared" si="156"/>
        <v>2.9989856203151683E-5</v>
      </c>
      <c r="T818">
        <f t="shared" si="157"/>
        <v>1.4869130805497999</v>
      </c>
      <c r="U818">
        <f t="shared" si="158"/>
        <v>2.9989856203151683E-5</v>
      </c>
      <c r="V818">
        <f t="shared" si="159"/>
        <v>2.9989856203151683E-5</v>
      </c>
      <c r="W818">
        <f t="shared" si="160"/>
        <v>4.1549657781681812</v>
      </c>
      <c r="X818">
        <v>0</v>
      </c>
      <c r="Y818">
        <f t="shared" si="149"/>
        <v>2.9989856203151683E-5</v>
      </c>
      <c r="Z818">
        <f t="shared" si="150"/>
        <v>0</v>
      </c>
      <c r="AA818">
        <f t="shared" si="151"/>
        <v>2.7083231081774248</v>
      </c>
      <c r="AB818">
        <f t="shared" si="152"/>
        <v>0</v>
      </c>
      <c r="AC818">
        <f t="shared" si="153"/>
        <v>0</v>
      </c>
      <c r="AD818">
        <v>2</v>
      </c>
      <c r="AE818">
        <v>2</v>
      </c>
      <c r="AF818">
        <f t="shared" si="154"/>
        <v>0</v>
      </c>
      <c r="AG818">
        <f t="shared" si="155"/>
        <v>2</v>
      </c>
    </row>
    <row r="819" spans="1:33" x14ac:dyDescent="0.3">
      <c r="A819">
        <v>300</v>
      </c>
      <c r="B819">
        <v>26</v>
      </c>
      <c r="C819">
        <v>7</v>
      </c>
      <c r="D819">
        <v>15</v>
      </c>
      <c r="E819">
        <v>4</v>
      </c>
      <c r="F819">
        <v>10</v>
      </c>
      <c r="G819">
        <v>0.1</v>
      </c>
      <c r="H819">
        <v>25.06134292579252</v>
      </c>
      <c r="I819">
        <v>181.531368970871</v>
      </c>
      <c r="J819">
        <v>2</v>
      </c>
      <c r="K819">
        <v>24.942420211186349</v>
      </c>
      <c r="L819">
        <v>2</v>
      </c>
      <c r="M819">
        <v>23.98950055832557</v>
      </c>
      <c r="N819">
        <v>74.458005428314209</v>
      </c>
      <c r="O819">
        <v>8</v>
      </c>
      <c r="P819">
        <v>5</v>
      </c>
      <c r="Q819">
        <v>24.942420211186349</v>
      </c>
      <c r="R819">
        <v>23.98950055832557</v>
      </c>
      <c r="S819">
        <f t="shared" si="156"/>
        <v>0.47452650465821106</v>
      </c>
      <c r="T819">
        <f t="shared" si="157"/>
        <v>4.2768752282777136</v>
      </c>
      <c r="U819">
        <f t="shared" si="158"/>
        <v>0.47452650465821106</v>
      </c>
      <c r="V819">
        <f t="shared" si="159"/>
        <v>0.47452650465821106</v>
      </c>
      <c r="W819">
        <f t="shared" si="160"/>
        <v>4.2768752282777136</v>
      </c>
      <c r="X819">
        <v>0</v>
      </c>
      <c r="Y819">
        <f t="shared" si="149"/>
        <v>0.47452650465821106</v>
      </c>
      <c r="Z819">
        <f t="shared" si="150"/>
        <v>0</v>
      </c>
      <c r="AA819">
        <f t="shared" si="151"/>
        <v>0</v>
      </c>
      <c r="AB819">
        <f t="shared" si="152"/>
        <v>0</v>
      </c>
      <c r="AC819">
        <f t="shared" si="153"/>
        <v>0</v>
      </c>
      <c r="AD819">
        <v>2</v>
      </c>
      <c r="AE819">
        <v>2</v>
      </c>
      <c r="AF819">
        <f t="shared" si="154"/>
        <v>0</v>
      </c>
      <c r="AG819">
        <f t="shared" si="155"/>
        <v>0</v>
      </c>
    </row>
    <row r="820" spans="1:33" x14ac:dyDescent="0.3">
      <c r="A820">
        <v>300</v>
      </c>
      <c r="B820">
        <v>26</v>
      </c>
      <c r="C820">
        <v>7</v>
      </c>
      <c r="D820">
        <v>15</v>
      </c>
      <c r="E820">
        <v>4</v>
      </c>
      <c r="F820">
        <v>10</v>
      </c>
      <c r="G820">
        <v>0.2</v>
      </c>
      <c r="H820">
        <v>22.503600821487659</v>
      </c>
      <c r="I820">
        <v>183.5882115364075</v>
      </c>
      <c r="J820">
        <v>3</v>
      </c>
      <c r="K820">
        <v>22.130218734052701</v>
      </c>
      <c r="L820">
        <v>2</v>
      </c>
      <c r="M820">
        <v>21.46386321077749</v>
      </c>
      <c r="N820">
        <v>72.404892444610596</v>
      </c>
      <c r="O820">
        <v>8</v>
      </c>
      <c r="P820">
        <v>5</v>
      </c>
      <c r="Q820">
        <v>22.130218734052701</v>
      </c>
      <c r="R820">
        <v>21.46386321077749</v>
      </c>
      <c r="S820">
        <f t="shared" si="156"/>
        <v>1.6592104099110789</v>
      </c>
      <c r="T820">
        <f t="shared" si="157"/>
        <v>4.6203166282498733</v>
      </c>
      <c r="U820">
        <f t="shared" si="158"/>
        <v>1.6592104099110789</v>
      </c>
      <c r="V820">
        <f t="shared" si="159"/>
        <v>1.6592104099110789</v>
      </c>
      <c r="W820">
        <f t="shared" si="160"/>
        <v>4.6203166282498733</v>
      </c>
      <c r="X820">
        <v>0</v>
      </c>
      <c r="Y820">
        <f t="shared" si="149"/>
        <v>1.6592104099110789</v>
      </c>
      <c r="Z820">
        <f t="shared" si="150"/>
        <v>0</v>
      </c>
      <c r="AA820">
        <f t="shared" si="151"/>
        <v>0</v>
      </c>
      <c r="AB820">
        <f t="shared" si="152"/>
        <v>0</v>
      </c>
      <c r="AC820">
        <f t="shared" si="153"/>
        <v>0</v>
      </c>
      <c r="AD820">
        <v>3</v>
      </c>
      <c r="AE820">
        <v>2</v>
      </c>
      <c r="AF820">
        <f t="shared" si="154"/>
        <v>0</v>
      </c>
      <c r="AG820">
        <f t="shared" si="155"/>
        <v>0</v>
      </c>
    </row>
    <row r="821" spans="1:33" x14ac:dyDescent="0.3">
      <c r="A821">
        <v>300</v>
      </c>
      <c r="B821">
        <v>26</v>
      </c>
      <c r="C821">
        <v>7</v>
      </c>
      <c r="D821">
        <v>15</v>
      </c>
      <c r="E821">
        <v>4</v>
      </c>
      <c r="F821">
        <v>10</v>
      </c>
      <c r="G821">
        <v>0.3</v>
      </c>
      <c r="H821">
        <v>19.679387789765119</v>
      </c>
      <c r="I821">
        <v>179.6838347911835</v>
      </c>
      <c r="J821">
        <v>4</v>
      </c>
      <c r="K821">
        <v>18.812468932955969</v>
      </c>
      <c r="L821">
        <v>2</v>
      </c>
      <c r="M821">
        <v>18.664903380705152</v>
      </c>
      <c r="N821">
        <v>73.270876884460449</v>
      </c>
      <c r="O821">
        <v>8</v>
      </c>
      <c r="P821">
        <v>5</v>
      </c>
      <c r="Q821">
        <v>18.77629057829261</v>
      </c>
      <c r="R821">
        <v>18.664903380705152</v>
      </c>
      <c r="S821">
        <f t="shared" si="156"/>
        <v>4.4052125303411023</v>
      </c>
      <c r="T821">
        <f t="shared" si="157"/>
        <v>5.1550608174283852</v>
      </c>
      <c r="U821">
        <f t="shared" si="158"/>
        <v>4.4052125303411023</v>
      </c>
      <c r="V821">
        <f t="shared" si="159"/>
        <v>4.5890513522081893</v>
      </c>
      <c r="W821">
        <f t="shared" si="160"/>
        <v>5.1550608174283852</v>
      </c>
      <c r="X821">
        <v>1</v>
      </c>
      <c r="Y821">
        <f t="shared" si="149"/>
        <v>5.1550608174283852</v>
      </c>
      <c r="Z821">
        <f t="shared" si="150"/>
        <v>0.19383092387587175</v>
      </c>
      <c r="AA821">
        <f t="shared" si="151"/>
        <v>0</v>
      </c>
      <c r="AB821">
        <f t="shared" si="152"/>
        <v>0.19231050848398651</v>
      </c>
      <c r="AC821">
        <f t="shared" si="153"/>
        <v>0</v>
      </c>
      <c r="AD821">
        <v>3</v>
      </c>
      <c r="AE821">
        <v>2</v>
      </c>
      <c r="AF821">
        <f t="shared" si="154"/>
        <v>1</v>
      </c>
      <c r="AG821">
        <f t="shared" si="155"/>
        <v>0</v>
      </c>
    </row>
    <row r="822" spans="1:33" x14ac:dyDescent="0.3">
      <c r="A822">
        <v>300</v>
      </c>
      <c r="B822">
        <v>26</v>
      </c>
      <c r="C822">
        <v>7</v>
      </c>
      <c r="D822">
        <v>15</v>
      </c>
      <c r="E822">
        <v>4</v>
      </c>
      <c r="F822">
        <v>12</v>
      </c>
      <c r="G822">
        <v>0</v>
      </c>
      <c r="H822">
        <v>30.413118628227</v>
      </c>
      <c r="I822">
        <v>184.6018097400665</v>
      </c>
      <c r="J822">
        <v>2</v>
      </c>
      <c r="K822">
        <v>30.413118627822389</v>
      </c>
      <c r="L822">
        <v>4</v>
      </c>
      <c r="M822">
        <v>29.971496900417261</v>
      </c>
      <c r="N822">
        <v>67.909002065658569</v>
      </c>
      <c r="O822">
        <v>8</v>
      </c>
      <c r="P822">
        <v>4</v>
      </c>
      <c r="Q822">
        <v>30.413118627822389</v>
      </c>
      <c r="R822">
        <v>29.94212643744584</v>
      </c>
      <c r="S822">
        <f t="shared" si="156"/>
        <v>1.3303846290715603E-9</v>
      </c>
      <c r="T822">
        <f t="shared" si="157"/>
        <v>1.4520764319113975</v>
      </c>
      <c r="U822">
        <f t="shared" si="158"/>
        <v>1.3303846290715603E-9</v>
      </c>
      <c r="V822">
        <f t="shared" si="159"/>
        <v>1.3303846290715603E-9</v>
      </c>
      <c r="W822">
        <f t="shared" si="160"/>
        <v>1.5486481229978948</v>
      </c>
      <c r="X822">
        <v>0</v>
      </c>
      <c r="Y822">
        <f t="shared" si="149"/>
        <v>1.3303846290715603E-9</v>
      </c>
      <c r="Z822">
        <f t="shared" si="150"/>
        <v>0</v>
      </c>
      <c r="AA822">
        <f t="shared" si="151"/>
        <v>9.7994648278686494E-2</v>
      </c>
      <c r="AB822">
        <f t="shared" si="152"/>
        <v>0</v>
      </c>
      <c r="AC822">
        <f t="shared" si="153"/>
        <v>0</v>
      </c>
      <c r="AD822">
        <v>2</v>
      </c>
      <c r="AE822">
        <v>3</v>
      </c>
      <c r="AF822">
        <f t="shared" si="154"/>
        <v>0</v>
      </c>
      <c r="AG822">
        <f t="shared" si="155"/>
        <v>1</v>
      </c>
    </row>
    <row r="823" spans="1:33" x14ac:dyDescent="0.3">
      <c r="A823">
        <v>300</v>
      </c>
      <c r="B823">
        <v>26</v>
      </c>
      <c r="C823">
        <v>7</v>
      </c>
      <c r="D823">
        <v>15</v>
      </c>
      <c r="E823">
        <v>4</v>
      </c>
      <c r="F823">
        <v>12</v>
      </c>
      <c r="G823">
        <v>0.1</v>
      </c>
      <c r="H823">
        <v>29.5137171664331</v>
      </c>
      <c r="I823">
        <v>181.99344301223749</v>
      </c>
      <c r="J823">
        <v>2</v>
      </c>
      <c r="K823">
        <v>29.480734784166309</v>
      </c>
      <c r="L823">
        <v>3</v>
      </c>
      <c r="M823">
        <v>28.886706473013351</v>
      </c>
      <c r="N823">
        <v>64.436063289642334</v>
      </c>
      <c r="O823">
        <v>8</v>
      </c>
      <c r="P823">
        <v>4</v>
      </c>
      <c r="Q823">
        <v>29.29200257161753</v>
      </c>
      <c r="R823">
        <v>28.84591178660655</v>
      </c>
      <c r="S823">
        <f t="shared" si="156"/>
        <v>0.1117527218980844</v>
      </c>
      <c r="T823">
        <f t="shared" si="157"/>
        <v>2.1244721221794052</v>
      </c>
      <c r="U823">
        <f t="shared" si="158"/>
        <v>0.1117527218980844</v>
      </c>
      <c r="V823">
        <f t="shared" si="159"/>
        <v>0.75122558627665104</v>
      </c>
      <c r="W823">
        <f t="shared" si="160"/>
        <v>2.2626949227055233</v>
      </c>
      <c r="X823">
        <v>0</v>
      </c>
      <c r="Y823">
        <f t="shared" si="149"/>
        <v>0.75122558627665104</v>
      </c>
      <c r="Z823">
        <f t="shared" si="150"/>
        <v>0.65335317034185469</v>
      </c>
      <c r="AA823">
        <f t="shared" si="151"/>
        <v>0.14122304474174993</v>
      </c>
      <c r="AB823">
        <f t="shared" si="152"/>
        <v>0.64018829222039575</v>
      </c>
      <c r="AC823">
        <f t="shared" si="153"/>
        <v>0</v>
      </c>
      <c r="AD823">
        <v>3</v>
      </c>
      <c r="AE823">
        <v>2</v>
      </c>
      <c r="AF823">
        <f t="shared" si="154"/>
        <v>1</v>
      </c>
      <c r="AG823">
        <f t="shared" si="155"/>
        <v>1</v>
      </c>
    </row>
    <row r="824" spans="1:33" x14ac:dyDescent="0.3">
      <c r="A824">
        <v>300</v>
      </c>
      <c r="B824">
        <v>26</v>
      </c>
      <c r="C824">
        <v>7</v>
      </c>
      <c r="D824">
        <v>15</v>
      </c>
      <c r="E824">
        <v>4</v>
      </c>
      <c r="F824">
        <v>12</v>
      </c>
      <c r="G824">
        <v>0.2</v>
      </c>
      <c r="H824">
        <v>28.405834104789481</v>
      </c>
      <c r="I824">
        <v>180.29945969581601</v>
      </c>
      <c r="J824">
        <v>3</v>
      </c>
      <c r="K824">
        <v>28.208901117793811</v>
      </c>
      <c r="L824">
        <v>2</v>
      </c>
      <c r="M824">
        <v>27.457967131620279</v>
      </c>
      <c r="N824">
        <v>65.724058151245117</v>
      </c>
      <c r="O824">
        <v>8</v>
      </c>
      <c r="P824">
        <v>4</v>
      </c>
      <c r="Q824">
        <v>28.208901117793811</v>
      </c>
      <c r="R824">
        <v>27.457967131620279</v>
      </c>
      <c r="S824">
        <f t="shared" si="156"/>
        <v>0.69328359191700284</v>
      </c>
      <c r="T824">
        <f t="shared" si="157"/>
        <v>3.3368742831930525</v>
      </c>
      <c r="U824">
        <f t="shared" si="158"/>
        <v>0.69328359191700284</v>
      </c>
      <c r="V824">
        <f t="shared" si="159"/>
        <v>0.69328359191700284</v>
      </c>
      <c r="W824">
        <f t="shared" si="160"/>
        <v>3.3368742831930525</v>
      </c>
      <c r="X824">
        <v>0</v>
      </c>
      <c r="Y824">
        <f t="shared" si="149"/>
        <v>0.69328359191700284</v>
      </c>
      <c r="Z824">
        <f t="shared" si="150"/>
        <v>0</v>
      </c>
      <c r="AA824">
        <f t="shared" si="151"/>
        <v>0</v>
      </c>
      <c r="AB824">
        <f t="shared" si="152"/>
        <v>0</v>
      </c>
      <c r="AC824">
        <f t="shared" si="153"/>
        <v>0</v>
      </c>
      <c r="AD824">
        <v>3</v>
      </c>
      <c r="AE824">
        <v>2</v>
      </c>
      <c r="AF824">
        <f t="shared" si="154"/>
        <v>0</v>
      </c>
      <c r="AG824">
        <f t="shared" si="155"/>
        <v>0</v>
      </c>
    </row>
    <row r="825" spans="1:33" x14ac:dyDescent="0.3">
      <c r="A825">
        <v>300</v>
      </c>
      <c r="B825">
        <v>26</v>
      </c>
      <c r="C825">
        <v>7</v>
      </c>
      <c r="D825">
        <v>15</v>
      </c>
      <c r="E825">
        <v>4</v>
      </c>
      <c r="F825">
        <v>12</v>
      </c>
      <c r="G825">
        <v>0.3</v>
      </c>
      <c r="H825">
        <v>27.032862923932829</v>
      </c>
      <c r="I825">
        <v>182.25782871246341</v>
      </c>
      <c r="J825">
        <v>3</v>
      </c>
      <c r="K825">
        <v>26.698884599552731</v>
      </c>
      <c r="L825">
        <v>2</v>
      </c>
      <c r="M825">
        <v>25.772065096197011</v>
      </c>
      <c r="N825">
        <v>65.114089250564575</v>
      </c>
      <c r="O825">
        <v>8</v>
      </c>
      <c r="P825">
        <v>4</v>
      </c>
      <c r="Q825">
        <v>26.698884599552731</v>
      </c>
      <c r="R825">
        <v>25.772065096197011</v>
      </c>
      <c r="S825">
        <f t="shared" si="156"/>
        <v>1.235453031075074</v>
      </c>
      <c r="T825">
        <f t="shared" si="157"/>
        <v>4.6639448854660666</v>
      </c>
      <c r="U825">
        <f t="shared" si="158"/>
        <v>1.235453031075074</v>
      </c>
      <c r="V825">
        <f t="shared" si="159"/>
        <v>1.235453031075074</v>
      </c>
      <c r="W825">
        <f t="shared" si="160"/>
        <v>4.6639448854660666</v>
      </c>
      <c r="X825">
        <v>0</v>
      </c>
      <c r="Y825">
        <f t="shared" si="149"/>
        <v>1.235453031075074</v>
      </c>
      <c r="Z825">
        <f t="shared" si="150"/>
        <v>0</v>
      </c>
      <c r="AA825">
        <f t="shared" si="151"/>
        <v>0</v>
      </c>
      <c r="AB825">
        <f t="shared" si="152"/>
        <v>0</v>
      </c>
      <c r="AC825">
        <f t="shared" si="153"/>
        <v>0</v>
      </c>
      <c r="AD825">
        <v>3</v>
      </c>
      <c r="AE825">
        <v>2</v>
      </c>
      <c r="AF825">
        <f t="shared" si="154"/>
        <v>0</v>
      </c>
      <c r="AG825">
        <f t="shared" si="155"/>
        <v>0</v>
      </c>
    </row>
    <row r="826" spans="1:33" x14ac:dyDescent="0.3">
      <c r="A826">
        <v>300</v>
      </c>
      <c r="B826">
        <v>26</v>
      </c>
      <c r="C826">
        <v>7</v>
      </c>
      <c r="D826">
        <v>15</v>
      </c>
      <c r="E826">
        <v>4</v>
      </c>
      <c r="F826">
        <v>14</v>
      </c>
      <c r="G826">
        <v>0</v>
      </c>
      <c r="H826">
        <v>42.264557871199671</v>
      </c>
      <c r="I826">
        <v>187.08660840988159</v>
      </c>
      <c r="J826">
        <v>3</v>
      </c>
      <c r="K826">
        <v>42.264557871199713</v>
      </c>
      <c r="L826">
        <v>5</v>
      </c>
      <c r="M826">
        <v>42.246216887841207</v>
      </c>
      <c r="N826">
        <v>69.028075695037842</v>
      </c>
      <c r="O826">
        <v>8</v>
      </c>
      <c r="P826">
        <v>5</v>
      </c>
      <c r="Q826">
        <v>42.264557871199713</v>
      </c>
      <c r="R826">
        <v>38.746519073343627</v>
      </c>
      <c r="S826">
        <f t="shared" si="156"/>
        <v>-1.0087072074793219E-13</v>
      </c>
      <c r="T826">
        <f t="shared" si="157"/>
        <v>4.3395658874173251E-2</v>
      </c>
      <c r="U826">
        <f t="shared" si="158"/>
        <v>-1.0087072074793219E-13</v>
      </c>
      <c r="V826">
        <f t="shared" si="159"/>
        <v>-1.0087072074793219E-13</v>
      </c>
      <c r="W826">
        <f t="shared" si="160"/>
        <v>8.3238509404905887</v>
      </c>
      <c r="X826">
        <v>0</v>
      </c>
      <c r="Y826">
        <f t="shared" si="149"/>
        <v>-1.0087072074793219E-13</v>
      </c>
      <c r="Z826">
        <f t="shared" si="150"/>
        <v>0</v>
      </c>
      <c r="AA826">
        <f t="shared" si="151"/>
        <v>8.2840501997820795</v>
      </c>
      <c r="AB826">
        <f t="shared" si="152"/>
        <v>0</v>
      </c>
      <c r="AC826">
        <f t="shared" si="153"/>
        <v>0</v>
      </c>
      <c r="AD826">
        <v>3</v>
      </c>
      <c r="AE826">
        <v>4</v>
      </c>
      <c r="AF826">
        <f t="shared" si="154"/>
        <v>0</v>
      </c>
      <c r="AG826">
        <f t="shared" si="155"/>
        <v>1</v>
      </c>
    </row>
    <row r="827" spans="1:33" x14ac:dyDescent="0.3">
      <c r="A827">
        <v>300</v>
      </c>
      <c r="B827">
        <v>26</v>
      </c>
      <c r="C827">
        <v>7</v>
      </c>
      <c r="D827">
        <v>15</v>
      </c>
      <c r="E827">
        <v>4</v>
      </c>
      <c r="F827">
        <v>14</v>
      </c>
      <c r="G827">
        <v>0.1</v>
      </c>
      <c r="H827">
        <v>40.735222650746017</v>
      </c>
      <c r="I827">
        <v>185.78286862373349</v>
      </c>
      <c r="J827">
        <v>3</v>
      </c>
      <c r="K827">
        <v>40.733833280055919</v>
      </c>
      <c r="L827">
        <v>3</v>
      </c>
      <c r="M827">
        <v>37.195576761358431</v>
      </c>
      <c r="N827">
        <v>64.868344783782959</v>
      </c>
      <c r="O827">
        <v>8</v>
      </c>
      <c r="P827">
        <v>4</v>
      </c>
      <c r="Q827">
        <v>40.733833280055919</v>
      </c>
      <c r="R827">
        <v>37.195576761358431</v>
      </c>
      <c r="S827">
        <f t="shared" si="156"/>
        <v>3.4107354758088123E-3</v>
      </c>
      <c r="T827">
        <f t="shared" si="157"/>
        <v>8.6893986556441742</v>
      </c>
      <c r="U827">
        <f t="shared" si="158"/>
        <v>3.4107354758088123E-3</v>
      </c>
      <c r="V827">
        <f t="shared" si="159"/>
        <v>3.4107354758088123E-3</v>
      </c>
      <c r="W827">
        <f t="shared" si="160"/>
        <v>8.6893986556441742</v>
      </c>
      <c r="X827">
        <v>0</v>
      </c>
      <c r="Y827">
        <f t="shared" si="149"/>
        <v>3.4107354758088123E-3</v>
      </c>
      <c r="Z827">
        <f t="shared" si="150"/>
        <v>0</v>
      </c>
      <c r="AA827">
        <f t="shared" si="151"/>
        <v>0</v>
      </c>
      <c r="AB827">
        <f t="shared" si="152"/>
        <v>0</v>
      </c>
      <c r="AC827">
        <f t="shared" si="153"/>
        <v>0</v>
      </c>
      <c r="AD827">
        <v>3</v>
      </c>
      <c r="AE827">
        <v>3</v>
      </c>
      <c r="AF827">
        <f t="shared" si="154"/>
        <v>0</v>
      </c>
      <c r="AG827">
        <f t="shared" si="155"/>
        <v>0</v>
      </c>
    </row>
    <row r="828" spans="1:33" x14ac:dyDescent="0.3">
      <c r="A828">
        <v>300</v>
      </c>
      <c r="B828">
        <v>26</v>
      </c>
      <c r="C828">
        <v>7</v>
      </c>
      <c r="D828">
        <v>15</v>
      </c>
      <c r="E828">
        <v>4</v>
      </c>
      <c r="F828">
        <v>14</v>
      </c>
      <c r="G828">
        <v>0.2</v>
      </c>
      <c r="H828">
        <v>39.141172271134373</v>
      </c>
      <c r="I828">
        <v>185.76613402366641</v>
      </c>
      <c r="J828">
        <v>4</v>
      </c>
      <c r="K828">
        <v>39.138436728792414</v>
      </c>
      <c r="L828">
        <v>2</v>
      </c>
      <c r="M828">
        <v>35.497422944954756</v>
      </c>
      <c r="N828">
        <v>67.237455606460571</v>
      </c>
      <c r="O828">
        <v>8</v>
      </c>
      <c r="P828">
        <v>4</v>
      </c>
      <c r="Q828">
        <v>39.096354356142562</v>
      </c>
      <c r="R828">
        <v>35.497422944954756</v>
      </c>
      <c r="S828">
        <f t="shared" si="156"/>
        <v>6.988912654454827E-3</v>
      </c>
      <c r="T828">
        <f t="shared" si="157"/>
        <v>9.3092493524185773</v>
      </c>
      <c r="U828">
        <f t="shared" si="158"/>
        <v>6.988912654454827E-3</v>
      </c>
      <c r="V828">
        <f t="shared" si="159"/>
        <v>0.11450325166899129</v>
      </c>
      <c r="W828">
        <f t="shared" si="160"/>
        <v>9.3092493524185773</v>
      </c>
      <c r="X828">
        <v>0</v>
      </c>
      <c r="Y828">
        <f t="shared" si="149"/>
        <v>0.11450325166899129</v>
      </c>
      <c r="Z828">
        <f t="shared" si="150"/>
        <v>0.11855050073665224</v>
      </c>
      <c r="AA828">
        <f t="shared" si="151"/>
        <v>0</v>
      </c>
      <c r="AB828">
        <f t="shared" si="152"/>
        <v>0.10752185362297062</v>
      </c>
      <c r="AC828">
        <f t="shared" si="153"/>
        <v>0</v>
      </c>
      <c r="AD828">
        <v>3</v>
      </c>
      <c r="AE828">
        <v>2</v>
      </c>
      <c r="AF828">
        <f t="shared" si="154"/>
        <v>1</v>
      </c>
      <c r="AG828">
        <f t="shared" si="155"/>
        <v>0</v>
      </c>
    </row>
    <row r="829" spans="1:33" x14ac:dyDescent="0.3">
      <c r="A829">
        <v>300</v>
      </c>
      <c r="B829">
        <v>26</v>
      </c>
      <c r="C829">
        <v>7</v>
      </c>
      <c r="D829">
        <v>15</v>
      </c>
      <c r="E829">
        <v>4</v>
      </c>
      <c r="F829">
        <v>14</v>
      </c>
      <c r="G829">
        <v>0.3</v>
      </c>
      <c r="H829">
        <v>37.469981820262909</v>
      </c>
      <c r="I829">
        <v>186.59454250335691</v>
      </c>
      <c r="J829">
        <v>4</v>
      </c>
      <c r="K829">
        <v>37.455785153299757</v>
      </c>
      <c r="L829">
        <v>2</v>
      </c>
      <c r="M829">
        <v>33.747614616847592</v>
      </c>
      <c r="N829">
        <v>66.688058376312256</v>
      </c>
      <c r="O829">
        <v>8</v>
      </c>
      <c r="P829">
        <v>4</v>
      </c>
      <c r="Q829">
        <v>37.32134018111185</v>
      </c>
      <c r="R829">
        <v>33.747614616847592</v>
      </c>
      <c r="S829">
        <f t="shared" si="156"/>
        <v>3.788810742223056E-2</v>
      </c>
      <c r="T829">
        <f t="shared" si="157"/>
        <v>9.9342647703190128</v>
      </c>
      <c r="U829">
        <f t="shared" si="158"/>
        <v>3.788810742223056E-2</v>
      </c>
      <c r="V829">
        <f t="shared" si="159"/>
        <v>0.39669525292023694</v>
      </c>
      <c r="W829">
        <f t="shared" si="160"/>
        <v>9.9342647703190128</v>
      </c>
      <c r="X829">
        <v>0</v>
      </c>
      <c r="Y829">
        <f t="shared" si="149"/>
        <v>0.39669525292023694</v>
      </c>
      <c r="Z829">
        <f t="shared" si="150"/>
        <v>0.39838363011526523</v>
      </c>
      <c r="AA829">
        <f t="shared" si="151"/>
        <v>0</v>
      </c>
      <c r="AB829">
        <f t="shared" si="152"/>
        <v>0.35894314226133112</v>
      </c>
      <c r="AC829">
        <f t="shared" si="153"/>
        <v>0</v>
      </c>
      <c r="AD829">
        <v>3</v>
      </c>
      <c r="AE829">
        <v>2</v>
      </c>
      <c r="AF829">
        <f t="shared" si="154"/>
        <v>1</v>
      </c>
      <c r="AG829">
        <f t="shared" si="155"/>
        <v>0</v>
      </c>
    </row>
    <row r="830" spans="1:33" x14ac:dyDescent="0.3">
      <c r="A830">
        <v>300</v>
      </c>
      <c r="B830">
        <v>26</v>
      </c>
      <c r="C830">
        <v>7</v>
      </c>
      <c r="D830">
        <v>15</v>
      </c>
      <c r="E830">
        <v>4</v>
      </c>
      <c r="F830">
        <v>16</v>
      </c>
      <c r="G830">
        <v>0</v>
      </c>
      <c r="H830">
        <v>44.971902811484689</v>
      </c>
      <c r="I830">
        <v>195.3032109737396</v>
      </c>
      <c r="J830">
        <v>4</v>
      </c>
      <c r="K830">
        <v>44.971902811484753</v>
      </c>
      <c r="L830">
        <v>5</v>
      </c>
      <c r="M830">
        <v>44.971896881106211</v>
      </c>
      <c r="N830">
        <v>71.118527412414551</v>
      </c>
      <c r="O830">
        <v>8</v>
      </c>
      <c r="P830">
        <v>5</v>
      </c>
      <c r="Q830">
        <v>44.971897346944417</v>
      </c>
      <c r="R830">
        <v>44.971896881106211</v>
      </c>
      <c r="S830">
        <f t="shared" si="156"/>
        <v>-1.4219733260225336E-13</v>
      </c>
      <c r="T830">
        <f t="shared" si="157"/>
        <v>1.3186852473040285E-5</v>
      </c>
      <c r="U830">
        <f t="shared" si="158"/>
        <v>-1.4219733260225336E-13</v>
      </c>
      <c r="V830">
        <f t="shared" si="159"/>
        <v>1.2151009699617426E-5</v>
      </c>
      <c r="W830">
        <f t="shared" si="160"/>
        <v>1.3186852473040285E-5</v>
      </c>
      <c r="X830">
        <v>0</v>
      </c>
      <c r="Y830">
        <f t="shared" si="149"/>
        <v>1.2151009699617426E-5</v>
      </c>
      <c r="Z830">
        <f t="shared" si="150"/>
        <v>1.2151011444150711E-5</v>
      </c>
      <c r="AA830">
        <f t="shared" si="151"/>
        <v>0</v>
      </c>
      <c r="AB830">
        <f t="shared" si="152"/>
        <v>1.2151009841814742E-5</v>
      </c>
      <c r="AC830">
        <f t="shared" si="153"/>
        <v>0</v>
      </c>
      <c r="AD830">
        <v>3</v>
      </c>
      <c r="AE830">
        <v>5</v>
      </c>
      <c r="AF830">
        <f t="shared" si="154"/>
        <v>1</v>
      </c>
      <c r="AG830">
        <f t="shared" si="155"/>
        <v>0</v>
      </c>
    </row>
    <row r="831" spans="1:33" x14ac:dyDescent="0.3">
      <c r="A831">
        <v>300</v>
      </c>
      <c r="B831">
        <v>26</v>
      </c>
      <c r="C831">
        <v>7</v>
      </c>
      <c r="D831">
        <v>15</v>
      </c>
      <c r="E831">
        <v>4</v>
      </c>
      <c r="F831">
        <v>16</v>
      </c>
      <c r="G831">
        <v>0.1</v>
      </c>
      <c r="H831">
        <v>44.264178359076688</v>
      </c>
      <c r="I831">
        <v>188.26076745986941</v>
      </c>
      <c r="J831">
        <v>4</v>
      </c>
      <c r="K831">
        <v>44.26417573341849</v>
      </c>
      <c r="L831">
        <v>4</v>
      </c>
      <c r="M831">
        <v>44.153120740050447</v>
      </c>
      <c r="N831">
        <v>64.954059839248657</v>
      </c>
      <c r="O831">
        <v>8</v>
      </c>
      <c r="P831">
        <v>4</v>
      </c>
      <c r="Q831">
        <v>44.257928679386858</v>
      </c>
      <c r="R831">
        <v>43.646046978419648</v>
      </c>
      <c r="S831">
        <f t="shared" si="156"/>
        <v>5.9317902079434984E-6</v>
      </c>
      <c r="T831">
        <f t="shared" si="157"/>
        <v>0.25089727889068003</v>
      </c>
      <c r="U831">
        <f t="shared" si="158"/>
        <v>5.9317902079434984E-6</v>
      </c>
      <c r="V831">
        <f t="shared" si="159"/>
        <v>1.4119045967897433E-2</v>
      </c>
      <c r="W831">
        <f t="shared" si="160"/>
        <v>1.3964596284667912</v>
      </c>
      <c r="X831">
        <v>0</v>
      </c>
      <c r="Y831">
        <f t="shared" si="149"/>
        <v>1.4119045967897433E-2</v>
      </c>
      <c r="Z831">
        <f t="shared" si="150"/>
        <v>1.4148612661858876E-2</v>
      </c>
      <c r="AA831">
        <f t="shared" si="151"/>
        <v>1.1484437637288967</v>
      </c>
      <c r="AB831">
        <f t="shared" si="152"/>
        <v>1.4113115014849865E-2</v>
      </c>
      <c r="AC831">
        <f t="shared" si="153"/>
        <v>0</v>
      </c>
      <c r="AD831">
        <v>3</v>
      </c>
      <c r="AE831">
        <v>3</v>
      </c>
      <c r="AF831">
        <f t="shared" si="154"/>
        <v>1</v>
      </c>
      <c r="AG831">
        <f t="shared" si="155"/>
        <v>1</v>
      </c>
    </row>
    <row r="832" spans="1:33" x14ac:dyDescent="0.3">
      <c r="A832">
        <v>300</v>
      </c>
      <c r="B832">
        <v>26</v>
      </c>
      <c r="C832">
        <v>7</v>
      </c>
      <c r="D832">
        <v>15</v>
      </c>
      <c r="E832">
        <v>4</v>
      </c>
      <c r="F832">
        <v>16</v>
      </c>
      <c r="G832">
        <v>0.2</v>
      </c>
      <c r="H832">
        <v>43.548388853473377</v>
      </c>
      <c r="I832">
        <v>191.98368549346921</v>
      </c>
      <c r="J832">
        <v>4</v>
      </c>
      <c r="K832">
        <v>43.548351065600272</v>
      </c>
      <c r="L832">
        <v>4</v>
      </c>
      <c r="M832">
        <v>43.399048617303897</v>
      </c>
      <c r="N832">
        <v>65.518100023269653</v>
      </c>
      <c r="O832">
        <v>8</v>
      </c>
      <c r="P832">
        <v>4</v>
      </c>
      <c r="Q832">
        <v>43.548351065600272</v>
      </c>
      <c r="R832">
        <v>42.302428106819569</v>
      </c>
      <c r="S832">
        <f t="shared" si="156"/>
        <v>8.6772149554194118E-5</v>
      </c>
      <c r="T832">
        <f t="shared" si="157"/>
        <v>0.34292941737055305</v>
      </c>
      <c r="U832">
        <f t="shared" si="158"/>
        <v>8.6772149554194118E-5</v>
      </c>
      <c r="V832">
        <f t="shared" si="159"/>
        <v>8.6772149554194118E-5</v>
      </c>
      <c r="W832">
        <f t="shared" si="160"/>
        <v>2.8610949324579451</v>
      </c>
      <c r="X832">
        <v>0</v>
      </c>
      <c r="Y832">
        <f t="shared" si="149"/>
        <v>8.6772149554194118E-5</v>
      </c>
      <c r="Z832">
        <f t="shared" si="150"/>
        <v>0</v>
      </c>
      <c r="AA832">
        <f t="shared" si="151"/>
        <v>2.5268307610943528</v>
      </c>
      <c r="AB832">
        <f t="shared" si="152"/>
        <v>0</v>
      </c>
      <c r="AC832">
        <f t="shared" si="153"/>
        <v>0</v>
      </c>
      <c r="AD832">
        <v>4</v>
      </c>
      <c r="AE832">
        <v>3</v>
      </c>
      <c r="AF832">
        <f t="shared" si="154"/>
        <v>0</v>
      </c>
      <c r="AG832">
        <f t="shared" si="155"/>
        <v>1</v>
      </c>
    </row>
    <row r="833" spans="1:33" x14ac:dyDescent="0.3">
      <c r="A833">
        <v>300</v>
      </c>
      <c r="B833">
        <v>26</v>
      </c>
      <c r="C833">
        <v>7</v>
      </c>
      <c r="D833">
        <v>15</v>
      </c>
      <c r="E833">
        <v>4</v>
      </c>
      <c r="F833">
        <v>16</v>
      </c>
      <c r="G833">
        <v>0.3</v>
      </c>
      <c r="H833">
        <v>42.820045843189419</v>
      </c>
      <c r="I833">
        <v>189.68204879760739</v>
      </c>
      <c r="J833">
        <v>4</v>
      </c>
      <c r="K833">
        <v>42.819791613189253</v>
      </c>
      <c r="L833">
        <v>4</v>
      </c>
      <c r="M833">
        <v>42.64396260286798</v>
      </c>
      <c r="N833">
        <v>64.599431991577148</v>
      </c>
      <c r="O833">
        <v>8</v>
      </c>
      <c r="P833">
        <v>4</v>
      </c>
      <c r="Q833">
        <v>42.819791613189253</v>
      </c>
      <c r="R833">
        <v>40.866146876137179</v>
      </c>
      <c r="S833">
        <f t="shared" si="156"/>
        <v>5.9371725359065673E-4</v>
      </c>
      <c r="T833">
        <f t="shared" si="157"/>
        <v>0.4112168421450807</v>
      </c>
      <c r="U833">
        <f t="shared" si="158"/>
        <v>5.9371725359065673E-4</v>
      </c>
      <c r="V833">
        <f t="shared" si="159"/>
        <v>5.9371725359065673E-4</v>
      </c>
      <c r="W833">
        <f t="shared" si="160"/>
        <v>4.5630473498500699</v>
      </c>
      <c r="X833">
        <v>0</v>
      </c>
      <c r="Y833">
        <f t="shared" si="149"/>
        <v>5.9371725359065673E-4</v>
      </c>
      <c r="Z833">
        <f t="shared" si="150"/>
        <v>0</v>
      </c>
      <c r="AA833">
        <f t="shared" si="151"/>
        <v>4.1689740310653844</v>
      </c>
      <c r="AB833">
        <f t="shared" si="152"/>
        <v>0</v>
      </c>
      <c r="AC833">
        <f t="shared" si="153"/>
        <v>0</v>
      </c>
      <c r="AD833">
        <v>4</v>
      </c>
      <c r="AE833">
        <v>3</v>
      </c>
      <c r="AF833">
        <f t="shared" si="154"/>
        <v>0</v>
      </c>
      <c r="AG833">
        <f t="shared" si="155"/>
        <v>1</v>
      </c>
    </row>
    <row r="834" spans="1:33" x14ac:dyDescent="0.3">
      <c r="A834">
        <v>300</v>
      </c>
      <c r="B834">
        <v>30</v>
      </c>
      <c r="C834">
        <v>4</v>
      </c>
      <c r="D834">
        <v>15</v>
      </c>
      <c r="E834">
        <v>4</v>
      </c>
      <c r="F834">
        <v>10</v>
      </c>
      <c r="G834">
        <v>0</v>
      </c>
      <c r="H834">
        <v>23.70707034723743</v>
      </c>
      <c r="I834">
        <v>61.465949773788452</v>
      </c>
      <c r="J834">
        <v>2</v>
      </c>
      <c r="K834">
        <v>23.70707034723743</v>
      </c>
      <c r="L834">
        <v>0</v>
      </c>
      <c r="M834">
        <v>23.69888644434203</v>
      </c>
      <c r="N834">
        <v>9.4069504737854004</v>
      </c>
      <c r="O834">
        <v>9</v>
      </c>
      <c r="P834">
        <v>4</v>
      </c>
      <c r="Q834">
        <v>23.70707034723743</v>
      </c>
      <c r="R834">
        <v>23.69888644434203</v>
      </c>
      <c r="S834">
        <f t="shared" si="156"/>
        <v>0</v>
      </c>
      <c r="T834">
        <f t="shared" si="157"/>
        <v>3.4520937321779688E-2</v>
      </c>
      <c r="U834">
        <f t="shared" si="158"/>
        <v>0</v>
      </c>
      <c r="V834">
        <f t="shared" si="159"/>
        <v>0</v>
      </c>
      <c r="W834">
        <f t="shared" si="160"/>
        <v>3.4520937321779688E-2</v>
      </c>
      <c r="X834">
        <v>0</v>
      </c>
      <c r="Y834">
        <f t="shared" si="149"/>
        <v>0</v>
      </c>
      <c r="Z834">
        <f t="shared" si="150"/>
        <v>0</v>
      </c>
      <c r="AA834">
        <f t="shared" si="151"/>
        <v>0</v>
      </c>
      <c r="AB834">
        <f t="shared" si="152"/>
        <v>0</v>
      </c>
      <c r="AC834">
        <f t="shared" si="153"/>
        <v>0</v>
      </c>
      <c r="AD834">
        <v>2</v>
      </c>
      <c r="AE834">
        <v>0</v>
      </c>
      <c r="AF834">
        <f t="shared" si="154"/>
        <v>0</v>
      </c>
      <c r="AG834">
        <f t="shared" si="155"/>
        <v>0</v>
      </c>
    </row>
    <row r="835" spans="1:33" x14ac:dyDescent="0.3">
      <c r="A835">
        <v>300</v>
      </c>
      <c r="B835">
        <v>30</v>
      </c>
      <c r="C835">
        <v>4</v>
      </c>
      <c r="D835">
        <v>15</v>
      </c>
      <c r="E835">
        <v>4</v>
      </c>
      <c r="F835">
        <v>10</v>
      </c>
      <c r="G835">
        <v>0.1</v>
      </c>
      <c r="H835">
        <v>17.595432450463001</v>
      </c>
      <c r="I835">
        <v>60.147423505783081</v>
      </c>
      <c r="J835">
        <v>3</v>
      </c>
      <c r="K835">
        <v>17.594888492389689</v>
      </c>
      <c r="L835">
        <v>0</v>
      </c>
      <c r="M835">
        <v>17.580758468415979</v>
      </c>
      <c r="N835">
        <v>8.9965262413024902</v>
      </c>
      <c r="O835">
        <v>9</v>
      </c>
      <c r="P835">
        <v>4</v>
      </c>
      <c r="Q835">
        <v>17.594888492389689</v>
      </c>
      <c r="R835">
        <v>17.580758468415979</v>
      </c>
      <c r="S835">
        <f t="shared" si="156"/>
        <v>3.0914731697739149E-3</v>
      </c>
      <c r="T835">
        <f t="shared" si="157"/>
        <v>8.3396541053104442E-2</v>
      </c>
      <c r="U835">
        <f t="shared" si="158"/>
        <v>3.0914731697739149E-3</v>
      </c>
      <c r="V835">
        <f t="shared" si="159"/>
        <v>3.0914731697739149E-3</v>
      </c>
      <c r="W835">
        <f t="shared" si="160"/>
        <v>8.3396541053104442E-2</v>
      </c>
      <c r="X835">
        <v>0</v>
      </c>
      <c r="Y835">
        <f t="shared" ref="Y835:Y898" si="161">IF(X835=1,W835,V835)</f>
        <v>3.0914731697739149E-3</v>
      </c>
      <c r="Z835">
        <f t="shared" ref="Z835:Z898" si="162">100*((K835 - Q835)/M835)</f>
        <v>0</v>
      </c>
      <c r="AA835">
        <f t="shared" ref="AA835:AA898" si="163">100*((M835 - R835)/M835)</f>
        <v>0</v>
      </c>
      <c r="AB835">
        <f t="shared" ref="AB835:AB898" si="164">100*((MAX(K835,M835)-MAX(Q835,R835))/MAX(K835,M835))</f>
        <v>0</v>
      </c>
      <c r="AC835">
        <f t="shared" ref="AC835:AC898" si="165">IF(K835&gt;M835,0,1)</f>
        <v>0</v>
      </c>
      <c r="AD835">
        <v>3</v>
      </c>
      <c r="AE835">
        <v>0</v>
      </c>
      <c r="AF835">
        <f t="shared" ref="AF835:AF898" si="166">ABS(AD835-J835)</f>
        <v>0</v>
      </c>
      <c r="AG835">
        <f t="shared" ref="AG835:AG898" si="167">ABS(AE835-L835)</f>
        <v>0</v>
      </c>
    </row>
    <row r="836" spans="1:33" x14ac:dyDescent="0.3">
      <c r="A836">
        <v>300</v>
      </c>
      <c r="B836">
        <v>30</v>
      </c>
      <c r="C836">
        <v>4</v>
      </c>
      <c r="D836">
        <v>15</v>
      </c>
      <c r="E836">
        <v>4</v>
      </c>
      <c r="F836">
        <v>10</v>
      </c>
      <c r="G836">
        <v>0.2</v>
      </c>
      <c r="H836">
        <v>12.375311976041219</v>
      </c>
      <c r="I836">
        <v>58.295270204544067</v>
      </c>
      <c r="J836">
        <v>4</v>
      </c>
      <c r="K836">
        <v>12.065619230137759</v>
      </c>
      <c r="L836">
        <v>0</v>
      </c>
      <c r="M836">
        <v>12.049553028779419</v>
      </c>
      <c r="N836">
        <v>9.0986990928649902</v>
      </c>
      <c r="O836">
        <v>9</v>
      </c>
      <c r="P836">
        <v>4</v>
      </c>
      <c r="Q836">
        <v>12.06491765824582</v>
      </c>
      <c r="R836">
        <v>12.049553028779419</v>
      </c>
      <c r="S836">
        <f t="shared" si="156"/>
        <v>2.5025045550611535</v>
      </c>
      <c r="T836">
        <f t="shared" si="157"/>
        <v>2.6323291719228905</v>
      </c>
      <c r="U836">
        <f t="shared" si="158"/>
        <v>2.5025045550611535</v>
      </c>
      <c r="V836">
        <f t="shared" si="159"/>
        <v>2.5081736799551173</v>
      </c>
      <c r="W836">
        <f t="shared" si="160"/>
        <v>2.6323291719228905</v>
      </c>
      <c r="X836">
        <v>0</v>
      </c>
      <c r="Y836">
        <f t="shared" si="161"/>
        <v>2.5081736799551173</v>
      </c>
      <c r="Z836">
        <f t="shared" si="162"/>
        <v>5.8223893472544022E-3</v>
      </c>
      <c r="AA836">
        <f t="shared" si="163"/>
        <v>0</v>
      </c>
      <c r="AB836">
        <f t="shared" si="164"/>
        <v>5.8146364356254669E-3</v>
      </c>
      <c r="AC836">
        <f t="shared" si="165"/>
        <v>0</v>
      </c>
      <c r="AD836">
        <v>3</v>
      </c>
      <c r="AE836">
        <v>0</v>
      </c>
      <c r="AF836">
        <f t="shared" si="166"/>
        <v>1</v>
      </c>
      <c r="AG836">
        <f t="shared" si="167"/>
        <v>0</v>
      </c>
    </row>
    <row r="837" spans="1:33" x14ac:dyDescent="0.3">
      <c r="A837">
        <v>300</v>
      </c>
      <c r="B837">
        <v>30</v>
      </c>
      <c r="C837">
        <v>4</v>
      </c>
      <c r="D837">
        <v>15</v>
      </c>
      <c r="E837">
        <v>4</v>
      </c>
      <c r="F837">
        <v>10</v>
      </c>
      <c r="G837">
        <v>0.3</v>
      </c>
      <c r="H837">
        <v>7.9642627344296022</v>
      </c>
      <c r="I837">
        <v>56.400665044784553</v>
      </c>
      <c r="J837">
        <v>4</v>
      </c>
      <c r="K837">
        <v>7.0123531220936437</v>
      </c>
      <c r="L837">
        <v>1</v>
      </c>
      <c r="M837">
        <v>7.1678321678321106</v>
      </c>
      <c r="N837">
        <v>8.7674458026885986</v>
      </c>
      <c r="O837">
        <v>9</v>
      </c>
      <c r="P837">
        <v>4</v>
      </c>
      <c r="Q837">
        <v>7.0109836356014341</v>
      </c>
      <c r="R837">
        <v>7.1678321678321106</v>
      </c>
      <c r="S837">
        <f t="shared" si="156"/>
        <v>11.952262802943981</v>
      </c>
      <c r="T837">
        <f t="shared" si="157"/>
        <v>10.000053905234854</v>
      </c>
      <c r="U837">
        <f t="shared" si="158"/>
        <v>10.000053905234854</v>
      </c>
      <c r="V837">
        <f t="shared" si="159"/>
        <v>11.969458198649464</v>
      </c>
      <c r="W837">
        <f t="shared" si="160"/>
        <v>10.000053905234854</v>
      </c>
      <c r="X837">
        <v>1</v>
      </c>
      <c r="Y837">
        <f t="shared" si="161"/>
        <v>10.000053905234854</v>
      </c>
      <c r="Z837">
        <f t="shared" si="162"/>
        <v>1.9106006671802123E-2</v>
      </c>
      <c r="AA837">
        <f t="shared" si="163"/>
        <v>0</v>
      </c>
      <c r="AB837">
        <f t="shared" si="164"/>
        <v>0</v>
      </c>
      <c r="AC837">
        <f t="shared" si="165"/>
        <v>1</v>
      </c>
      <c r="AD837">
        <v>3</v>
      </c>
      <c r="AE837">
        <v>1</v>
      </c>
      <c r="AF837">
        <f t="shared" si="166"/>
        <v>1</v>
      </c>
      <c r="AG837">
        <f t="shared" si="167"/>
        <v>0</v>
      </c>
    </row>
    <row r="838" spans="1:33" x14ac:dyDescent="0.3">
      <c r="A838">
        <v>300</v>
      </c>
      <c r="B838">
        <v>30</v>
      </c>
      <c r="C838">
        <v>4</v>
      </c>
      <c r="D838">
        <v>15</v>
      </c>
      <c r="E838">
        <v>4</v>
      </c>
      <c r="F838">
        <v>12</v>
      </c>
      <c r="G838">
        <v>0</v>
      </c>
      <c r="H838">
        <v>38.681355047126978</v>
      </c>
      <c r="I838">
        <v>62.626027345657349</v>
      </c>
      <c r="J838">
        <v>5</v>
      </c>
      <c r="K838">
        <v>38.427128228603713</v>
      </c>
      <c r="L838">
        <v>1</v>
      </c>
      <c r="M838">
        <v>38.681355047126992</v>
      </c>
      <c r="N838">
        <v>9.4293556213378906</v>
      </c>
      <c r="O838">
        <v>9</v>
      </c>
      <c r="P838">
        <v>4</v>
      </c>
      <c r="Q838">
        <v>38.205812828004383</v>
      </c>
      <c r="R838">
        <v>38.681355047126992</v>
      </c>
      <c r="S838">
        <f t="shared" si="156"/>
        <v>0.65723348681433225</v>
      </c>
      <c r="T838">
        <f t="shared" si="157"/>
        <v>-3.673825463944677E-14</v>
      </c>
      <c r="U838">
        <f t="shared" si="158"/>
        <v>-3.673825463944677E-14</v>
      </c>
      <c r="V838">
        <f t="shared" si="159"/>
        <v>1.2293835584178043</v>
      </c>
      <c r="W838">
        <f t="shared" si="160"/>
        <v>-3.673825463944677E-14</v>
      </c>
      <c r="X838">
        <v>1</v>
      </c>
      <c r="Y838">
        <f t="shared" si="161"/>
        <v>-3.673825463944677E-14</v>
      </c>
      <c r="Z838">
        <f t="shared" si="162"/>
        <v>0.57215007160347198</v>
      </c>
      <c r="AA838">
        <f t="shared" si="163"/>
        <v>0</v>
      </c>
      <c r="AB838">
        <f t="shared" si="164"/>
        <v>0</v>
      </c>
      <c r="AC838">
        <f t="shared" si="165"/>
        <v>1</v>
      </c>
      <c r="AD838">
        <v>4</v>
      </c>
      <c r="AE838">
        <v>1</v>
      </c>
      <c r="AF838">
        <f t="shared" si="166"/>
        <v>1</v>
      </c>
      <c r="AG838">
        <f t="shared" si="167"/>
        <v>0</v>
      </c>
    </row>
    <row r="839" spans="1:33" x14ac:dyDescent="0.3">
      <c r="A839">
        <v>300</v>
      </c>
      <c r="B839">
        <v>30</v>
      </c>
      <c r="C839">
        <v>4</v>
      </c>
      <c r="D839">
        <v>15</v>
      </c>
      <c r="E839">
        <v>4</v>
      </c>
      <c r="F839">
        <v>12</v>
      </c>
      <c r="G839">
        <v>0.1</v>
      </c>
      <c r="H839">
        <v>32.816441390434328</v>
      </c>
      <c r="I839">
        <v>61.494478702545173</v>
      </c>
      <c r="J839">
        <v>6</v>
      </c>
      <c r="K839">
        <v>31.993245773730919</v>
      </c>
      <c r="L839">
        <v>1</v>
      </c>
      <c r="M839">
        <v>32.816441390434292</v>
      </c>
      <c r="N839">
        <v>8.3210361003875732</v>
      </c>
      <c r="O839">
        <v>8</v>
      </c>
      <c r="P839">
        <v>4</v>
      </c>
      <c r="Q839">
        <v>31.730879582308429</v>
      </c>
      <c r="R839">
        <v>32.816441390434292</v>
      </c>
      <c r="S839">
        <f t="shared" si="156"/>
        <v>2.5084853257226176</v>
      </c>
      <c r="T839">
        <f t="shared" si="157"/>
        <v>1.082601747255899E-13</v>
      </c>
      <c r="U839">
        <f t="shared" si="158"/>
        <v>1.082601747255899E-13</v>
      </c>
      <c r="V839">
        <f t="shared" si="159"/>
        <v>3.3079814938201362</v>
      </c>
      <c r="W839">
        <f t="shared" si="160"/>
        <v>1.082601747255899E-13</v>
      </c>
      <c r="X839">
        <v>1</v>
      </c>
      <c r="Y839">
        <f t="shared" si="161"/>
        <v>1.082601747255899E-13</v>
      </c>
      <c r="Z839">
        <f t="shared" si="162"/>
        <v>0.79949616809751911</v>
      </c>
      <c r="AA839">
        <f t="shared" si="163"/>
        <v>0</v>
      </c>
      <c r="AB839">
        <f t="shared" si="164"/>
        <v>0</v>
      </c>
      <c r="AC839">
        <f t="shared" si="165"/>
        <v>1</v>
      </c>
      <c r="AD839">
        <v>4</v>
      </c>
      <c r="AE839">
        <v>1</v>
      </c>
      <c r="AF839">
        <f t="shared" si="166"/>
        <v>2</v>
      </c>
      <c r="AG839">
        <f t="shared" si="167"/>
        <v>0</v>
      </c>
    </row>
    <row r="840" spans="1:33" x14ac:dyDescent="0.3">
      <c r="A840">
        <v>300</v>
      </c>
      <c r="B840">
        <v>30</v>
      </c>
      <c r="C840">
        <v>4</v>
      </c>
      <c r="D840">
        <v>15</v>
      </c>
      <c r="E840">
        <v>4</v>
      </c>
      <c r="F840">
        <v>12</v>
      </c>
      <c r="G840">
        <v>0.2</v>
      </c>
      <c r="H840">
        <v>27.469808630567979</v>
      </c>
      <c r="I840">
        <v>61.056543111801147</v>
      </c>
      <c r="J840">
        <v>6</v>
      </c>
      <c r="K840">
        <v>25.952364934910818</v>
      </c>
      <c r="L840">
        <v>1</v>
      </c>
      <c r="M840">
        <v>27.469808630567918</v>
      </c>
      <c r="N840">
        <v>8.9115674495697021</v>
      </c>
      <c r="O840">
        <v>8</v>
      </c>
      <c r="P840">
        <v>4</v>
      </c>
      <c r="Q840">
        <v>25.909629235802608</v>
      </c>
      <c r="R840">
        <v>27.469808630567918</v>
      </c>
      <c r="S840">
        <f t="shared" si="156"/>
        <v>5.5240417436638882</v>
      </c>
      <c r="T840">
        <f t="shared" si="157"/>
        <v>2.198636814397048E-13</v>
      </c>
      <c r="U840">
        <f t="shared" si="158"/>
        <v>2.198636814397048E-13</v>
      </c>
      <c r="V840">
        <f t="shared" si="159"/>
        <v>5.6796150848653051</v>
      </c>
      <c r="W840">
        <f t="shared" si="160"/>
        <v>2.198636814397048E-13</v>
      </c>
      <c r="X840">
        <v>1</v>
      </c>
      <c r="Y840">
        <f t="shared" si="161"/>
        <v>2.198636814397048E-13</v>
      </c>
      <c r="Z840">
        <f t="shared" si="162"/>
        <v>0.15557334120141786</v>
      </c>
      <c r="AA840">
        <f t="shared" si="163"/>
        <v>0</v>
      </c>
      <c r="AB840">
        <f t="shared" si="164"/>
        <v>0</v>
      </c>
      <c r="AC840">
        <f t="shared" si="165"/>
        <v>1</v>
      </c>
      <c r="AD840">
        <v>5</v>
      </c>
      <c r="AE840">
        <v>1</v>
      </c>
      <c r="AF840">
        <f t="shared" si="166"/>
        <v>1</v>
      </c>
      <c r="AG840">
        <f t="shared" si="167"/>
        <v>0</v>
      </c>
    </row>
    <row r="841" spans="1:33" x14ac:dyDescent="0.3">
      <c r="A841">
        <v>300</v>
      </c>
      <c r="B841">
        <v>30</v>
      </c>
      <c r="C841">
        <v>4</v>
      </c>
      <c r="D841">
        <v>15</v>
      </c>
      <c r="E841">
        <v>4</v>
      </c>
      <c r="F841">
        <v>12</v>
      </c>
      <c r="G841">
        <v>0.3</v>
      </c>
      <c r="H841">
        <v>22.561618908618971</v>
      </c>
      <c r="I841">
        <v>61.279917001724243</v>
      </c>
      <c r="J841">
        <v>6</v>
      </c>
      <c r="K841">
        <v>20.247185790565108</v>
      </c>
      <c r="L841">
        <v>1</v>
      </c>
      <c r="M841">
        <v>22.560388144844051</v>
      </c>
      <c r="N841">
        <v>8.7593958377838135</v>
      </c>
      <c r="O841">
        <v>8</v>
      </c>
      <c r="P841">
        <v>4</v>
      </c>
      <c r="Q841">
        <v>20.207874344333081</v>
      </c>
      <c r="R841">
        <v>22.560388144844051</v>
      </c>
      <c r="S841">
        <f t="shared" si="156"/>
        <v>10.25827591285883</v>
      </c>
      <c r="T841">
        <f t="shared" si="157"/>
        <v>5.4551217264381998E-3</v>
      </c>
      <c r="U841">
        <f t="shared" si="158"/>
        <v>5.4551217264381998E-3</v>
      </c>
      <c r="V841">
        <f t="shared" si="159"/>
        <v>10.432516273850872</v>
      </c>
      <c r="W841">
        <f t="shared" si="160"/>
        <v>5.4551217264381998E-3</v>
      </c>
      <c r="X841">
        <v>1</v>
      </c>
      <c r="Y841">
        <f t="shared" si="161"/>
        <v>5.4551217264381998E-3</v>
      </c>
      <c r="Z841">
        <f t="shared" si="162"/>
        <v>0.17424986653437172</v>
      </c>
      <c r="AA841">
        <f t="shared" si="163"/>
        <v>0</v>
      </c>
      <c r="AB841">
        <f t="shared" si="164"/>
        <v>0</v>
      </c>
      <c r="AC841">
        <f t="shared" si="165"/>
        <v>1</v>
      </c>
      <c r="AD841">
        <v>5</v>
      </c>
      <c r="AE841">
        <v>1</v>
      </c>
      <c r="AF841">
        <f t="shared" si="166"/>
        <v>1</v>
      </c>
      <c r="AG841">
        <f t="shared" si="167"/>
        <v>0</v>
      </c>
    </row>
    <row r="842" spans="1:33" x14ac:dyDescent="0.3">
      <c r="A842">
        <v>300</v>
      </c>
      <c r="B842">
        <v>30</v>
      </c>
      <c r="C842">
        <v>4</v>
      </c>
      <c r="D842">
        <v>15</v>
      </c>
      <c r="E842">
        <v>4</v>
      </c>
      <c r="F842">
        <v>14</v>
      </c>
      <c r="G842">
        <v>0</v>
      </c>
      <c r="H842">
        <v>49.467726182116728</v>
      </c>
      <c r="I842">
        <v>63.647770643234253</v>
      </c>
      <c r="J842">
        <v>4</v>
      </c>
      <c r="K842">
        <v>49.429567031756399</v>
      </c>
      <c r="L842">
        <v>1</v>
      </c>
      <c r="M842">
        <v>48.493597233969943</v>
      </c>
      <c r="N842">
        <v>10.28513860702515</v>
      </c>
      <c r="O842">
        <v>9</v>
      </c>
      <c r="P842">
        <v>4</v>
      </c>
      <c r="Q842">
        <v>49.05390177004989</v>
      </c>
      <c r="R842">
        <v>48.493597233969943</v>
      </c>
      <c r="S842">
        <f t="shared" si="156"/>
        <v>7.7139487309048724E-2</v>
      </c>
      <c r="T842">
        <f t="shared" si="157"/>
        <v>1.9692211939568505</v>
      </c>
      <c r="U842">
        <f t="shared" si="158"/>
        <v>7.7139487309048724E-2</v>
      </c>
      <c r="V842">
        <f t="shared" si="159"/>
        <v>0.83655434362059045</v>
      </c>
      <c r="W842">
        <f t="shared" si="160"/>
        <v>1.9692211939568505</v>
      </c>
      <c r="X842">
        <v>0</v>
      </c>
      <c r="Y842">
        <f t="shared" si="161"/>
        <v>0.83655434362059045</v>
      </c>
      <c r="Z842">
        <f t="shared" si="162"/>
        <v>0.77466981856184869</v>
      </c>
      <c r="AA842">
        <f t="shared" si="163"/>
        <v>0</v>
      </c>
      <c r="AB842">
        <f t="shared" si="164"/>
        <v>0.76000111727695208</v>
      </c>
      <c r="AC842">
        <f t="shared" si="165"/>
        <v>0</v>
      </c>
      <c r="AD842">
        <v>5</v>
      </c>
      <c r="AE842">
        <v>1</v>
      </c>
      <c r="AF842">
        <f t="shared" si="166"/>
        <v>1</v>
      </c>
      <c r="AG842">
        <f t="shared" si="167"/>
        <v>0</v>
      </c>
    </row>
    <row r="843" spans="1:33" x14ac:dyDescent="0.3">
      <c r="A843">
        <v>300</v>
      </c>
      <c r="B843">
        <v>30</v>
      </c>
      <c r="C843">
        <v>4</v>
      </c>
      <c r="D843">
        <v>15</v>
      </c>
      <c r="E843">
        <v>4</v>
      </c>
      <c r="F843">
        <v>14</v>
      </c>
      <c r="G843">
        <v>0.1</v>
      </c>
      <c r="H843">
        <v>44.193748358891121</v>
      </c>
      <c r="I843">
        <v>63.328196048736572</v>
      </c>
      <c r="J843">
        <v>4</v>
      </c>
      <c r="K843">
        <v>43.305453288295212</v>
      </c>
      <c r="L843">
        <v>1</v>
      </c>
      <c r="M843">
        <v>43.094073812876729</v>
      </c>
      <c r="N843">
        <v>9.2197015285491943</v>
      </c>
      <c r="O843">
        <v>9</v>
      </c>
      <c r="P843">
        <v>4</v>
      </c>
      <c r="Q843">
        <v>43.269008387677808</v>
      </c>
      <c r="R843">
        <v>43.094073812876729</v>
      </c>
      <c r="S843">
        <f t="shared" si="156"/>
        <v>2.0100016486091912</v>
      </c>
      <c r="T843">
        <f t="shared" si="157"/>
        <v>2.4883034068169354</v>
      </c>
      <c r="U843">
        <f t="shared" si="158"/>
        <v>2.0100016486091912</v>
      </c>
      <c r="V843">
        <f t="shared" si="159"/>
        <v>2.0924678388980085</v>
      </c>
      <c r="W843">
        <f t="shared" si="160"/>
        <v>2.4883034068169354</v>
      </c>
      <c r="X843">
        <v>0</v>
      </c>
      <c r="Y843">
        <f t="shared" si="161"/>
        <v>2.0924678388980085</v>
      </c>
      <c r="Z843">
        <f t="shared" si="162"/>
        <v>8.457056247607346E-2</v>
      </c>
      <c r="AA843">
        <f t="shared" si="163"/>
        <v>0</v>
      </c>
      <c r="AB843">
        <f t="shared" si="164"/>
        <v>8.4157762706653441E-2</v>
      </c>
      <c r="AC843">
        <f t="shared" si="165"/>
        <v>0</v>
      </c>
      <c r="AD843">
        <v>5</v>
      </c>
      <c r="AE843">
        <v>1</v>
      </c>
      <c r="AF843">
        <f t="shared" si="166"/>
        <v>1</v>
      </c>
      <c r="AG843">
        <f t="shared" si="167"/>
        <v>0</v>
      </c>
    </row>
    <row r="844" spans="1:33" x14ac:dyDescent="0.3">
      <c r="A844">
        <v>300</v>
      </c>
      <c r="B844">
        <v>30</v>
      </c>
      <c r="C844">
        <v>4</v>
      </c>
      <c r="D844">
        <v>15</v>
      </c>
      <c r="E844">
        <v>4</v>
      </c>
      <c r="F844">
        <v>14</v>
      </c>
      <c r="G844">
        <v>0.2</v>
      </c>
      <c r="H844">
        <v>39.402366673845798</v>
      </c>
      <c r="I844">
        <v>62.693401575088501</v>
      </c>
      <c r="J844">
        <v>5</v>
      </c>
      <c r="K844">
        <v>37.467545371083197</v>
      </c>
      <c r="L844">
        <v>1</v>
      </c>
      <c r="M844">
        <v>38.114789505705723</v>
      </c>
      <c r="N844">
        <v>9.5958189964294434</v>
      </c>
      <c r="O844">
        <v>9</v>
      </c>
      <c r="P844">
        <v>4</v>
      </c>
      <c r="Q844">
        <v>37.057996711878069</v>
      </c>
      <c r="R844">
        <v>38.114789505705723</v>
      </c>
      <c r="S844">
        <f t="shared" si="156"/>
        <v>4.9104190080208587</v>
      </c>
      <c r="T844">
        <f t="shared" si="157"/>
        <v>3.2677660679573672</v>
      </c>
      <c r="U844">
        <f t="shared" si="158"/>
        <v>3.2677660679573672</v>
      </c>
      <c r="V844">
        <f t="shared" si="159"/>
        <v>5.9498201754562547</v>
      </c>
      <c r="W844">
        <f t="shared" si="160"/>
        <v>3.2677660679573672</v>
      </c>
      <c r="X844">
        <v>1</v>
      </c>
      <c r="Y844">
        <f t="shared" si="161"/>
        <v>3.2677660679573672</v>
      </c>
      <c r="Z844">
        <f t="shared" si="162"/>
        <v>1.074513763597776</v>
      </c>
      <c r="AA844">
        <f t="shared" si="163"/>
        <v>0</v>
      </c>
      <c r="AB844">
        <f t="shared" si="164"/>
        <v>0</v>
      </c>
      <c r="AC844">
        <f t="shared" si="165"/>
        <v>1</v>
      </c>
      <c r="AD844">
        <v>6</v>
      </c>
      <c r="AE844">
        <v>1</v>
      </c>
      <c r="AF844">
        <f t="shared" si="166"/>
        <v>1</v>
      </c>
      <c r="AG844">
        <f t="shared" si="167"/>
        <v>0</v>
      </c>
    </row>
    <row r="845" spans="1:33" x14ac:dyDescent="0.3">
      <c r="A845">
        <v>300</v>
      </c>
      <c r="B845">
        <v>30</v>
      </c>
      <c r="C845">
        <v>4</v>
      </c>
      <c r="D845">
        <v>15</v>
      </c>
      <c r="E845">
        <v>4</v>
      </c>
      <c r="F845">
        <v>14</v>
      </c>
      <c r="G845">
        <v>0.3</v>
      </c>
      <c r="H845">
        <v>34.913902450303929</v>
      </c>
      <c r="I845">
        <v>61.829789400100708</v>
      </c>
      <c r="J845">
        <v>15</v>
      </c>
      <c r="K845">
        <v>32.898379830805027</v>
      </c>
      <c r="L845">
        <v>1</v>
      </c>
      <c r="M845">
        <v>33.499019044734183</v>
      </c>
      <c r="N845">
        <v>8.9954597949981689</v>
      </c>
      <c r="O845">
        <v>9</v>
      </c>
      <c r="P845">
        <v>4</v>
      </c>
      <c r="Q845">
        <v>31.557565214114771</v>
      </c>
      <c r="R845">
        <v>33.499019044734183</v>
      </c>
      <c r="S845">
        <f t="shared" si="156"/>
        <v>5.772836830164648</v>
      </c>
      <c r="T845">
        <f t="shared" si="157"/>
        <v>4.0524928646509109</v>
      </c>
      <c r="U845">
        <f t="shared" si="158"/>
        <v>4.0524928646509109</v>
      </c>
      <c r="V845">
        <f t="shared" si="159"/>
        <v>9.6131827170180504</v>
      </c>
      <c r="W845">
        <f t="shared" si="160"/>
        <v>4.0524928646509109</v>
      </c>
      <c r="X845">
        <v>1</v>
      </c>
      <c r="Y845">
        <f t="shared" si="161"/>
        <v>4.0524928646509109</v>
      </c>
      <c r="Z845">
        <f t="shared" si="162"/>
        <v>4.0025488952370472</v>
      </c>
      <c r="AA845">
        <f t="shared" si="163"/>
        <v>0</v>
      </c>
      <c r="AB845">
        <f t="shared" si="164"/>
        <v>0</v>
      </c>
      <c r="AC845">
        <f t="shared" si="165"/>
        <v>1</v>
      </c>
      <c r="AD845">
        <v>6</v>
      </c>
      <c r="AE845">
        <v>1</v>
      </c>
      <c r="AF845">
        <f t="shared" si="166"/>
        <v>9</v>
      </c>
      <c r="AG845">
        <f t="shared" si="167"/>
        <v>0</v>
      </c>
    </row>
    <row r="846" spans="1:33" x14ac:dyDescent="0.3">
      <c r="A846">
        <v>300</v>
      </c>
      <c r="B846">
        <v>30</v>
      </c>
      <c r="C846">
        <v>4</v>
      </c>
      <c r="D846">
        <v>15</v>
      </c>
      <c r="E846">
        <v>4</v>
      </c>
      <c r="F846">
        <v>16</v>
      </c>
      <c r="G846">
        <v>0</v>
      </c>
      <c r="H846">
        <v>63.642229611404083</v>
      </c>
      <c r="I846">
        <v>63.979305505752563</v>
      </c>
      <c r="J846">
        <v>5</v>
      </c>
      <c r="K846">
        <v>63.642137090013748</v>
      </c>
      <c r="L846">
        <v>2</v>
      </c>
      <c r="M846">
        <v>63.59575530444269</v>
      </c>
      <c r="N846">
        <v>8.9125185012817383</v>
      </c>
      <c r="O846">
        <v>8</v>
      </c>
      <c r="P846">
        <v>4</v>
      </c>
      <c r="Q846">
        <v>63.642137090013748</v>
      </c>
      <c r="R846">
        <v>63.59575530444269</v>
      </c>
      <c r="S846">
        <f t="shared" si="156"/>
        <v>1.453773554143314E-4</v>
      </c>
      <c r="T846">
        <f t="shared" si="157"/>
        <v>7.3024322443073775E-2</v>
      </c>
      <c r="U846">
        <f t="shared" si="158"/>
        <v>1.453773554143314E-4</v>
      </c>
      <c r="V846">
        <f t="shared" si="159"/>
        <v>1.453773554143314E-4</v>
      </c>
      <c r="W846">
        <f t="shared" si="160"/>
        <v>7.3024322443073775E-2</v>
      </c>
      <c r="X846">
        <v>0</v>
      </c>
      <c r="Y846">
        <f t="shared" si="161"/>
        <v>1.453773554143314E-4</v>
      </c>
      <c r="Z846">
        <f t="shared" si="162"/>
        <v>0</v>
      </c>
      <c r="AA846">
        <f t="shared" si="163"/>
        <v>0</v>
      </c>
      <c r="AB846">
        <f t="shared" si="164"/>
        <v>0</v>
      </c>
      <c r="AC846">
        <f t="shared" si="165"/>
        <v>0</v>
      </c>
      <c r="AD846">
        <v>5</v>
      </c>
      <c r="AE846">
        <v>2</v>
      </c>
      <c r="AF846">
        <f t="shared" si="166"/>
        <v>0</v>
      </c>
      <c r="AG846">
        <f t="shared" si="167"/>
        <v>0</v>
      </c>
    </row>
    <row r="847" spans="1:33" x14ac:dyDescent="0.3">
      <c r="A847">
        <v>300</v>
      </c>
      <c r="B847">
        <v>30</v>
      </c>
      <c r="C847">
        <v>4</v>
      </c>
      <c r="D847">
        <v>15</v>
      </c>
      <c r="E847">
        <v>4</v>
      </c>
      <c r="F847">
        <v>16</v>
      </c>
      <c r="G847">
        <v>0.1</v>
      </c>
      <c r="H847">
        <v>59.258562723500923</v>
      </c>
      <c r="I847">
        <v>64.152798175811768</v>
      </c>
      <c r="J847">
        <v>13</v>
      </c>
      <c r="K847">
        <v>59.123328364528099</v>
      </c>
      <c r="L847">
        <v>2</v>
      </c>
      <c r="M847">
        <v>58.281671718516861</v>
      </c>
      <c r="N847">
        <v>8.3905379772186279</v>
      </c>
      <c r="O847">
        <v>8</v>
      </c>
      <c r="P847">
        <v>4</v>
      </c>
      <c r="Q847">
        <v>58.131580569148703</v>
      </c>
      <c r="R847">
        <v>58.281671718516861</v>
      </c>
      <c r="S847">
        <f t="shared" si="156"/>
        <v>0.22821066316411337</v>
      </c>
      <c r="T847">
        <f t="shared" si="157"/>
        <v>1.6485229477167918</v>
      </c>
      <c r="U847">
        <f t="shared" si="158"/>
        <v>0.22821066316411337</v>
      </c>
      <c r="V847">
        <f t="shared" si="159"/>
        <v>1.901804739360103</v>
      </c>
      <c r="W847">
        <f t="shared" si="160"/>
        <v>1.6485229477167918</v>
      </c>
      <c r="X847">
        <v>0</v>
      </c>
      <c r="Y847">
        <f t="shared" si="161"/>
        <v>1.901804739360103</v>
      </c>
      <c r="Z847">
        <f t="shared" si="162"/>
        <v>1.701646102687725</v>
      </c>
      <c r="AA847">
        <f t="shared" si="163"/>
        <v>0</v>
      </c>
      <c r="AB847">
        <f t="shared" si="164"/>
        <v>1.4235610025571599</v>
      </c>
      <c r="AC847">
        <f t="shared" si="165"/>
        <v>0</v>
      </c>
      <c r="AD847">
        <v>6</v>
      </c>
      <c r="AE847">
        <v>2</v>
      </c>
      <c r="AF847">
        <f t="shared" si="166"/>
        <v>7</v>
      </c>
      <c r="AG847">
        <f t="shared" si="167"/>
        <v>0</v>
      </c>
    </row>
    <row r="848" spans="1:33" x14ac:dyDescent="0.3">
      <c r="A848">
        <v>300</v>
      </c>
      <c r="B848">
        <v>30</v>
      </c>
      <c r="C848">
        <v>4</v>
      </c>
      <c r="D848">
        <v>15</v>
      </c>
      <c r="E848">
        <v>4</v>
      </c>
      <c r="F848">
        <v>16</v>
      </c>
      <c r="G848">
        <v>0.2</v>
      </c>
      <c r="H848">
        <v>54.886109308606493</v>
      </c>
      <c r="I848">
        <v>63.998146533966057</v>
      </c>
      <c r="J848">
        <v>13</v>
      </c>
      <c r="K848">
        <v>54.609863645748149</v>
      </c>
      <c r="L848">
        <v>2</v>
      </c>
      <c r="M848">
        <v>53.450686640402409</v>
      </c>
      <c r="N848">
        <v>8.0679242610931396</v>
      </c>
      <c r="O848">
        <v>8</v>
      </c>
      <c r="P848">
        <v>4</v>
      </c>
      <c r="Q848">
        <v>52.494113009897731</v>
      </c>
      <c r="R848">
        <v>53.450686640402409</v>
      </c>
      <c r="S848">
        <f t="shared" si="156"/>
        <v>0.50330705954234312</v>
      </c>
      <c r="T848">
        <f t="shared" si="157"/>
        <v>2.6152749507770259</v>
      </c>
      <c r="U848">
        <f t="shared" si="158"/>
        <v>0.50330705954234312</v>
      </c>
      <c r="V848">
        <f t="shared" si="159"/>
        <v>4.3581086887747045</v>
      </c>
      <c r="W848">
        <f t="shared" si="160"/>
        <v>2.6152749507770259</v>
      </c>
      <c r="X848">
        <v>0</v>
      </c>
      <c r="Y848">
        <f t="shared" si="161"/>
        <v>4.3581086887747045</v>
      </c>
      <c r="Z848">
        <f t="shared" si="162"/>
        <v>3.9583226499679056</v>
      </c>
      <c r="AA848">
        <f t="shared" si="163"/>
        <v>0</v>
      </c>
      <c r="AB848">
        <f t="shared" si="164"/>
        <v>2.1226513453050737</v>
      </c>
      <c r="AC848">
        <f t="shared" si="165"/>
        <v>0</v>
      </c>
      <c r="AD848">
        <v>7</v>
      </c>
      <c r="AE848">
        <v>2</v>
      </c>
      <c r="AF848">
        <f t="shared" si="166"/>
        <v>6</v>
      </c>
      <c r="AG848">
        <f t="shared" si="167"/>
        <v>0</v>
      </c>
    </row>
    <row r="849" spans="1:33" x14ac:dyDescent="0.3">
      <c r="A849">
        <v>300</v>
      </c>
      <c r="B849">
        <v>30</v>
      </c>
      <c r="C849">
        <v>4</v>
      </c>
      <c r="D849">
        <v>15</v>
      </c>
      <c r="E849">
        <v>4</v>
      </c>
      <c r="F849">
        <v>16</v>
      </c>
      <c r="G849">
        <v>0.3</v>
      </c>
      <c r="H849">
        <v>50.524151813740517</v>
      </c>
      <c r="I849">
        <v>63.807904720306396</v>
      </c>
      <c r="J849">
        <v>13</v>
      </c>
      <c r="K849">
        <v>50.056978803470123</v>
      </c>
      <c r="L849">
        <v>2</v>
      </c>
      <c r="M849">
        <v>49.039787221254478</v>
      </c>
      <c r="N849">
        <v>7.9850978851318359</v>
      </c>
      <c r="O849">
        <v>8</v>
      </c>
      <c r="P849">
        <v>4</v>
      </c>
      <c r="Q849">
        <v>47.096061060902322</v>
      </c>
      <c r="R849">
        <v>49.039787221254478</v>
      </c>
      <c r="S849">
        <f t="shared" si="156"/>
        <v>0.92465285116046458</v>
      </c>
      <c r="T849">
        <f t="shared" si="157"/>
        <v>2.9379307503433467</v>
      </c>
      <c r="U849">
        <f t="shared" si="158"/>
        <v>0.92465285116046458</v>
      </c>
      <c r="V849">
        <f t="shared" si="159"/>
        <v>6.7850535432559074</v>
      </c>
      <c r="W849">
        <f t="shared" si="160"/>
        <v>2.9379307503433467</v>
      </c>
      <c r="X849">
        <v>0</v>
      </c>
      <c r="Y849">
        <f t="shared" si="161"/>
        <v>6.7850535432559074</v>
      </c>
      <c r="Z849">
        <f t="shared" si="162"/>
        <v>6.0377866837164849</v>
      </c>
      <c r="AA849">
        <f t="shared" si="163"/>
        <v>0</v>
      </c>
      <c r="AB849">
        <f t="shared" si="164"/>
        <v>2.032067468972238</v>
      </c>
      <c r="AC849">
        <f t="shared" si="165"/>
        <v>0</v>
      </c>
      <c r="AD849">
        <v>8</v>
      </c>
      <c r="AE849">
        <v>2</v>
      </c>
      <c r="AF849">
        <f t="shared" si="166"/>
        <v>5</v>
      </c>
      <c r="AG849">
        <f t="shared" si="167"/>
        <v>0</v>
      </c>
    </row>
    <row r="850" spans="1:33" x14ac:dyDescent="0.3">
      <c r="A850">
        <v>300</v>
      </c>
      <c r="B850">
        <v>30</v>
      </c>
      <c r="C850">
        <v>5</v>
      </c>
      <c r="D850">
        <v>15</v>
      </c>
      <c r="E850">
        <v>4</v>
      </c>
      <c r="F850">
        <v>10</v>
      </c>
      <c r="G850">
        <v>0</v>
      </c>
      <c r="H850">
        <v>31.302074300104611</v>
      </c>
      <c r="I850">
        <v>100.0909605026245</v>
      </c>
      <c r="J850">
        <v>4</v>
      </c>
      <c r="K850">
        <v>30.71863653825438</v>
      </c>
      <c r="L850">
        <v>1</v>
      </c>
      <c r="M850">
        <v>31.19606363304403</v>
      </c>
      <c r="N850">
        <v>19.759516954422001</v>
      </c>
      <c r="O850">
        <v>9</v>
      </c>
      <c r="P850">
        <v>4</v>
      </c>
      <c r="Q850">
        <v>30.676926581124111</v>
      </c>
      <c r="R850">
        <v>31.19606363304403</v>
      </c>
      <c r="S850">
        <f t="shared" si="156"/>
        <v>1.8638948852289992</v>
      </c>
      <c r="T850">
        <f t="shared" si="157"/>
        <v>0.3386697828527811</v>
      </c>
      <c r="U850">
        <f t="shared" si="158"/>
        <v>0.3386697828527811</v>
      </c>
      <c r="V850">
        <f t="shared" si="159"/>
        <v>1.9971447035329888</v>
      </c>
      <c r="W850">
        <f t="shared" si="160"/>
        <v>0.3386697828527811</v>
      </c>
      <c r="X850">
        <v>1</v>
      </c>
      <c r="Y850">
        <f t="shared" si="161"/>
        <v>0.3386697828527811</v>
      </c>
      <c r="Z850">
        <f t="shared" si="162"/>
        <v>0.13370262870629782</v>
      </c>
      <c r="AA850">
        <f t="shared" si="163"/>
        <v>0</v>
      </c>
      <c r="AB850">
        <f t="shared" si="164"/>
        <v>0</v>
      </c>
      <c r="AC850">
        <f t="shared" si="165"/>
        <v>1</v>
      </c>
      <c r="AD850">
        <v>3</v>
      </c>
      <c r="AE850">
        <v>1</v>
      </c>
      <c r="AF850">
        <f t="shared" si="166"/>
        <v>1</v>
      </c>
      <c r="AG850">
        <f t="shared" si="167"/>
        <v>0</v>
      </c>
    </row>
    <row r="851" spans="1:33" x14ac:dyDescent="0.3">
      <c r="A851">
        <v>300</v>
      </c>
      <c r="B851">
        <v>30</v>
      </c>
      <c r="C851">
        <v>5</v>
      </c>
      <c r="D851">
        <v>15</v>
      </c>
      <c r="E851">
        <v>4</v>
      </c>
      <c r="F851">
        <v>10</v>
      </c>
      <c r="G851">
        <v>0.1</v>
      </c>
      <c r="H851">
        <v>25.910260063495809</v>
      </c>
      <c r="I851">
        <v>102.6797478199005</v>
      </c>
      <c r="J851">
        <v>4</v>
      </c>
      <c r="K851">
        <v>24.73804957808327</v>
      </c>
      <c r="L851">
        <v>1</v>
      </c>
      <c r="M851">
        <v>25.791030012528619</v>
      </c>
      <c r="N851">
        <v>19.998874425888062</v>
      </c>
      <c r="O851">
        <v>9</v>
      </c>
      <c r="P851">
        <v>4</v>
      </c>
      <c r="Q851">
        <v>24.73804957808327</v>
      </c>
      <c r="R851">
        <v>25.791030012528619</v>
      </c>
      <c r="S851">
        <f t="shared" ref="S851:S891" si="168">100*((H851-K851)/H851)</f>
        <v>4.5241170198211584</v>
      </c>
      <c r="T851">
        <f t="shared" ref="T851:T891" si="169">100*(($H851-M851)/$H851)</f>
        <v>0.46016539654563016</v>
      </c>
      <c r="U851">
        <f t="shared" ref="U851:U891" si="170">MIN(S851:T851)</f>
        <v>0.46016539654563016</v>
      </c>
      <c r="V851">
        <f t="shared" ref="V851:V891" si="171">100*((H851-Q851)/H851)</f>
        <v>4.5241170198211584</v>
      </c>
      <c r="W851">
        <f t="shared" ref="W851:W891" si="172">100*((H851-R851)/H851)</f>
        <v>0.46016539654563016</v>
      </c>
      <c r="X851">
        <v>1</v>
      </c>
      <c r="Y851">
        <f t="shared" si="161"/>
        <v>0.46016539654563016</v>
      </c>
      <c r="Z851">
        <f t="shared" si="162"/>
        <v>0</v>
      </c>
      <c r="AA851">
        <f t="shared" si="163"/>
        <v>0</v>
      </c>
      <c r="AB851">
        <f t="shared" si="164"/>
        <v>0</v>
      </c>
      <c r="AC851">
        <f t="shared" si="165"/>
        <v>1</v>
      </c>
      <c r="AD851">
        <v>4</v>
      </c>
      <c r="AE851">
        <v>1</v>
      </c>
      <c r="AF851">
        <f t="shared" si="166"/>
        <v>0</v>
      </c>
      <c r="AG851">
        <f t="shared" si="167"/>
        <v>0</v>
      </c>
    </row>
    <row r="852" spans="1:33" x14ac:dyDescent="0.3">
      <c r="A852">
        <v>300</v>
      </c>
      <c r="B852">
        <v>30</v>
      </c>
      <c r="C852">
        <v>5</v>
      </c>
      <c r="D852">
        <v>15</v>
      </c>
      <c r="E852">
        <v>4</v>
      </c>
      <c r="F852">
        <v>10</v>
      </c>
      <c r="G852">
        <v>0.2</v>
      </c>
      <c r="H852">
        <v>20.966374496773131</v>
      </c>
      <c r="I852">
        <v>97.316856622695923</v>
      </c>
      <c r="J852">
        <v>4</v>
      </c>
      <c r="K852">
        <v>19.17857165303927</v>
      </c>
      <c r="L852">
        <v>1</v>
      </c>
      <c r="M852">
        <v>20.849532760769829</v>
      </c>
      <c r="N852">
        <v>20.003397941589359</v>
      </c>
      <c r="O852">
        <v>9</v>
      </c>
      <c r="P852">
        <v>4</v>
      </c>
      <c r="Q852">
        <v>19.17857165303927</v>
      </c>
      <c r="R852">
        <v>20.849532760769829</v>
      </c>
      <c r="S852">
        <f t="shared" si="168"/>
        <v>8.5270004311380383</v>
      </c>
      <c r="T852">
        <f t="shared" si="169"/>
        <v>0.55728154632211013</v>
      </c>
      <c r="U852">
        <f t="shared" si="170"/>
        <v>0.55728154632211013</v>
      </c>
      <c r="V852">
        <f t="shared" si="171"/>
        <v>8.5270004311380383</v>
      </c>
      <c r="W852">
        <f t="shared" si="172"/>
        <v>0.55728154632211013</v>
      </c>
      <c r="X852">
        <v>1</v>
      </c>
      <c r="Y852">
        <f t="shared" si="161"/>
        <v>0.55728154632211013</v>
      </c>
      <c r="Z852">
        <f t="shared" si="162"/>
        <v>0</v>
      </c>
      <c r="AA852">
        <f t="shared" si="163"/>
        <v>0</v>
      </c>
      <c r="AB852">
        <f t="shared" si="164"/>
        <v>0</v>
      </c>
      <c r="AC852">
        <f t="shared" si="165"/>
        <v>1</v>
      </c>
      <c r="AD852">
        <v>4</v>
      </c>
      <c r="AE852">
        <v>1</v>
      </c>
      <c r="AF852">
        <f t="shared" si="166"/>
        <v>0</v>
      </c>
      <c r="AG852">
        <f t="shared" si="167"/>
        <v>0</v>
      </c>
    </row>
    <row r="853" spans="1:33" x14ac:dyDescent="0.3">
      <c r="A853">
        <v>300</v>
      </c>
      <c r="B853">
        <v>30</v>
      </c>
      <c r="C853">
        <v>5</v>
      </c>
      <c r="D853">
        <v>15</v>
      </c>
      <c r="E853">
        <v>4</v>
      </c>
      <c r="F853">
        <v>10</v>
      </c>
      <c r="G853">
        <v>0.3</v>
      </c>
      <c r="H853">
        <v>16.409941028595401</v>
      </c>
      <c r="I853">
        <v>96.50947642326355</v>
      </c>
      <c r="J853">
        <v>4</v>
      </c>
      <c r="K853">
        <v>14.040714143362861</v>
      </c>
      <c r="L853">
        <v>1</v>
      </c>
      <c r="M853">
        <v>16.294788985511971</v>
      </c>
      <c r="N853">
        <v>21.070208549499512</v>
      </c>
      <c r="O853">
        <v>9</v>
      </c>
      <c r="P853">
        <v>4</v>
      </c>
      <c r="Q853">
        <v>14.040714143362861</v>
      </c>
      <c r="R853">
        <v>16.294788985511971</v>
      </c>
      <c r="S853">
        <f t="shared" si="168"/>
        <v>14.437753804867469</v>
      </c>
      <c r="T853">
        <f t="shared" si="169"/>
        <v>0.70172124861856777</v>
      </c>
      <c r="U853">
        <f t="shared" si="170"/>
        <v>0.70172124861856777</v>
      </c>
      <c r="V853">
        <f t="shared" si="171"/>
        <v>14.437753804867469</v>
      </c>
      <c r="W853">
        <f t="shared" si="172"/>
        <v>0.70172124861856777</v>
      </c>
      <c r="X853">
        <v>1</v>
      </c>
      <c r="Y853">
        <f t="shared" si="161"/>
        <v>0.70172124861856777</v>
      </c>
      <c r="Z853">
        <f t="shared" si="162"/>
        <v>0</v>
      </c>
      <c r="AA853">
        <f t="shared" si="163"/>
        <v>0</v>
      </c>
      <c r="AB853">
        <f t="shared" si="164"/>
        <v>0</v>
      </c>
      <c r="AC853">
        <f t="shared" si="165"/>
        <v>1</v>
      </c>
      <c r="AD853">
        <v>4</v>
      </c>
      <c r="AE853">
        <v>1</v>
      </c>
      <c r="AF853">
        <f t="shared" si="166"/>
        <v>0</v>
      </c>
      <c r="AG853">
        <f t="shared" si="167"/>
        <v>0</v>
      </c>
    </row>
    <row r="854" spans="1:33" x14ac:dyDescent="0.3">
      <c r="A854">
        <v>300</v>
      </c>
      <c r="B854">
        <v>30</v>
      </c>
      <c r="C854">
        <v>5</v>
      </c>
      <c r="D854">
        <v>15</v>
      </c>
      <c r="E854">
        <v>4</v>
      </c>
      <c r="F854">
        <v>12</v>
      </c>
      <c r="G854">
        <v>0</v>
      </c>
      <c r="H854">
        <v>44.304149145178371</v>
      </c>
      <c r="I854">
        <v>101.8567080497742</v>
      </c>
      <c r="J854">
        <v>4</v>
      </c>
      <c r="K854">
        <v>44.293158792039478</v>
      </c>
      <c r="L854">
        <v>2</v>
      </c>
      <c r="M854">
        <v>44.211873229969449</v>
      </c>
      <c r="N854">
        <v>20.46528077125549</v>
      </c>
      <c r="O854">
        <v>9</v>
      </c>
      <c r="P854">
        <v>4</v>
      </c>
      <c r="Q854">
        <v>44.293158792039478</v>
      </c>
      <c r="R854">
        <v>44.211873229969449</v>
      </c>
      <c r="S854">
        <f t="shared" si="168"/>
        <v>2.4806600173902269E-2</v>
      </c>
      <c r="T854">
        <f t="shared" si="169"/>
        <v>0.20827826961882906</v>
      </c>
      <c r="U854">
        <f t="shared" si="170"/>
        <v>2.4806600173902269E-2</v>
      </c>
      <c r="V854">
        <f t="shared" si="171"/>
        <v>2.4806600173902269E-2</v>
      </c>
      <c r="W854">
        <f t="shared" si="172"/>
        <v>0.20827826961882906</v>
      </c>
      <c r="X854">
        <v>0</v>
      </c>
      <c r="Y854">
        <f t="shared" si="161"/>
        <v>2.4806600173902269E-2</v>
      </c>
      <c r="Z854">
        <f t="shared" si="162"/>
        <v>0</v>
      </c>
      <c r="AA854">
        <f t="shared" si="163"/>
        <v>0</v>
      </c>
      <c r="AB854">
        <f t="shared" si="164"/>
        <v>0</v>
      </c>
      <c r="AC854">
        <f t="shared" si="165"/>
        <v>0</v>
      </c>
      <c r="AD854">
        <v>4</v>
      </c>
      <c r="AE854">
        <v>2</v>
      </c>
      <c r="AF854">
        <f t="shared" si="166"/>
        <v>0</v>
      </c>
      <c r="AG854">
        <f t="shared" si="167"/>
        <v>0</v>
      </c>
    </row>
    <row r="855" spans="1:33" x14ac:dyDescent="0.3">
      <c r="A855">
        <v>300</v>
      </c>
      <c r="B855">
        <v>30</v>
      </c>
      <c r="C855">
        <v>5</v>
      </c>
      <c r="D855">
        <v>15</v>
      </c>
      <c r="E855">
        <v>4</v>
      </c>
      <c r="F855">
        <v>12</v>
      </c>
      <c r="G855">
        <v>0.1</v>
      </c>
      <c r="H855">
        <v>39.299411490456372</v>
      </c>
      <c r="I855">
        <v>100.5583007335663</v>
      </c>
      <c r="J855">
        <v>5</v>
      </c>
      <c r="K855">
        <v>38.177777787613692</v>
      </c>
      <c r="L855">
        <v>2</v>
      </c>
      <c r="M855">
        <v>38.881999909064021</v>
      </c>
      <c r="N855">
        <v>20.07227253913879</v>
      </c>
      <c r="O855">
        <v>9</v>
      </c>
      <c r="P855">
        <v>4</v>
      </c>
      <c r="Q855">
        <v>38.177777787613692</v>
      </c>
      <c r="R855">
        <v>38.881999909064021</v>
      </c>
      <c r="S855">
        <f t="shared" si="168"/>
        <v>2.8540725173837815</v>
      </c>
      <c r="T855">
        <f t="shared" si="169"/>
        <v>1.0621318883966409</v>
      </c>
      <c r="U855">
        <f t="shared" si="170"/>
        <v>1.0621318883966409</v>
      </c>
      <c r="V855">
        <f t="shared" si="171"/>
        <v>2.8540725173837815</v>
      </c>
      <c r="W855">
        <f t="shared" si="172"/>
        <v>1.0621318883966409</v>
      </c>
      <c r="X855">
        <v>0</v>
      </c>
      <c r="Y855">
        <f t="shared" si="161"/>
        <v>2.8540725173837815</v>
      </c>
      <c r="Z855">
        <f t="shared" si="162"/>
        <v>0</v>
      </c>
      <c r="AA855">
        <f t="shared" si="163"/>
        <v>0</v>
      </c>
      <c r="AB855">
        <f t="shared" si="164"/>
        <v>0</v>
      </c>
      <c r="AC855">
        <f t="shared" si="165"/>
        <v>1</v>
      </c>
      <c r="AD855">
        <v>5</v>
      </c>
      <c r="AE855">
        <v>2</v>
      </c>
      <c r="AF855">
        <f t="shared" si="166"/>
        <v>0</v>
      </c>
      <c r="AG855">
        <f t="shared" si="167"/>
        <v>0</v>
      </c>
    </row>
    <row r="856" spans="1:33" x14ac:dyDescent="0.3">
      <c r="A856">
        <v>300</v>
      </c>
      <c r="B856">
        <v>30</v>
      </c>
      <c r="C856">
        <v>5</v>
      </c>
      <c r="D856">
        <v>15</v>
      </c>
      <c r="E856">
        <v>4</v>
      </c>
      <c r="F856">
        <v>12</v>
      </c>
      <c r="G856">
        <v>0.2</v>
      </c>
      <c r="H856">
        <v>34.470973464458403</v>
      </c>
      <c r="I856">
        <v>99.916334867477417</v>
      </c>
      <c r="J856">
        <v>6</v>
      </c>
      <c r="K856">
        <v>32.213430494357297</v>
      </c>
      <c r="L856">
        <v>2</v>
      </c>
      <c r="M856">
        <v>33.990525960913629</v>
      </c>
      <c r="N856">
        <v>18.44247484207153</v>
      </c>
      <c r="O856">
        <v>8</v>
      </c>
      <c r="P856">
        <v>4</v>
      </c>
      <c r="Q856">
        <v>32.172394863483561</v>
      </c>
      <c r="R856">
        <v>31.983367439612401</v>
      </c>
      <c r="S856">
        <f t="shared" si="168"/>
        <v>6.5491129005357669</v>
      </c>
      <c r="T856">
        <f t="shared" si="169"/>
        <v>1.3937741098032619</v>
      </c>
      <c r="U856">
        <f t="shared" si="170"/>
        <v>1.3937741098032619</v>
      </c>
      <c r="V856">
        <f t="shared" si="171"/>
        <v>6.6681569156867928</v>
      </c>
      <c r="W856">
        <f t="shared" si="172"/>
        <v>7.2165238600263777</v>
      </c>
      <c r="X856">
        <v>1</v>
      </c>
      <c r="Y856">
        <f t="shared" si="161"/>
        <v>7.2165238600263777</v>
      </c>
      <c r="Z856">
        <f t="shared" si="162"/>
        <v>0.12072667225250934</v>
      </c>
      <c r="AA856">
        <f t="shared" si="163"/>
        <v>5.905052847988582</v>
      </c>
      <c r="AB856">
        <f t="shared" si="164"/>
        <v>5.348934875326063</v>
      </c>
      <c r="AC856">
        <f t="shared" si="165"/>
        <v>1</v>
      </c>
      <c r="AD856">
        <v>5</v>
      </c>
      <c r="AE856">
        <v>1</v>
      </c>
      <c r="AF856">
        <f t="shared" si="166"/>
        <v>1</v>
      </c>
      <c r="AG856">
        <f t="shared" si="167"/>
        <v>1</v>
      </c>
    </row>
    <row r="857" spans="1:33" x14ac:dyDescent="0.3">
      <c r="A857">
        <v>300</v>
      </c>
      <c r="B857">
        <v>30</v>
      </c>
      <c r="C857">
        <v>5</v>
      </c>
      <c r="D857">
        <v>15</v>
      </c>
      <c r="E857">
        <v>4</v>
      </c>
      <c r="F857">
        <v>12</v>
      </c>
      <c r="G857">
        <v>0.3</v>
      </c>
      <c r="H857">
        <v>29.82714795137322</v>
      </c>
      <c r="I857">
        <v>100.910356760025</v>
      </c>
      <c r="J857">
        <v>6</v>
      </c>
      <c r="K857">
        <v>26.610375762387449</v>
      </c>
      <c r="L857">
        <v>2</v>
      </c>
      <c r="M857">
        <v>29.47403722375477</v>
      </c>
      <c r="N857">
        <v>19.382835149765011</v>
      </c>
      <c r="O857">
        <v>8</v>
      </c>
      <c r="P857">
        <v>4</v>
      </c>
      <c r="Q857">
        <v>26.610375762387449</v>
      </c>
      <c r="R857">
        <v>27.727243280707881</v>
      </c>
      <c r="S857">
        <f t="shared" si="168"/>
        <v>10.784712618953813</v>
      </c>
      <c r="T857">
        <f t="shared" si="169"/>
        <v>1.1838568279948234</v>
      </c>
      <c r="U857">
        <f t="shared" si="170"/>
        <v>1.1838568279948234</v>
      </c>
      <c r="V857">
        <f t="shared" si="171"/>
        <v>10.784712618953813</v>
      </c>
      <c r="W857">
        <f t="shared" si="172"/>
        <v>7.0402462685630676</v>
      </c>
      <c r="X857">
        <v>1</v>
      </c>
      <c r="Y857">
        <f t="shared" si="161"/>
        <v>7.0402462685630676</v>
      </c>
      <c r="Z857">
        <f t="shared" si="162"/>
        <v>0</v>
      </c>
      <c r="AA857">
        <f t="shared" si="163"/>
        <v>5.9265513230710383</v>
      </c>
      <c r="AB857">
        <f t="shared" si="164"/>
        <v>5.9265513230710383</v>
      </c>
      <c r="AC857">
        <f t="shared" si="165"/>
        <v>1</v>
      </c>
      <c r="AD857">
        <v>6</v>
      </c>
      <c r="AE857">
        <v>1</v>
      </c>
      <c r="AF857">
        <f t="shared" si="166"/>
        <v>0</v>
      </c>
      <c r="AG857">
        <f t="shared" si="167"/>
        <v>1</v>
      </c>
    </row>
    <row r="858" spans="1:33" x14ac:dyDescent="0.3">
      <c r="A858">
        <v>300</v>
      </c>
      <c r="B858">
        <v>30</v>
      </c>
      <c r="C858">
        <v>5</v>
      </c>
      <c r="D858">
        <v>15</v>
      </c>
      <c r="E858">
        <v>4</v>
      </c>
      <c r="F858">
        <v>14</v>
      </c>
      <c r="G858">
        <v>0</v>
      </c>
      <c r="H858">
        <v>51.790909888232598</v>
      </c>
      <c r="I858">
        <v>103.066055059433</v>
      </c>
      <c r="J858">
        <v>4</v>
      </c>
      <c r="K858">
        <v>51.790604804303094</v>
      </c>
      <c r="L858">
        <v>2</v>
      </c>
      <c r="M858">
        <v>49.735618966938269</v>
      </c>
      <c r="N858">
        <v>20.037673234939579</v>
      </c>
      <c r="O858">
        <v>9</v>
      </c>
      <c r="P858">
        <v>4</v>
      </c>
      <c r="Q858">
        <v>51.46859096252679</v>
      </c>
      <c r="R858">
        <v>49.735618966938269</v>
      </c>
      <c r="S858">
        <f t="shared" si="168"/>
        <v>5.8906848742882039E-4</v>
      </c>
      <c r="T858">
        <f t="shared" si="169"/>
        <v>3.9684394920455168</v>
      </c>
      <c r="U858">
        <f t="shared" si="170"/>
        <v>5.8906848742882039E-4</v>
      </c>
      <c r="V858">
        <f t="shared" si="171"/>
        <v>0.62234652065659524</v>
      </c>
      <c r="W858">
        <f t="shared" si="172"/>
        <v>3.9684394920455168</v>
      </c>
      <c r="X858">
        <v>0</v>
      </c>
      <c r="Y858">
        <f t="shared" si="161"/>
        <v>0.62234652065659524</v>
      </c>
      <c r="Z858">
        <f t="shared" si="162"/>
        <v>0.64745115968168088</v>
      </c>
      <c r="AA858">
        <f t="shared" si="163"/>
        <v>0</v>
      </c>
      <c r="AB858">
        <f t="shared" si="164"/>
        <v>0.62176111476796059</v>
      </c>
      <c r="AC858">
        <f t="shared" si="165"/>
        <v>0</v>
      </c>
      <c r="AD858">
        <v>5</v>
      </c>
      <c r="AE858">
        <v>2</v>
      </c>
      <c r="AF858">
        <f t="shared" si="166"/>
        <v>1</v>
      </c>
      <c r="AG858">
        <f t="shared" si="167"/>
        <v>0</v>
      </c>
    </row>
    <row r="859" spans="1:33" x14ac:dyDescent="0.3">
      <c r="A859">
        <v>300</v>
      </c>
      <c r="B859">
        <v>30</v>
      </c>
      <c r="C859">
        <v>5</v>
      </c>
      <c r="D859">
        <v>15</v>
      </c>
      <c r="E859">
        <v>4</v>
      </c>
      <c r="F859">
        <v>14</v>
      </c>
      <c r="G859">
        <v>0.1</v>
      </c>
      <c r="H859">
        <v>48.135386897706397</v>
      </c>
      <c r="I859">
        <v>103.41723561286931</v>
      </c>
      <c r="J859">
        <v>5</v>
      </c>
      <c r="K859">
        <v>47.513191855014263</v>
      </c>
      <c r="L859">
        <v>1</v>
      </c>
      <c r="M859">
        <v>45.752746068749708</v>
      </c>
      <c r="N859">
        <v>19.674374580383301</v>
      </c>
      <c r="O859">
        <v>9</v>
      </c>
      <c r="P859">
        <v>4</v>
      </c>
      <c r="Q859">
        <v>47.513191855014263</v>
      </c>
      <c r="R859">
        <v>45.586761554490778</v>
      </c>
      <c r="S859">
        <f t="shared" si="168"/>
        <v>1.2925938333359088</v>
      </c>
      <c r="T859">
        <f t="shared" si="169"/>
        <v>4.9498736428982957</v>
      </c>
      <c r="U859">
        <f t="shared" si="170"/>
        <v>1.2925938333359088</v>
      </c>
      <c r="V859">
        <f t="shared" si="171"/>
        <v>1.2925938333359088</v>
      </c>
      <c r="W859">
        <f t="shared" si="172"/>
        <v>5.2947021047774285</v>
      </c>
      <c r="X859">
        <v>0</v>
      </c>
      <c r="Y859">
        <f t="shared" si="161"/>
        <v>1.2925938333359088</v>
      </c>
      <c r="Z859">
        <f t="shared" si="162"/>
        <v>0</v>
      </c>
      <c r="AA859">
        <f t="shared" si="163"/>
        <v>0.36278590581102216</v>
      </c>
      <c r="AB859">
        <f t="shared" si="164"/>
        <v>0</v>
      </c>
      <c r="AC859">
        <f t="shared" si="165"/>
        <v>0</v>
      </c>
      <c r="AD859">
        <v>5</v>
      </c>
      <c r="AE859">
        <v>2</v>
      </c>
      <c r="AF859">
        <f t="shared" si="166"/>
        <v>0</v>
      </c>
      <c r="AG859">
        <f t="shared" si="167"/>
        <v>1</v>
      </c>
    </row>
    <row r="860" spans="1:33" x14ac:dyDescent="0.3">
      <c r="A860">
        <v>300</v>
      </c>
      <c r="B860">
        <v>30</v>
      </c>
      <c r="C860">
        <v>5</v>
      </c>
      <c r="D860">
        <v>15</v>
      </c>
      <c r="E860">
        <v>4</v>
      </c>
      <c r="F860">
        <v>14</v>
      </c>
      <c r="G860">
        <v>0.2</v>
      </c>
      <c r="H860">
        <v>44.485165411153993</v>
      </c>
      <c r="I860">
        <v>100.89238834381101</v>
      </c>
      <c r="J860">
        <v>5</v>
      </c>
      <c r="K860">
        <v>43.129343037300004</v>
      </c>
      <c r="L860">
        <v>1</v>
      </c>
      <c r="M860">
        <v>42.144777414472848</v>
      </c>
      <c r="N860">
        <v>19.90492224693298</v>
      </c>
      <c r="O860">
        <v>8</v>
      </c>
      <c r="P860">
        <v>4</v>
      </c>
      <c r="Q860">
        <v>43.108224905042711</v>
      </c>
      <c r="R860">
        <v>41.651785651253768</v>
      </c>
      <c r="S860">
        <f t="shared" si="168"/>
        <v>3.0478078733051919</v>
      </c>
      <c r="T860">
        <f t="shared" si="169"/>
        <v>5.2610527016143838</v>
      </c>
      <c r="U860">
        <f t="shared" si="170"/>
        <v>3.0478078733051919</v>
      </c>
      <c r="V860">
        <f t="shared" si="171"/>
        <v>3.0952801757280524</v>
      </c>
      <c r="W860">
        <f t="shared" si="172"/>
        <v>6.3692687971658017</v>
      </c>
      <c r="X860">
        <v>0</v>
      </c>
      <c r="Y860">
        <f t="shared" si="161"/>
        <v>3.0952801757280524</v>
      </c>
      <c r="Z860">
        <f t="shared" si="162"/>
        <v>5.0108539071416498E-2</v>
      </c>
      <c r="AA860">
        <f t="shared" si="163"/>
        <v>1.1697576626654185</v>
      </c>
      <c r="AB860">
        <f t="shared" si="164"/>
        <v>4.8964650908382319E-2</v>
      </c>
      <c r="AC860">
        <f t="shared" si="165"/>
        <v>0</v>
      </c>
      <c r="AD860">
        <v>6</v>
      </c>
      <c r="AE860">
        <v>2</v>
      </c>
      <c r="AF860">
        <f t="shared" si="166"/>
        <v>1</v>
      </c>
      <c r="AG860">
        <f t="shared" si="167"/>
        <v>1</v>
      </c>
    </row>
    <row r="861" spans="1:33" x14ac:dyDescent="0.3">
      <c r="A861">
        <v>300</v>
      </c>
      <c r="B861">
        <v>30</v>
      </c>
      <c r="C861">
        <v>5</v>
      </c>
      <c r="D861">
        <v>15</v>
      </c>
      <c r="E861">
        <v>4</v>
      </c>
      <c r="F861">
        <v>14</v>
      </c>
      <c r="G861">
        <v>0.3</v>
      </c>
      <c r="H861">
        <v>40.73027874495174</v>
      </c>
      <c r="I861">
        <v>103.07862281799321</v>
      </c>
      <c r="J861">
        <v>13</v>
      </c>
      <c r="K861">
        <v>39.374129965123132</v>
      </c>
      <c r="L861">
        <v>1</v>
      </c>
      <c r="M861">
        <v>38.483920260801042</v>
      </c>
      <c r="N861">
        <v>20.03308367729187</v>
      </c>
      <c r="O861">
        <v>8</v>
      </c>
      <c r="P861">
        <v>4</v>
      </c>
      <c r="Q861">
        <v>38.954110063111457</v>
      </c>
      <c r="R861">
        <v>37.921411864991647</v>
      </c>
      <c r="S861">
        <f t="shared" si="168"/>
        <v>3.3295838418407442</v>
      </c>
      <c r="T861">
        <f t="shared" si="169"/>
        <v>5.5152052806147784</v>
      </c>
      <c r="U861">
        <f t="shared" si="170"/>
        <v>3.3295838418407442</v>
      </c>
      <c r="V861">
        <f t="shared" si="171"/>
        <v>4.3608065954138038</v>
      </c>
      <c r="W861">
        <f t="shared" si="172"/>
        <v>6.8962623544731665</v>
      </c>
      <c r="X861">
        <v>0</v>
      </c>
      <c r="Y861">
        <f t="shared" si="161"/>
        <v>4.3608065954138038</v>
      </c>
      <c r="Z861">
        <f t="shared" si="162"/>
        <v>1.0914166206697451</v>
      </c>
      <c r="AA861">
        <f t="shared" si="163"/>
        <v>1.4616712434630916</v>
      </c>
      <c r="AB861">
        <f t="shared" si="164"/>
        <v>1.0667407822946691</v>
      </c>
      <c r="AC861">
        <f t="shared" si="165"/>
        <v>0</v>
      </c>
      <c r="AD861">
        <v>7</v>
      </c>
      <c r="AE861">
        <v>2</v>
      </c>
      <c r="AF861">
        <f t="shared" si="166"/>
        <v>6</v>
      </c>
      <c r="AG861">
        <f t="shared" si="167"/>
        <v>1</v>
      </c>
    </row>
    <row r="862" spans="1:33" x14ac:dyDescent="0.3">
      <c r="A862">
        <v>300</v>
      </c>
      <c r="B862">
        <v>30</v>
      </c>
      <c r="C862">
        <v>5</v>
      </c>
      <c r="D862">
        <v>15</v>
      </c>
      <c r="E862">
        <v>4</v>
      </c>
      <c r="F862">
        <v>16</v>
      </c>
      <c r="G862">
        <v>0</v>
      </c>
      <c r="H862">
        <v>67.47878808882794</v>
      </c>
      <c r="I862">
        <v>104.8096618652344</v>
      </c>
      <c r="J862">
        <v>6</v>
      </c>
      <c r="K862">
        <v>67.478788075623982</v>
      </c>
      <c r="L862">
        <v>3</v>
      </c>
      <c r="M862">
        <v>67.471132576854814</v>
      </c>
      <c r="N862">
        <v>21.254726648330688</v>
      </c>
      <c r="O862">
        <v>9</v>
      </c>
      <c r="P862">
        <v>4</v>
      </c>
      <c r="Q862">
        <v>67.473954083689861</v>
      </c>
      <c r="R862">
        <v>67.471132576854814</v>
      </c>
      <c r="S862">
        <f t="shared" si="168"/>
        <v>1.9567569586207761E-8</v>
      </c>
      <c r="T862">
        <f t="shared" si="169"/>
        <v>1.1345064412018133E-2</v>
      </c>
      <c r="U862">
        <f t="shared" si="170"/>
        <v>1.9567569586207761E-8</v>
      </c>
      <c r="V862">
        <f t="shared" si="171"/>
        <v>7.1637403026795256E-3</v>
      </c>
      <c r="W862">
        <f t="shared" si="172"/>
        <v>1.1345064412018133E-2</v>
      </c>
      <c r="X862">
        <v>0</v>
      </c>
      <c r="Y862">
        <f t="shared" si="161"/>
        <v>7.1637403026795256E-3</v>
      </c>
      <c r="Z862">
        <f t="shared" si="162"/>
        <v>7.1645335560566945E-3</v>
      </c>
      <c r="AA862">
        <f t="shared" si="163"/>
        <v>0</v>
      </c>
      <c r="AB862">
        <f t="shared" si="164"/>
        <v>7.1637207365117051E-3</v>
      </c>
      <c r="AC862">
        <f t="shared" si="165"/>
        <v>0</v>
      </c>
      <c r="AD862">
        <v>5</v>
      </c>
      <c r="AE862">
        <v>3</v>
      </c>
      <c r="AF862">
        <f t="shared" si="166"/>
        <v>1</v>
      </c>
      <c r="AG862">
        <f t="shared" si="167"/>
        <v>0</v>
      </c>
    </row>
    <row r="863" spans="1:33" x14ac:dyDescent="0.3">
      <c r="A863">
        <v>300</v>
      </c>
      <c r="B863">
        <v>30</v>
      </c>
      <c r="C863">
        <v>5</v>
      </c>
      <c r="D863">
        <v>15</v>
      </c>
      <c r="E863">
        <v>4</v>
      </c>
      <c r="F863">
        <v>16</v>
      </c>
      <c r="G863">
        <v>0.1</v>
      </c>
      <c r="H863">
        <v>64.048552689304913</v>
      </c>
      <c r="I863">
        <v>104.5684349536896</v>
      </c>
      <c r="J863">
        <v>13</v>
      </c>
      <c r="K863">
        <v>64.043394278195692</v>
      </c>
      <c r="L863">
        <v>3</v>
      </c>
      <c r="M863">
        <v>62.391554835099988</v>
      </c>
      <c r="N863">
        <v>18.168836116790771</v>
      </c>
      <c r="O863">
        <v>8</v>
      </c>
      <c r="P863">
        <v>4</v>
      </c>
      <c r="Q863">
        <v>63.855030920429492</v>
      </c>
      <c r="R863">
        <v>62.391554835099988</v>
      </c>
      <c r="S863">
        <f t="shared" si="168"/>
        <v>8.0539073759311949E-3</v>
      </c>
      <c r="T863">
        <f t="shared" si="169"/>
        <v>2.5870964832615435</v>
      </c>
      <c r="U863">
        <f t="shared" si="170"/>
        <v>8.0539073759311949E-3</v>
      </c>
      <c r="V863">
        <f t="shared" si="171"/>
        <v>0.30214854317502127</v>
      </c>
      <c r="W863">
        <f t="shared" si="172"/>
        <v>2.5870964832615435</v>
      </c>
      <c r="X863">
        <v>0</v>
      </c>
      <c r="Y863">
        <f t="shared" si="161"/>
        <v>0.30214854317502127</v>
      </c>
      <c r="Z863">
        <f t="shared" si="162"/>
        <v>0.30190521499911543</v>
      </c>
      <c r="AA863">
        <f t="shared" si="163"/>
        <v>0</v>
      </c>
      <c r="AB863">
        <f t="shared" si="164"/>
        <v>0.29411832381646597</v>
      </c>
      <c r="AC863">
        <f t="shared" si="165"/>
        <v>0</v>
      </c>
      <c r="AD863">
        <v>6</v>
      </c>
      <c r="AE863">
        <v>3</v>
      </c>
      <c r="AF863">
        <f t="shared" si="166"/>
        <v>7</v>
      </c>
      <c r="AG863">
        <f t="shared" si="167"/>
        <v>0</v>
      </c>
    </row>
    <row r="864" spans="1:33" x14ac:dyDescent="0.3">
      <c r="A864">
        <v>300</v>
      </c>
      <c r="B864">
        <v>30</v>
      </c>
      <c r="C864">
        <v>5</v>
      </c>
      <c r="D864">
        <v>15</v>
      </c>
      <c r="E864">
        <v>4</v>
      </c>
      <c r="F864">
        <v>16</v>
      </c>
      <c r="G864">
        <v>0.2</v>
      </c>
      <c r="H864">
        <v>60.618889973132987</v>
      </c>
      <c r="I864">
        <v>104.9392290115356</v>
      </c>
      <c r="J864">
        <v>13</v>
      </c>
      <c r="K864">
        <v>60.610647645709967</v>
      </c>
      <c r="L864">
        <v>3</v>
      </c>
      <c r="M864">
        <v>57.773756888049761</v>
      </c>
      <c r="N864">
        <v>18.05800819396973</v>
      </c>
      <c r="O864">
        <v>8</v>
      </c>
      <c r="P864">
        <v>4</v>
      </c>
      <c r="Q864">
        <v>60.171460146894759</v>
      </c>
      <c r="R864">
        <v>50.799816904323251</v>
      </c>
      <c r="S864">
        <f t="shared" si="168"/>
        <v>1.3596961981112725E-2</v>
      </c>
      <c r="T864">
        <f t="shared" si="169"/>
        <v>4.6934760539894791</v>
      </c>
      <c r="U864">
        <f t="shared" si="170"/>
        <v>1.3596961981112725E-2</v>
      </c>
      <c r="V864">
        <f t="shared" si="171"/>
        <v>0.73810296829343769</v>
      </c>
      <c r="W864">
        <f t="shared" si="172"/>
        <v>16.19804168826197</v>
      </c>
      <c r="X864">
        <v>0</v>
      </c>
      <c r="Y864">
        <f t="shared" si="161"/>
        <v>0.73810296829343769</v>
      </c>
      <c r="Z864">
        <f t="shared" si="162"/>
        <v>0.76018511253515553</v>
      </c>
      <c r="AA864">
        <f t="shared" si="163"/>
        <v>12.071120798393219</v>
      </c>
      <c r="AB864">
        <f t="shared" si="164"/>
        <v>0.72460453051485263</v>
      </c>
      <c r="AC864">
        <f t="shared" si="165"/>
        <v>0</v>
      </c>
      <c r="AD864">
        <v>7</v>
      </c>
      <c r="AE864">
        <v>2</v>
      </c>
      <c r="AF864">
        <f t="shared" si="166"/>
        <v>6</v>
      </c>
      <c r="AG864">
        <f t="shared" si="167"/>
        <v>1</v>
      </c>
    </row>
    <row r="865" spans="1:33" x14ac:dyDescent="0.3">
      <c r="A865">
        <v>300</v>
      </c>
      <c r="B865">
        <v>30</v>
      </c>
      <c r="C865">
        <v>5</v>
      </c>
      <c r="D865">
        <v>15</v>
      </c>
      <c r="E865">
        <v>4</v>
      </c>
      <c r="F865">
        <v>16</v>
      </c>
      <c r="G865">
        <v>0.3</v>
      </c>
      <c r="H865">
        <v>57.190384196505697</v>
      </c>
      <c r="I865">
        <v>103.3165681362152</v>
      </c>
      <c r="J865">
        <v>13</v>
      </c>
      <c r="K865">
        <v>57.171609843798038</v>
      </c>
      <c r="L865">
        <v>3</v>
      </c>
      <c r="M865">
        <v>53.557506588569211</v>
      </c>
      <c r="N865">
        <v>18.257550954818729</v>
      </c>
      <c r="O865">
        <v>8</v>
      </c>
      <c r="P865">
        <v>4</v>
      </c>
      <c r="Q865">
        <v>56.475914492332329</v>
      </c>
      <c r="R865">
        <v>47.938570977311528</v>
      </c>
      <c r="S865">
        <f t="shared" si="168"/>
        <v>3.2827813576405823E-2</v>
      </c>
      <c r="T865">
        <f t="shared" si="169"/>
        <v>6.3522524965979379</v>
      </c>
      <c r="U865">
        <f t="shared" si="170"/>
        <v>3.2827813576405823E-2</v>
      </c>
      <c r="V865">
        <f t="shared" si="171"/>
        <v>1.2492829244134045</v>
      </c>
      <c r="W865">
        <f t="shared" si="172"/>
        <v>16.177218162069018</v>
      </c>
      <c r="X865">
        <v>0</v>
      </c>
      <c r="Y865">
        <f t="shared" si="161"/>
        <v>1.2492829244134045</v>
      </c>
      <c r="Z865">
        <f t="shared" si="162"/>
        <v>1.298968894892861</v>
      </c>
      <c r="AA865">
        <f t="shared" si="163"/>
        <v>10.491406283011937</v>
      </c>
      <c r="AB865">
        <f t="shared" si="164"/>
        <v>1.2168545775892257</v>
      </c>
      <c r="AC865">
        <f t="shared" si="165"/>
        <v>0</v>
      </c>
      <c r="AD865">
        <v>8</v>
      </c>
      <c r="AE865">
        <v>2</v>
      </c>
      <c r="AF865">
        <f t="shared" si="166"/>
        <v>5</v>
      </c>
      <c r="AG865">
        <f t="shared" si="167"/>
        <v>1</v>
      </c>
    </row>
    <row r="866" spans="1:33" x14ac:dyDescent="0.3">
      <c r="A866">
        <v>300</v>
      </c>
      <c r="B866">
        <v>30</v>
      </c>
      <c r="C866">
        <v>6</v>
      </c>
      <c r="D866">
        <v>15</v>
      </c>
      <c r="E866">
        <v>4</v>
      </c>
      <c r="F866">
        <v>10</v>
      </c>
      <c r="G866">
        <v>0</v>
      </c>
      <c r="H866">
        <v>35.28456187463258</v>
      </c>
      <c r="I866">
        <v>154.74828457832339</v>
      </c>
      <c r="J866">
        <v>3</v>
      </c>
      <c r="K866">
        <v>35.220832612782232</v>
      </c>
      <c r="L866">
        <v>2</v>
      </c>
      <c r="M866">
        <v>34.842550780076891</v>
      </c>
      <c r="N866">
        <v>53.174134492874153</v>
      </c>
      <c r="O866">
        <v>9</v>
      </c>
      <c r="P866">
        <v>5</v>
      </c>
      <c r="Q866">
        <v>35.220832612782232</v>
      </c>
      <c r="R866">
        <v>34.842550780076891</v>
      </c>
      <c r="S866">
        <f t="shared" si="168"/>
        <v>0.18061514289671654</v>
      </c>
      <c r="T866">
        <f t="shared" si="169"/>
        <v>1.2527039335961465</v>
      </c>
      <c r="U866">
        <f t="shared" si="170"/>
        <v>0.18061514289671654</v>
      </c>
      <c r="V866">
        <f t="shared" si="171"/>
        <v>0.18061514289671654</v>
      </c>
      <c r="W866">
        <f t="shared" si="172"/>
        <v>1.2527039335961465</v>
      </c>
      <c r="X866">
        <v>0</v>
      </c>
      <c r="Y866">
        <f t="shared" si="161"/>
        <v>0.18061514289671654</v>
      </c>
      <c r="Z866">
        <f t="shared" si="162"/>
        <v>0</v>
      </c>
      <c r="AA866">
        <f t="shared" si="163"/>
        <v>0</v>
      </c>
      <c r="AB866">
        <f t="shared" si="164"/>
        <v>0</v>
      </c>
      <c r="AC866">
        <f t="shared" si="165"/>
        <v>0</v>
      </c>
      <c r="AD866">
        <v>3</v>
      </c>
      <c r="AE866">
        <v>2</v>
      </c>
      <c r="AF866">
        <f t="shared" si="166"/>
        <v>0</v>
      </c>
      <c r="AG866">
        <f t="shared" si="167"/>
        <v>0</v>
      </c>
    </row>
    <row r="867" spans="1:33" x14ac:dyDescent="0.3">
      <c r="A867">
        <v>300</v>
      </c>
      <c r="B867">
        <v>30</v>
      </c>
      <c r="C867">
        <v>6</v>
      </c>
      <c r="D867">
        <v>15</v>
      </c>
      <c r="E867">
        <v>4</v>
      </c>
      <c r="F867">
        <v>10</v>
      </c>
      <c r="G867">
        <v>0.1</v>
      </c>
      <c r="H867">
        <v>30.603830385316201</v>
      </c>
      <c r="I867">
        <v>152.87087774276731</v>
      </c>
      <c r="J867">
        <v>3</v>
      </c>
      <c r="K867">
        <v>29.420437567212328</v>
      </c>
      <c r="L867">
        <v>2</v>
      </c>
      <c r="M867">
        <v>30.17523203648911</v>
      </c>
      <c r="N867">
        <v>52.743259906768799</v>
      </c>
      <c r="O867">
        <v>9</v>
      </c>
      <c r="P867">
        <v>5</v>
      </c>
      <c r="Q867">
        <v>29.415076234119951</v>
      </c>
      <c r="R867">
        <v>30.17523203648911</v>
      </c>
      <c r="S867">
        <f t="shared" si="168"/>
        <v>3.8668127590710579</v>
      </c>
      <c r="T867">
        <f t="shared" si="169"/>
        <v>1.4004728931994521</v>
      </c>
      <c r="U867">
        <f t="shared" si="170"/>
        <v>1.4004728931994521</v>
      </c>
      <c r="V867">
        <f t="shared" si="171"/>
        <v>3.8843312625553468</v>
      </c>
      <c r="W867">
        <f t="shared" si="172"/>
        <v>1.4004728931994521</v>
      </c>
      <c r="X867">
        <v>1</v>
      </c>
      <c r="Y867">
        <f t="shared" si="161"/>
        <v>1.4004728931994521</v>
      </c>
      <c r="Z867">
        <f t="shared" si="162"/>
        <v>1.7767330126556333E-2</v>
      </c>
      <c r="AA867">
        <f t="shared" si="163"/>
        <v>0</v>
      </c>
      <c r="AB867">
        <f t="shared" si="164"/>
        <v>0</v>
      </c>
      <c r="AC867">
        <f t="shared" si="165"/>
        <v>1</v>
      </c>
      <c r="AD867">
        <v>4</v>
      </c>
      <c r="AE867">
        <v>2</v>
      </c>
      <c r="AF867">
        <f t="shared" si="166"/>
        <v>1</v>
      </c>
      <c r="AG867">
        <f t="shared" si="167"/>
        <v>0</v>
      </c>
    </row>
    <row r="868" spans="1:33" x14ac:dyDescent="0.3">
      <c r="A868">
        <v>300</v>
      </c>
      <c r="B868">
        <v>30</v>
      </c>
      <c r="C868">
        <v>6</v>
      </c>
      <c r="D868">
        <v>15</v>
      </c>
      <c r="E868">
        <v>4</v>
      </c>
      <c r="F868">
        <v>10</v>
      </c>
      <c r="G868">
        <v>0.2</v>
      </c>
      <c r="H868">
        <v>26.226649123775189</v>
      </c>
      <c r="I868">
        <v>150.5552799701691</v>
      </c>
      <c r="J868">
        <v>4</v>
      </c>
      <c r="K868">
        <v>24.015866149060969</v>
      </c>
      <c r="L868">
        <v>2</v>
      </c>
      <c r="M868">
        <v>25.82300982137993</v>
      </c>
      <c r="N868">
        <v>51.980689764022827</v>
      </c>
      <c r="O868">
        <v>9</v>
      </c>
      <c r="P868">
        <v>5</v>
      </c>
      <c r="Q868">
        <v>23.960273676150099</v>
      </c>
      <c r="R868">
        <v>25.82300982137993</v>
      </c>
      <c r="S868">
        <f t="shared" si="168"/>
        <v>8.4295289279257712</v>
      </c>
      <c r="T868">
        <f t="shared" si="169"/>
        <v>1.5390425993435388</v>
      </c>
      <c r="U868">
        <f t="shared" si="170"/>
        <v>1.5390425993435388</v>
      </c>
      <c r="V868">
        <f t="shared" si="171"/>
        <v>8.6414983360209678</v>
      </c>
      <c r="W868">
        <f t="shared" si="172"/>
        <v>1.5390425993435388</v>
      </c>
      <c r="X868">
        <v>1</v>
      </c>
      <c r="Y868">
        <f t="shared" si="161"/>
        <v>1.5390425993435388</v>
      </c>
      <c r="Z868">
        <f t="shared" si="162"/>
        <v>0.21528270056592336</v>
      </c>
      <c r="AA868">
        <f t="shared" si="163"/>
        <v>0</v>
      </c>
      <c r="AB868">
        <f t="shared" si="164"/>
        <v>0</v>
      </c>
      <c r="AC868">
        <f t="shared" si="165"/>
        <v>1</v>
      </c>
      <c r="AD868">
        <v>5</v>
      </c>
      <c r="AE868">
        <v>2</v>
      </c>
      <c r="AF868">
        <f t="shared" si="166"/>
        <v>1</v>
      </c>
      <c r="AG868">
        <f t="shared" si="167"/>
        <v>0</v>
      </c>
    </row>
    <row r="869" spans="1:33" x14ac:dyDescent="0.3">
      <c r="A869">
        <v>300</v>
      </c>
      <c r="B869">
        <v>30</v>
      </c>
      <c r="C869">
        <v>6</v>
      </c>
      <c r="D869">
        <v>15</v>
      </c>
      <c r="E869">
        <v>4</v>
      </c>
      <c r="F869">
        <v>10</v>
      </c>
      <c r="G869">
        <v>0.3</v>
      </c>
      <c r="H869">
        <v>22.156060029276329</v>
      </c>
      <c r="I869">
        <v>154.81390118598941</v>
      </c>
      <c r="J869">
        <v>9</v>
      </c>
      <c r="K869">
        <v>19.573565536605209</v>
      </c>
      <c r="L869">
        <v>2</v>
      </c>
      <c r="M869">
        <v>21.749649119949741</v>
      </c>
      <c r="N869">
        <v>50.622136354446411</v>
      </c>
      <c r="O869">
        <v>8</v>
      </c>
      <c r="P869">
        <v>5</v>
      </c>
      <c r="Q869">
        <v>19.072479889667481</v>
      </c>
      <c r="R869">
        <v>21.749649119949741</v>
      </c>
      <c r="S869">
        <f t="shared" si="168"/>
        <v>11.655928397281341</v>
      </c>
      <c r="T869">
        <f t="shared" si="169"/>
        <v>1.8343103818529543</v>
      </c>
      <c r="U869">
        <f t="shared" si="170"/>
        <v>1.8343103818529543</v>
      </c>
      <c r="V869">
        <f t="shared" si="171"/>
        <v>13.917547323550764</v>
      </c>
      <c r="W869">
        <f t="shared" si="172"/>
        <v>1.8343103818529543</v>
      </c>
      <c r="X869">
        <v>1</v>
      </c>
      <c r="Y869">
        <f t="shared" si="161"/>
        <v>1.8343103818529543</v>
      </c>
      <c r="Z869">
        <f t="shared" si="162"/>
        <v>2.3038792220243689</v>
      </c>
      <c r="AA869">
        <f t="shared" si="163"/>
        <v>0</v>
      </c>
      <c r="AB869">
        <f t="shared" si="164"/>
        <v>0</v>
      </c>
      <c r="AC869">
        <f t="shared" si="165"/>
        <v>1</v>
      </c>
      <c r="AD869">
        <v>6</v>
      </c>
      <c r="AE869">
        <v>2</v>
      </c>
      <c r="AF869">
        <f t="shared" si="166"/>
        <v>3</v>
      </c>
      <c r="AG869">
        <f t="shared" si="167"/>
        <v>0</v>
      </c>
    </row>
    <row r="870" spans="1:33" x14ac:dyDescent="0.3">
      <c r="A870">
        <v>300</v>
      </c>
      <c r="B870">
        <v>30</v>
      </c>
      <c r="C870">
        <v>6</v>
      </c>
      <c r="D870">
        <v>15</v>
      </c>
      <c r="E870">
        <v>4</v>
      </c>
      <c r="F870">
        <v>12</v>
      </c>
      <c r="G870">
        <v>0</v>
      </c>
      <c r="H870">
        <v>47.049967806250557</v>
      </c>
      <c r="I870">
        <v>157.32857489585879</v>
      </c>
      <c r="J870">
        <v>4</v>
      </c>
      <c r="K870">
        <v>47.049796016041839</v>
      </c>
      <c r="L870">
        <v>3</v>
      </c>
      <c r="M870">
        <v>47.002833484923812</v>
      </c>
      <c r="N870">
        <v>52.101930856704712</v>
      </c>
      <c r="O870">
        <v>9</v>
      </c>
      <c r="P870">
        <v>5</v>
      </c>
      <c r="Q870">
        <v>47.049796016041839</v>
      </c>
      <c r="R870">
        <v>47.002833484923812</v>
      </c>
      <c r="S870">
        <f t="shared" si="168"/>
        <v>3.6512290385693868E-4</v>
      </c>
      <c r="T870">
        <f t="shared" si="169"/>
        <v>0.10017928496963348</v>
      </c>
      <c r="U870">
        <f t="shared" si="170"/>
        <v>3.6512290385693868E-4</v>
      </c>
      <c r="V870">
        <f t="shared" si="171"/>
        <v>3.6512290385693868E-4</v>
      </c>
      <c r="W870">
        <f t="shared" si="172"/>
        <v>0.10017928496963348</v>
      </c>
      <c r="X870">
        <v>0</v>
      </c>
      <c r="Y870">
        <f t="shared" si="161"/>
        <v>3.6512290385693868E-4</v>
      </c>
      <c r="Z870">
        <f t="shared" si="162"/>
        <v>0</v>
      </c>
      <c r="AA870">
        <f t="shared" si="163"/>
        <v>0</v>
      </c>
      <c r="AB870">
        <f t="shared" si="164"/>
        <v>0</v>
      </c>
      <c r="AC870">
        <f t="shared" si="165"/>
        <v>0</v>
      </c>
      <c r="AD870">
        <v>4</v>
      </c>
      <c r="AE870">
        <v>3</v>
      </c>
      <c r="AF870">
        <f t="shared" si="166"/>
        <v>0</v>
      </c>
      <c r="AG870">
        <f t="shared" si="167"/>
        <v>0</v>
      </c>
    </row>
    <row r="871" spans="1:33" x14ac:dyDescent="0.3">
      <c r="A871">
        <v>300</v>
      </c>
      <c r="B871">
        <v>30</v>
      </c>
      <c r="C871">
        <v>6</v>
      </c>
      <c r="D871">
        <v>15</v>
      </c>
      <c r="E871">
        <v>4</v>
      </c>
      <c r="F871">
        <v>12</v>
      </c>
      <c r="G871">
        <v>0.1</v>
      </c>
      <c r="H871">
        <v>43.21199315140926</v>
      </c>
      <c r="I871">
        <v>154.3259999752045</v>
      </c>
      <c r="J871">
        <v>5</v>
      </c>
      <c r="K871">
        <v>42.67587240992772</v>
      </c>
      <c r="L871">
        <v>3</v>
      </c>
      <c r="M871">
        <v>42.137390162689442</v>
      </c>
      <c r="N871">
        <v>51.703125</v>
      </c>
      <c r="O871">
        <v>9</v>
      </c>
      <c r="P871">
        <v>5</v>
      </c>
      <c r="Q871">
        <v>42.67587240992772</v>
      </c>
      <c r="R871">
        <v>40.71404910189635</v>
      </c>
      <c r="S871">
        <f t="shared" si="168"/>
        <v>1.2406757994315181</v>
      </c>
      <c r="T871">
        <f t="shared" si="169"/>
        <v>2.4868165302038885</v>
      </c>
      <c r="U871">
        <f t="shared" si="170"/>
        <v>1.2406757994315181</v>
      </c>
      <c r="V871">
        <f t="shared" si="171"/>
        <v>1.2406757994315181</v>
      </c>
      <c r="W871">
        <f t="shared" si="172"/>
        <v>5.7806730662953578</v>
      </c>
      <c r="X871">
        <v>0</v>
      </c>
      <c r="Y871">
        <f t="shared" si="161"/>
        <v>1.2406757994315181</v>
      </c>
      <c r="Z871">
        <f t="shared" si="162"/>
        <v>0</v>
      </c>
      <c r="AA871">
        <f t="shared" si="163"/>
        <v>3.3778576587151563</v>
      </c>
      <c r="AB871">
        <f t="shared" si="164"/>
        <v>0</v>
      </c>
      <c r="AC871">
        <f t="shared" si="165"/>
        <v>0</v>
      </c>
      <c r="AD871">
        <v>5</v>
      </c>
      <c r="AE871">
        <v>2</v>
      </c>
      <c r="AF871">
        <f t="shared" si="166"/>
        <v>0</v>
      </c>
      <c r="AG871">
        <f t="shared" si="167"/>
        <v>1</v>
      </c>
    </row>
    <row r="872" spans="1:33" x14ac:dyDescent="0.3">
      <c r="A872">
        <v>300</v>
      </c>
      <c r="B872">
        <v>30</v>
      </c>
      <c r="C872">
        <v>6</v>
      </c>
      <c r="D872">
        <v>15</v>
      </c>
      <c r="E872">
        <v>4</v>
      </c>
      <c r="F872">
        <v>12</v>
      </c>
      <c r="G872">
        <v>0.2</v>
      </c>
      <c r="H872">
        <v>39.379610578897058</v>
      </c>
      <c r="I872">
        <v>153.44513583183291</v>
      </c>
      <c r="J872">
        <v>6</v>
      </c>
      <c r="K872">
        <v>37.961182102926777</v>
      </c>
      <c r="L872">
        <v>3</v>
      </c>
      <c r="M872">
        <v>37.637630326763329</v>
      </c>
      <c r="N872">
        <v>48.244016170501709</v>
      </c>
      <c r="O872">
        <v>8</v>
      </c>
      <c r="P872">
        <v>5</v>
      </c>
      <c r="Q872">
        <v>37.93634232307069</v>
      </c>
      <c r="R872">
        <v>37.22253492858448</v>
      </c>
      <c r="S872">
        <f t="shared" si="168"/>
        <v>3.6019362688426253</v>
      </c>
      <c r="T872">
        <f t="shared" si="169"/>
        <v>4.423558858317481</v>
      </c>
      <c r="U872">
        <f t="shared" si="170"/>
        <v>3.6019362688426253</v>
      </c>
      <c r="V872">
        <f t="shared" si="171"/>
        <v>3.6650140380001464</v>
      </c>
      <c r="W872">
        <f t="shared" si="172"/>
        <v>5.4776459660282226</v>
      </c>
      <c r="X872">
        <v>0</v>
      </c>
      <c r="Y872">
        <f t="shared" si="161"/>
        <v>3.6650140380001464</v>
      </c>
      <c r="Z872">
        <f t="shared" si="162"/>
        <v>6.5997193873346155E-2</v>
      </c>
      <c r="AA872">
        <f t="shared" si="163"/>
        <v>1.1028733599194829</v>
      </c>
      <c r="AB872">
        <f t="shared" si="164"/>
        <v>6.5434684801799647E-2</v>
      </c>
      <c r="AC872">
        <f t="shared" si="165"/>
        <v>0</v>
      </c>
      <c r="AD872">
        <v>5</v>
      </c>
      <c r="AE872">
        <v>2</v>
      </c>
      <c r="AF872">
        <f t="shared" si="166"/>
        <v>1</v>
      </c>
      <c r="AG872">
        <f t="shared" si="167"/>
        <v>1</v>
      </c>
    </row>
    <row r="873" spans="1:33" x14ac:dyDescent="0.3">
      <c r="A873">
        <v>300</v>
      </c>
      <c r="B873">
        <v>30</v>
      </c>
      <c r="C873">
        <v>6</v>
      </c>
      <c r="D873">
        <v>15</v>
      </c>
      <c r="E873">
        <v>4</v>
      </c>
      <c r="F873">
        <v>12</v>
      </c>
      <c r="G873">
        <v>0.3</v>
      </c>
      <c r="H873">
        <v>35.590672655110581</v>
      </c>
      <c r="I873">
        <v>154.08533978462219</v>
      </c>
      <c r="J873">
        <v>6</v>
      </c>
      <c r="K873">
        <v>33.187427132259948</v>
      </c>
      <c r="L873">
        <v>2</v>
      </c>
      <c r="M873">
        <v>33.754795064661003</v>
      </c>
      <c r="N873">
        <v>49.357980489730828</v>
      </c>
      <c r="O873">
        <v>8</v>
      </c>
      <c r="P873">
        <v>5</v>
      </c>
      <c r="Q873">
        <v>33.187427132259948</v>
      </c>
      <c r="R873">
        <v>33.754795064661003</v>
      </c>
      <c r="S873">
        <f t="shared" si="168"/>
        <v>6.7524588426275294</v>
      </c>
      <c r="T873">
        <f t="shared" si="169"/>
        <v>5.15831102221654</v>
      </c>
      <c r="U873">
        <f t="shared" si="170"/>
        <v>5.15831102221654</v>
      </c>
      <c r="V873">
        <f t="shared" si="171"/>
        <v>6.7524588426275294</v>
      </c>
      <c r="W873">
        <f t="shared" si="172"/>
        <v>5.15831102221654</v>
      </c>
      <c r="X873">
        <v>1</v>
      </c>
      <c r="Y873">
        <f t="shared" si="161"/>
        <v>5.15831102221654</v>
      </c>
      <c r="Z873">
        <f t="shared" si="162"/>
        <v>0</v>
      </c>
      <c r="AA873">
        <f t="shared" si="163"/>
        <v>0</v>
      </c>
      <c r="AB873">
        <f t="shared" si="164"/>
        <v>0</v>
      </c>
      <c r="AC873">
        <f t="shared" si="165"/>
        <v>1</v>
      </c>
      <c r="AD873">
        <v>6</v>
      </c>
      <c r="AE873">
        <v>2</v>
      </c>
      <c r="AF873">
        <f t="shared" si="166"/>
        <v>0</v>
      </c>
      <c r="AG873">
        <f t="shared" si="167"/>
        <v>0</v>
      </c>
    </row>
    <row r="874" spans="1:33" x14ac:dyDescent="0.3">
      <c r="A874">
        <v>300</v>
      </c>
      <c r="B874">
        <v>30</v>
      </c>
      <c r="C874">
        <v>6</v>
      </c>
      <c r="D874">
        <v>15</v>
      </c>
      <c r="E874">
        <v>4</v>
      </c>
      <c r="F874">
        <v>14</v>
      </c>
      <c r="G874">
        <v>0</v>
      </c>
      <c r="H874">
        <v>53.072085670062009</v>
      </c>
      <c r="I874">
        <v>160.5406742095947</v>
      </c>
      <c r="J874">
        <v>4</v>
      </c>
      <c r="K874">
        <v>53.072085601846517</v>
      </c>
      <c r="L874">
        <v>4</v>
      </c>
      <c r="M874">
        <v>51.166666666666849</v>
      </c>
      <c r="N874">
        <v>52.83509635925293</v>
      </c>
      <c r="O874">
        <v>9</v>
      </c>
      <c r="P874">
        <v>5</v>
      </c>
      <c r="Q874">
        <v>52.878233135230879</v>
      </c>
      <c r="R874">
        <v>49.948011915537677</v>
      </c>
      <c r="S874">
        <f t="shared" si="168"/>
        <v>1.2853365580147075E-7</v>
      </c>
      <c r="T874">
        <f t="shared" si="169"/>
        <v>3.5902470749703506</v>
      </c>
      <c r="U874">
        <f t="shared" si="170"/>
        <v>1.2853365580147075E-7</v>
      </c>
      <c r="V874">
        <f t="shared" si="171"/>
        <v>0.36526270332820648</v>
      </c>
      <c r="W874">
        <f t="shared" si="172"/>
        <v>5.8864725497053971</v>
      </c>
      <c r="X874">
        <v>0</v>
      </c>
      <c r="Y874">
        <f t="shared" si="161"/>
        <v>0.36526270332820648</v>
      </c>
      <c r="Z874">
        <f t="shared" si="162"/>
        <v>0.37886475560059463</v>
      </c>
      <c r="AA874">
        <f t="shared" si="163"/>
        <v>2.3817356699592853</v>
      </c>
      <c r="AB874">
        <f t="shared" si="164"/>
        <v>0.36526257526403605</v>
      </c>
      <c r="AC874">
        <f t="shared" si="165"/>
        <v>0</v>
      </c>
      <c r="AD874">
        <v>5</v>
      </c>
      <c r="AE874">
        <v>3</v>
      </c>
      <c r="AF874">
        <f t="shared" si="166"/>
        <v>1</v>
      </c>
      <c r="AG874">
        <f t="shared" si="167"/>
        <v>1</v>
      </c>
    </row>
    <row r="875" spans="1:33" x14ac:dyDescent="0.3">
      <c r="A875">
        <v>300</v>
      </c>
      <c r="B875">
        <v>30</v>
      </c>
      <c r="C875">
        <v>6</v>
      </c>
      <c r="D875">
        <v>15</v>
      </c>
      <c r="E875">
        <v>4</v>
      </c>
      <c r="F875">
        <v>14</v>
      </c>
      <c r="G875">
        <v>0.1</v>
      </c>
      <c r="H875">
        <v>50.894315016841169</v>
      </c>
      <c r="I875">
        <v>157.79778957366941</v>
      </c>
      <c r="J875">
        <v>5</v>
      </c>
      <c r="K875">
        <v>50.776312952403991</v>
      </c>
      <c r="L875">
        <v>2</v>
      </c>
      <c r="M875">
        <v>47.940602685103123</v>
      </c>
      <c r="N875">
        <v>51.57456374168396</v>
      </c>
      <c r="O875">
        <v>9</v>
      </c>
      <c r="P875">
        <v>5</v>
      </c>
      <c r="Q875">
        <v>50.776312952403991</v>
      </c>
      <c r="R875">
        <v>46.706950854334472</v>
      </c>
      <c r="S875">
        <f t="shared" si="168"/>
        <v>0.23185706379608514</v>
      </c>
      <c r="T875">
        <f t="shared" si="169"/>
        <v>5.8036193841309167</v>
      </c>
      <c r="U875">
        <f t="shared" si="170"/>
        <v>0.23185706379608514</v>
      </c>
      <c r="V875">
        <f t="shared" si="171"/>
        <v>0.23185706379608514</v>
      </c>
      <c r="W875">
        <f t="shared" si="172"/>
        <v>8.227567580231856</v>
      </c>
      <c r="X875">
        <v>0</v>
      </c>
      <c r="Y875">
        <f t="shared" si="161"/>
        <v>0.23185706379608514</v>
      </c>
      <c r="Z875">
        <f t="shared" si="162"/>
        <v>0</v>
      </c>
      <c r="AA875">
        <f t="shared" si="163"/>
        <v>2.5732922860229093</v>
      </c>
      <c r="AB875">
        <f t="shared" si="164"/>
        <v>0</v>
      </c>
      <c r="AC875">
        <f t="shared" si="165"/>
        <v>0</v>
      </c>
      <c r="AD875">
        <v>5</v>
      </c>
      <c r="AE875">
        <v>3</v>
      </c>
      <c r="AF875">
        <f t="shared" si="166"/>
        <v>0</v>
      </c>
      <c r="AG875">
        <f t="shared" si="167"/>
        <v>1</v>
      </c>
    </row>
    <row r="876" spans="1:33" x14ac:dyDescent="0.3">
      <c r="A876">
        <v>300</v>
      </c>
      <c r="B876">
        <v>30</v>
      </c>
      <c r="C876">
        <v>6</v>
      </c>
      <c r="D876">
        <v>15</v>
      </c>
      <c r="E876">
        <v>4</v>
      </c>
      <c r="F876">
        <v>14</v>
      </c>
      <c r="G876">
        <v>0.2</v>
      </c>
      <c r="H876">
        <v>48.595308031704143</v>
      </c>
      <c r="I876">
        <v>159.76083159446719</v>
      </c>
      <c r="J876">
        <v>5</v>
      </c>
      <c r="K876">
        <v>48.200393968562587</v>
      </c>
      <c r="L876">
        <v>2</v>
      </c>
      <c r="M876">
        <v>45.756103264772982</v>
      </c>
      <c r="N876">
        <v>51.958320379257202</v>
      </c>
      <c r="O876">
        <v>9</v>
      </c>
      <c r="P876">
        <v>5</v>
      </c>
      <c r="Q876">
        <v>47.982783457009688</v>
      </c>
      <c r="R876">
        <v>45.756103264772982</v>
      </c>
      <c r="S876">
        <f t="shared" si="168"/>
        <v>0.81265883299661246</v>
      </c>
      <c r="T876">
        <f t="shared" si="169"/>
        <v>5.8425491717818332</v>
      </c>
      <c r="U876">
        <f t="shared" si="170"/>
        <v>0.81265883299661246</v>
      </c>
      <c r="V876">
        <f t="shared" si="171"/>
        <v>1.2604603191214183</v>
      </c>
      <c r="W876">
        <f t="shared" si="172"/>
        <v>5.8425491717818332</v>
      </c>
      <c r="X876">
        <v>0</v>
      </c>
      <c r="Y876">
        <f t="shared" si="161"/>
        <v>1.2604603191214183</v>
      </c>
      <c r="Z876">
        <f t="shared" si="162"/>
        <v>0.47558794570785445</v>
      </c>
      <c r="AA876">
        <f t="shared" si="163"/>
        <v>0</v>
      </c>
      <c r="AB876">
        <f t="shared" si="164"/>
        <v>0.45147040021048157</v>
      </c>
      <c r="AC876">
        <f t="shared" si="165"/>
        <v>0</v>
      </c>
      <c r="AD876">
        <v>6</v>
      </c>
      <c r="AE876">
        <v>2</v>
      </c>
      <c r="AF876">
        <f t="shared" si="166"/>
        <v>1</v>
      </c>
      <c r="AG876">
        <f t="shared" si="167"/>
        <v>0</v>
      </c>
    </row>
    <row r="877" spans="1:33" x14ac:dyDescent="0.3">
      <c r="A877">
        <v>300</v>
      </c>
      <c r="B877">
        <v>30</v>
      </c>
      <c r="C877">
        <v>6</v>
      </c>
      <c r="D877">
        <v>15</v>
      </c>
      <c r="E877">
        <v>4</v>
      </c>
      <c r="F877">
        <v>14</v>
      </c>
      <c r="G877">
        <v>0.3</v>
      </c>
      <c r="H877">
        <v>46.06706008950583</v>
      </c>
      <c r="I877">
        <v>155.92101407051089</v>
      </c>
      <c r="J877">
        <v>6</v>
      </c>
      <c r="K877">
        <v>45.115752307256933</v>
      </c>
      <c r="L877">
        <v>2</v>
      </c>
      <c r="M877">
        <v>43.33396688903516</v>
      </c>
      <c r="N877">
        <v>47.826564788818359</v>
      </c>
      <c r="O877">
        <v>8</v>
      </c>
      <c r="P877">
        <v>5</v>
      </c>
      <c r="Q877">
        <v>44.986465479257269</v>
      </c>
      <c r="R877">
        <v>43.33396688903516</v>
      </c>
      <c r="S877">
        <f t="shared" si="168"/>
        <v>2.0650499085475751</v>
      </c>
      <c r="T877">
        <f t="shared" si="169"/>
        <v>5.9328578710263171</v>
      </c>
      <c r="U877">
        <f t="shared" si="170"/>
        <v>2.0650499085475751</v>
      </c>
      <c r="V877">
        <f t="shared" si="171"/>
        <v>2.3456990920389171</v>
      </c>
      <c r="W877">
        <f t="shared" si="172"/>
        <v>5.9328578710263171</v>
      </c>
      <c r="X877">
        <v>0</v>
      </c>
      <c r="Y877">
        <f t="shared" si="161"/>
        <v>2.3456990920389171</v>
      </c>
      <c r="Z877">
        <f t="shared" si="162"/>
        <v>0.29834985643185491</v>
      </c>
      <c r="AA877">
        <f t="shared" si="163"/>
        <v>0</v>
      </c>
      <c r="AB877">
        <f t="shared" si="164"/>
        <v>0.28656693369350728</v>
      </c>
      <c r="AC877">
        <f t="shared" si="165"/>
        <v>0</v>
      </c>
      <c r="AD877">
        <v>7</v>
      </c>
      <c r="AE877">
        <v>2</v>
      </c>
      <c r="AF877">
        <f t="shared" si="166"/>
        <v>1</v>
      </c>
      <c r="AG877">
        <f t="shared" si="167"/>
        <v>0</v>
      </c>
    </row>
    <row r="878" spans="1:33" x14ac:dyDescent="0.3">
      <c r="A878">
        <v>300</v>
      </c>
      <c r="B878">
        <v>30</v>
      </c>
      <c r="C878">
        <v>6</v>
      </c>
      <c r="D878">
        <v>15</v>
      </c>
      <c r="E878">
        <v>4</v>
      </c>
      <c r="F878">
        <v>16</v>
      </c>
      <c r="G878">
        <v>0</v>
      </c>
      <c r="H878">
        <v>69.787985212932625</v>
      </c>
      <c r="I878">
        <v>163.70087027549741</v>
      </c>
      <c r="J878">
        <v>6</v>
      </c>
      <c r="K878">
        <v>69.787985212932711</v>
      </c>
      <c r="L878">
        <v>4</v>
      </c>
      <c r="M878">
        <v>69.786419595466924</v>
      </c>
      <c r="N878">
        <v>45.4756920337677</v>
      </c>
      <c r="O878">
        <v>8</v>
      </c>
      <c r="P878">
        <v>5</v>
      </c>
      <c r="Q878">
        <v>69.784565082027669</v>
      </c>
      <c r="R878">
        <v>69.786419595466924</v>
      </c>
      <c r="S878">
        <f t="shared" si="168"/>
        <v>-1.2217737484619529E-13</v>
      </c>
      <c r="T878">
        <f t="shared" si="169"/>
        <v>2.2433911237358995E-3</v>
      </c>
      <c r="U878">
        <f t="shared" si="170"/>
        <v>-1.2217737484619529E-13</v>
      </c>
      <c r="V878">
        <f t="shared" si="171"/>
        <v>4.9007445830698861E-3</v>
      </c>
      <c r="W878">
        <f t="shared" si="172"/>
        <v>2.2433911237358995E-3</v>
      </c>
      <c r="X878">
        <v>0</v>
      </c>
      <c r="Y878">
        <f t="shared" si="161"/>
        <v>4.9007445830698861E-3</v>
      </c>
      <c r="Z878">
        <f t="shared" si="162"/>
        <v>4.9008545285275434E-3</v>
      </c>
      <c r="AA878">
        <f t="shared" si="163"/>
        <v>0</v>
      </c>
      <c r="AB878">
        <f t="shared" si="164"/>
        <v>2.2433911238580739E-3</v>
      </c>
      <c r="AC878">
        <f t="shared" si="165"/>
        <v>0</v>
      </c>
      <c r="AD878">
        <v>5</v>
      </c>
      <c r="AE878">
        <v>4</v>
      </c>
      <c r="AF878">
        <f t="shared" si="166"/>
        <v>1</v>
      </c>
      <c r="AG878">
        <f t="shared" si="167"/>
        <v>0</v>
      </c>
    </row>
    <row r="879" spans="1:33" x14ac:dyDescent="0.3">
      <c r="A879">
        <v>300</v>
      </c>
      <c r="B879">
        <v>30</v>
      </c>
      <c r="C879">
        <v>6</v>
      </c>
      <c r="D879">
        <v>15</v>
      </c>
      <c r="E879">
        <v>4</v>
      </c>
      <c r="F879">
        <v>16</v>
      </c>
      <c r="G879">
        <v>0.1</v>
      </c>
      <c r="H879">
        <v>67.144244643807184</v>
      </c>
      <c r="I879">
        <v>162.40300226211551</v>
      </c>
      <c r="J879">
        <v>7</v>
      </c>
      <c r="K879">
        <v>67.136546835439276</v>
      </c>
      <c r="L879">
        <v>4</v>
      </c>
      <c r="M879">
        <v>64.875955170285891</v>
      </c>
      <c r="N879">
        <v>45.375864028930657</v>
      </c>
      <c r="O879">
        <v>8</v>
      </c>
      <c r="P879">
        <v>5</v>
      </c>
      <c r="Q879">
        <v>67.13362969136216</v>
      </c>
      <c r="R879">
        <v>64.875955170285891</v>
      </c>
      <c r="S879">
        <f t="shared" si="168"/>
        <v>1.1464584058907856E-2</v>
      </c>
      <c r="T879">
        <f t="shared" si="169"/>
        <v>3.3782336603149208</v>
      </c>
      <c r="U879">
        <f t="shared" si="170"/>
        <v>1.1464584058907856E-2</v>
      </c>
      <c r="V879">
        <f t="shared" si="171"/>
        <v>1.5809176946342429E-2</v>
      </c>
      <c r="W879">
        <f t="shared" si="172"/>
        <v>3.3782336603149208</v>
      </c>
      <c r="X879">
        <v>0</v>
      </c>
      <c r="Y879">
        <f t="shared" si="161"/>
        <v>1.5809176946342429E-2</v>
      </c>
      <c r="Z879">
        <f t="shared" si="162"/>
        <v>4.496494994886197E-3</v>
      </c>
      <c r="AA879">
        <f t="shared" si="163"/>
        <v>0</v>
      </c>
      <c r="AB879">
        <f t="shared" si="164"/>
        <v>4.3450910340486109E-3</v>
      </c>
      <c r="AC879">
        <f t="shared" si="165"/>
        <v>0</v>
      </c>
      <c r="AD879">
        <v>6</v>
      </c>
      <c r="AE879">
        <v>4</v>
      </c>
      <c r="AF879">
        <f t="shared" si="166"/>
        <v>1</v>
      </c>
      <c r="AG879">
        <f t="shared" si="167"/>
        <v>0</v>
      </c>
    </row>
    <row r="880" spans="1:33" x14ac:dyDescent="0.3">
      <c r="A880">
        <v>300</v>
      </c>
      <c r="B880">
        <v>30</v>
      </c>
      <c r="C880">
        <v>6</v>
      </c>
      <c r="D880">
        <v>15</v>
      </c>
      <c r="E880">
        <v>4</v>
      </c>
      <c r="F880">
        <v>16</v>
      </c>
      <c r="G880">
        <v>0.2</v>
      </c>
      <c r="H880">
        <v>64.420242754645301</v>
      </c>
      <c r="I880">
        <v>172.91362905502319</v>
      </c>
      <c r="J880">
        <v>7</v>
      </c>
      <c r="K880">
        <v>64.382886173397878</v>
      </c>
      <c r="L880">
        <v>4</v>
      </c>
      <c r="M880">
        <v>60.411896601939503</v>
      </c>
      <c r="N880">
        <v>54.091853857040412</v>
      </c>
      <c r="O880">
        <v>8</v>
      </c>
      <c r="P880">
        <v>5</v>
      </c>
      <c r="Q880">
        <v>64.30788762081427</v>
      </c>
      <c r="R880">
        <v>55.267349487792814</v>
      </c>
      <c r="S880">
        <f t="shared" si="168"/>
        <v>5.7988886179303978E-2</v>
      </c>
      <c r="T880">
        <f t="shared" si="169"/>
        <v>6.2221841789268302</v>
      </c>
      <c r="U880">
        <f t="shared" si="170"/>
        <v>5.7988886179303978E-2</v>
      </c>
      <c r="V880">
        <f t="shared" si="171"/>
        <v>0.17440967159803017</v>
      </c>
      <c r="W880">
        <f t="shared" si="172"/>
        <v>14.208101173590313</v>
      </c>
      <c r="X880">
        <v>0</v>
      </c>
      <c r="Y880">
        <f t="shared" si="161"/>
        <v>0.17440967159803017</v>
      </c>
      <c r="Z880">
        <f t="shared" si="162"/>
        <v>0.12414533693219673</v>
      </c>
      <c r="AA880">
        <f t="shared" si="163"/>
        <v>8.5157848098109952</v>
      </c>
      <c r="AB880">
        <f t="shared" si="164"/>
        <v>0.11648833570713155</v>
      </c>
      <c r="AC880">
        <f t="shared" si="165"/>
        <v>0</v>
      </c>
      <c r="AD880">
        <v>6</v>
      </c>
      <c r="AE880">
        <v>3</v>
      </c>
      <c r="AF880">
        <f t="shared" si="166"/>
        <v>1</v>
      </c>
      <c r="AG880">
        <f t="shared" si="167"/>
        <v>1</v>
      </c>
    </row>
    <row r="881" spans="1:33" x14ac:dyDescent="0.3">
      <c r="A881">
        <v>300</v>
      </c>
      <c r="B881">
        <v>30</v>
      </c>
      <c r="C881">
        <v>6</v>
      </c>
      <c r="D881">
        <v>15</v>
      </c>
      <c r="E881">
        <v>4</v>
      </c>
      <c r="F881">
        <v>16</v>
      </c>
      <c r="G881">
        <v>0.3</v>
      </c>
      <c r="H881">
        <v>61.620492972587137</v>
      </c>
      <c r="I881">
        <v>161.2660856246948</v>
      </c>
      <c r="J881">
        <v>8</v>
      </c>
      <c r="K881">
        <v>61.539058837933673</v>
      </c>
      <c r="L881">
        <v>4</v>
      </c>
      <c r="M881">
        <v>56.336017039536358</v>
      </c>
      <c r="N881">
        <v>48.447784185409553</v>
      </c>
      <c r="O881">
        <v>9</v>
      </c>
      <c r="P881">
        <v>5</v>
      </c>
      <c r="Q881">
        <v>61.476383659086963</v>
      </c>
      <c r="R881">
        <v>53.024159259911613</v>
      </c>
      <c r="S881">
        <f t="shared" si="168"/>
        <v>0.13215430569452041</v>
      </c>
      <c r="T881">
        <f t="shared" si="169"/>
        <v>8.575841701561302</v>
      </c>
      <c r="U881">
        <f t="shared" si="170"/>
        <v>0.13215430569452041</v>
      </c>
      <c r="V881">
        <f t="shared" si="171"/>
        <v>0.23386588868135635</v>
      </c>
      <c r="W881">
        <f t="shared" si="172"/>
        <v>13.950446187601488</v>
      </c>
      <c r="X881">
        <v>0</v>
      </c>
      <c r="Y881">
        <f t="shared" si="161"/>
        <v>0.23386588868135635</v>
      </c>
      <c r="Z881">
        <f t="shared" si="162"/>
        <v>0.11125241389132144</v>
      </c>
      <c r="AA881">
        <f t="shared" si="163"/>
        <v>5.8787574160603127</v>
      </c>
      <c r="AB881">
        <f t="shared" si="164"/>
        <v>0.10184617709505231</v>
      </c>
      <c r="AC881">
        <f t="shared" si="165"/>
        <v>0</v>
      </c>
      <c r="AD881">
        <v>7</v>
      </c>
      <c r="AE881">
        <v>3</v>
      </c>
      <c r="AF881">
        <f t="shared" si="166"/>
        <v>1</v>
      </c>
      <c r="AG881">
        <f t="shared" si="167"/>
        <v>1</v>
      </c>
    </row>
    <row r="882" spans="1:33" x14ac:dyDescent="0.3">
      <c r="A882">
        <v>300</v>
      </c>
      <c r="B882">
        <v>30</v>
      </c>
      <c r="C882">
        <v>7</v>
      </c>
      <c r="D882">
        <v>15</v>
      </c>
      <c r="E882">
        <v>4</v>
      </c>
      <c r="F882">
        <v>10</v>
      </c>
      <c r="G882">
        <v>0</v>
      </c>
      <c r="H882">
        <v>37.395196314964288</v>
      </c>
      <c r="I882">
        <v>247.17714071273801</v>
      </c>
      <c r="J882">
        <v>3</v>
      </c>
      <c r="K882">
        <v>37.393179542423432</v>
      </c>
      <c r="L882">
        <v>3</v>
      </c>
      <c r="M882">
        <v>36.448488665273622</v>
      </c>
      <c r="N882">
        <v>150.35735201835629</v>
      </c>
      <c r="O882">
        <v>9</v>
      </c>
      <c r="P882">
        <v>4</v>
      </c>
      <c r="Q882">
        <v>37.393179542423432</v>
      </c>
      <c r="R882">
        <v>36.448488665273622</v>
      </c>
      <c r="S882">
        <f t="shared" si="168"/>
        <v>5.3931326469557348E-3</v>
      </c>
      <c r="T882">
        <f t="shared" si="169"/>
        <v>2.5316290405776676</v>
      </c>
      <c r="U882">
        <f t="shared" si="170"/>
        <v>5.3931326469557348E-3</v>
      </c>
      <c r="V882">
        <f t="shared" si="171"/>
        <v>5.3931326469557348E-3</v>
      </c>
      <c r="W882">
        <f t="shared" si="172"/>
        <v>2.5316290405776676</v>
      </c>
      <c r="X882">
        <v>0</v>
      </c>
      <c r="Y882">
        <f t="shared" si="161"/>
        <v>5.3931326469557348E-3</v>
      </c>
      <c r="Z882">
        <f t="shared" si="162"/>
        <v>0</v>
      </c>
      <c r="AA882">
        <f t="shared" si="163"/>
        <v>0</v>
      </c>
      <c r="AB882">
        <f t="shared" si="164"/>
        <v>0</v>
      </c>
      <c r="AC882">
        <f t="shared" si="165"/>
        <v>0</v>
      </c>
      <c r="AD882">
        <v>3</v>
      </c>
      <c r="AE882">
        <v>3</v>
      </c>
      <c r="AF882">
        <f t="shared" si="166"/>
        <v>0</v>
      </c>
      <c r="AG882">
        <f t="shared" si="167"/>
        <v>0</v>
      </c>
    </row>
    <row r="883" spans="1:33" x14ac:dyDescent="0.3">
      <c r="A883">
        <v>300</v>
      </c>
      <c r="B883">
        <v>30</v>
      </c>
      <c r="C883">
        <v>7</v>
      </c>
      <c r="D883">
        <v>15</v>
      </c>
      <c r="E883">
        <v>4</v>
      </c>
      <c r="F883">
        <v>10</v>
      </c>
      <c r="G883">
        <v>0.1</v>
      </c>
      <c r="H883">
        <v>33.872489440317047</v>
      </c>
      <c r="I883">
        <v>260.95886397361761</v>
      </c>
      <c r="J883">
        <v>4</v>
      </c>
      <c r="K883">
        <v>33.054272959106079</v>
      </c>
      <c r="L883">
        <v>3</v>
      </c>
      <c r="M883">
        <v>32.502303502768271</v>
      </c>
      <c r="N883">
        <v>137.99913358688349</v>
      </c>
      <c r="O883">
        <v>9</v>
      </c>
      <c r="P883">
        <v>4</v>
      </c>
      <c r="Q883">
        <v>33.054272959106079</v>
      </c>
      <c r="R883">
        <v>32.450586326413251</v>
      </c>
      <c r="S883">
        <f t="shared" si="168"/>
        <v>2.4155782309790248</v>
      </c>
      <c r="T883">
        <f t="shared" si="169"/>
        <v>4.0451291304202135</v>
      </c>
      <c r="U883">
        <f t="shared" si="170"/>
        <v>2.4155782309790248</v>
      </c>
      <c r="V883">
        <f t="shared" si="171"/>
        <v>2.4155782309790248</v>
      </c>
      <c r="W883">
        <f t="shared" si="172"/>
        <v>4.197811077361683</v>
      </c>
      <c r="X883">
        <v>0</v>
      </c>
      <c r="Y883">
        <f t="shared" si="161"/>
        <v>2.4155782309790248</v>
      </c>
      <c r="Z883">
        <f t="shared" si="162"/>
        <v>0</v>
      </c>
      <c r="AA883">
        <f t="shared" si="163"/>
        <v>0.15911849555713692</v>
      </c>
      <c r="AB883">
        <f t="shared" si="164"/>
        <v>0</v>
      </c>
      <c r="AC883">
        <f t="shared" si="165"/>
        <v>0</v>
      </c>
      <c r="AD883">
        <v>4</v>
      </c>
      <c r="AE883">
        <v>2</v>
      </c>
      <c r="AF883">
        <f t="shared" si="166"/>
        <v>0</v>
      </c>
      <c r="AG883">
        <f t="shared" si="167"/>
        <v>1</v>
      </c>
    </row>
    <row r="884" spans="1:33" x14ac:dyDescent="0.3">
      <c r="A884">
        <v>300</v>
      </c>
      <c r="B884">
        <v>30</v>
      </c>
      <c r="C884">
        <v>7</v>
      </c>
      <c r="D884">
        <v>15</v>
      </c>
      <c r="E884">
        <v>4</v>
      </c>
      <c r="F884">
        <v>10</v>
      </c>
      <c r="G884">
        <v>0.2</v>
      </c>
      <c r="H884">
        <v>30.270705509294071</v>
      </c>
      <c r="I884">
        <v>268.92324113845831</v>
      </c>
      <c r="J884">
        <v>5</v>
      </c>
      <c r="K884">
        <v>28.561812074169769</v>
      </c>
      <c r="L884">
        <v>2</v>
      </c>
      <c r="M884">
        <v>29.114876862189181</v>
      </c>
      <c r="N884">
        <v>148.3363604545593</v>
      </c>
      <c r="O884">
        <v>9</v>
      </c>
      <c r="P884">
        <v>4</v>
      </c>
      <c r="Q884">
        <v>28.561812074169769</v>
      </c>
      <c r="R884">
        <v>29.114876862189181</v>
      </c>
      <c r="S884">
        <f t="shared" si="168"/>
        <v>5.6453703551759569</v>
      </c>
      <c r="T884">
        <f t="shared" si="169"/>
        <v>3.8183075936238549</v>
      </c>
      <c r="U884">
        <f t="shared" si="170"/>
        <v>3.8183075936238549</v>
      </c>
      <c r="V884">
        <f t="shared" si="171"/>
        <v>5.6453703551759569</v>
      </c>
      <c r="W884">
        <f t="shared" si="172"/>
        <v>3.8183075936238549</v>
      </c>
      <c r="X884">
        <v>1</v>
      </c>
      <c r="Y884">
        <f t="shared" si="161"/>
        <v>3.8183075936238549</v>
      </c>
      <c r="Z884">
        <f t="shared" si="162"/>
        <v>0</v>
      </c>
      <c r="AA884">
        <f t="shared" si="163"/>
        <v>0</v>
      </c>
      <c r="AB884">
        <f t="shared" si="164"/>
        <v>0</v>
      </c>
      <c r="AC884">
        <f t="shared" si="165"/>
        <v>1</v>
      </c>
      <c r="AD884">
        <v>5</v>
      </c>
      <c r="AE884">
        <v>2</v>
      </c>
      <c r="AF884">
        <f t="shared" si="166"/>
        <v>0</v>
      </c>
      <c r="AG884">
        <f t="shared" si="167"/>
        <v>0</v>
      </c>
    </row>
    <row r="885" spans="1:33" x14ac:dyDescent="0.3">
      <c r="A885">
        <v>300</v>
      </c>
      <c r="B885">
        <v>30</v>
      </c>
      <c r="C885">
        <v>7</v>
      </c>
      <c r="D885">
        <v>15</v>
      </c>
      <c r="E885">
        <v>4</v>
      </c>
      <c r="F885">
        <v>10</v>
      </c>
      <c r="G885">
        <v>0.3</v>
      </c>
      <c r="H885">
        <v>26.66899634880815</v>
      </c>
      <c r="I885">
        <v>262.32111525535578</v>
      </c>
      <c r="J885">
        <v>9</v>
      </c>
      <c r="K885">
        <v>24.355172563342929</v>
      </c>
      <c r="L885">
        <v>2</v>
      </c>
      <c r="M885">
        <v>25.742238666479629</v>
      </c>
      <c r="N885">
        <v>142.1038358211517</v>
      </c>
      <c r="O885">
        <v>8</v>
      </c>
      <c r="P885">
        <v>4</v>
      </c>
      <c r="Q885">
        <v>24.11824966210839</v>
      </c>
      <c r="R885">
        <v>25.742238666479629</v>
      </c>
      <c r="S885">
        <f t="shared" si="168"/>
        <v>8.6760812263136664</v>
      </c>
      <c r="T885">
        <f t="shared" si="169"/>
        <v>3.4750377187326675</v>
      </c>
      <c r="U885">
        <f t="shared" si="170"/>
        <v>3.4750377187326675</v>
      </c>
      <c r="V885">
        <f t="shared" si="171"/>
        <v>9.5644644940444277</v>
      </c>
      <c r="W885">
        <f t="shared" si="172"/>
        <v>3.4750377187326675</v>
      </c>
      <c r="X885">
        <v>1</v>
      </c>
      <c r="Y885">
        <f t="shared" si="161"/>
        <v>3.4750377187326675</v>
      </c>
      <c r="Z885">
        <f t="shared" si="162"/>
        <v>0.92036634538335427</v>
      </c>
      <c r="AA885">
        <f t="shared" si="163"/>
        <v>0</v>
      </c>
      <c r="AB885">
        <f t="shared" si="164"/>
        <v>0</v>
      </c>
      <c r="AC885">
        <f t="shared" si="165"/>
        <v>1</v>
      </c>
      <c r="AD885">
        <v>6</v>
      </c>
      <c r="AE885">
        <v>2</v>
      </c>
      <c r="AF885">
        <f t="shared" si="166"/>
        <v>3</v>
      </c>
      <c r="AG885">
        <f t="shared" si="167"/>
        <v>0</v>
      </c>
    </row>
    <row r="886" spans="1:33" x14ac:dyDescent="0.3">
      <c r="A886">
        <v>300</v>
      </c>
      <c r="B886">
        <v>30</v>
      </c>
      <c r="C886">
        <v>7</v>
      </c>
      <c r="D886">
        <v>15</v>
      </c>
      <c r="E886">
        <v>4</v>
      </c>
      <c r="F886">
        <v>12</v>
      </c>
      <c r="G886">
        <v>0</v>
      </c>
      <c r="H886">
        <v>48.419505881176718</v>
      </c>
      <c r="I886">
        <v>274.58736681938171</v>
      </c>
      <c r="J886">
        <v>4</v>
      </c>
      <c r="K886">
        <v>48.419505769457302</v>
      </c>
      <c r="L886">
        <v>4</v>
      </c>
      <c r="M886">
        <v>48.403951249216107</v>
      </c>
      <c r="N886">
        <v>151.4895160198212</v>
      </c>
      <c r="O886">
        <v>9</v>
      </c>
      <c r="P886">
        <v>4</v>
      </c>
      <c r="Q886">
        <v>48.419505769457302</v>
      </c>
      <c r="R886">
        <v>48.403951249216107</v>
      </c>
      <c r="S886">
        <f t="shared" si="168"/>
        <v>2.3073225120209511E-7</v>
      </c>
      <c r="T886">
        <f t="shared" si="169"/>
        <v>3.2124722624768905E-2</v>
      </c>
      <c r="U886">
        <f t="shared" si="170"/>
        <v>2.3073225120209511E-7</v>
      </c>
      <c r="V886">
        <f t="shared" si="171"/>
        <v>2.3073225120209511E-7</v>
      </c>
      <c r="W886">
        <f t="shared" si="172"/>
        <v>3.2124722624768905E-2</v>
      </c>
      <c r="X886">
        <v>0</v>
      </c>
      <c r="Y886">
        <f t="shared" si="161"/>
        <v>2.3073225120209511E-7</v>
      </c>
      <c r="Z886">
        <f t="shared" si="162"/>
        <v>0</v>
      </c>
      <c r="AA886">
        <f t="shared" si="163"/>
        <v>0</v>
      </c>
      <c r="AB886">
        <f t="shared" si="164"/>
        <v>0</v>
      </c>
      <c r="AC886">
        <f t="shared" si="165"/>
        <v>0</v>
      </c>
      <c r="AD886">
        <v>4</v>
      </c>
      <c r="AE886">
        <v>4</v>
      </c>
      <c r="AF886">
        <f t="shared" si="166"/>
        <v>0</v>
      </c>
      <c r="AG886">
        <f t="shared" si="167"/>
        <v>0</v>
      </c>
    </row>
    <row r="887" spans="1:33" x14ac:dyDescent="0.3">
      <c r="A887">
        <v>300</v>
      </c>
      <c r="B887">
        <v>30</v>
      </c>
      <c r="C887">
        <v>7</v>
      </c>
      <c r="D887">
        <v>15</v>
      </c>
      <c r="E887">
        <v>4</v>
      </c>
      <c r="F887">
        <v>12</v>
      </c>
      <c r="G887">
        <v>0.1</v>
      </c>
      <c r="H887">
        <v>45.606100345649502</v>
      </c>
      <c r="I887">
        <v>248.49686861038211</v>
      </c>
      <c r="J887">
        <v>5</v>
      </c>
      <c r="K887">
        <v>45.471642502879959</v>
      </c>
      <c r="L887">
        <v>4</v>
      </c>
      <c r="M887">
        <v>43.941473658715317</v>
      </c>
      <c r="N887">
        <v>129.8555037975311</v>
      </c>
      <c r="O887">
        <v>9</v>
      </c>
      <c r="P887">
        <v>4</v>
      </c>
      <c r="Q887">
        <v>45.414147514130697</v>
      </c>
      <c r="R887">
        <v>43.677898120720648</v>
      </c>
      <c r="S887">
        <f t="shared" si="168"/>
        <v>0.29482424884058028</v>
      </c>
      <c r="T887">
        <f t="shared" si="169"/>
        <v>3.6500088240782422</v>
      </c>
      <c r="U887">
        <f t="shared" si="170"/>
        <v>0.29482424884058028</v>
      </c>
      <c r="V887">
        <f t="shared" si="171"/>
        <v>0.42089288508333411</v>
      </c>
      <c r="W887">
        <f t="shared" si="172"/>
        <v>4.2279480383434933</v>
      </c>
      <c r="X887">
        <v>0</v>
      </c>
      <c r="Y887">
        <f t="shared" si="161"/>
        <v>0.42089288508333411</v>
      </c>
      <c r="Z887">
        <f t="shared" si="162"/>
        <v>0.13084447097931742</v>
      </c>
      <c r="AA887">
        <f t="shared" si="163"/>
        <v>0.59983317819927362</v>
      </c>
      <c r="AB887">
        <f t="shared" si="164"/>
        <v>0.12644141619828383</v>
      </c>
      <c r="AC887">
        <f t="shared" si="165"/>
        <v>0</v>
      </c>
      <c r="AD887">
        <v>4</v>
      </c>
      <c r="AE887">
        <v>3</v>
      </c>
      <c r="AF887">
        <f t="shared" si="166"/>
        <v>1</v>
      </c>
      <c r="AG887">
        <f t="shared" si="167"/>
        <v>1</v>
      </c>
    </row>
    <row r="888" spans="1:33" x14ac:dyDescent="0.3">
      <c r="A888">
        <v>300</v>
      </c>
      <c r="B888">
        <v>30</v>
      </c>
      <c r="C888">
        <v>7</v>
      </c>
      <c r="D888">
        <v>15</v>
      </c>
      <c r="E888">
        <v>4</v>
      </c>
      <c r="F888">
        <v>12</v>
      </c>
      <c r="G888">
        <v>0.2</v>
      </c>
      <c r="H888">
        <v>42.624025997186841</v>
      </c>
      <c r="I888">
        <v>249.06847786903381</v>
      </c>
      <c r="J888">
        <v>5</v>
      </c>
      <c r="K888">
        <v>42.041946857843122</v>
      </c>
      <c r="L888">
        <v>3</v>
      </c>
      <c r="M888">
        <v>40.893936180990863</v>
      </c>
      <c r="N888">
        <v>129.519572019577</v>
      </c>
      <c r="O888">
        <v>9</v>
      </c>
      <c r="P888">
        <v>4</v>
      </c>
      <c r="Q888">
        <v>42.041946857843122</v>
      </c>
      <c r="R888">
        <v>40.893936180990863</v>
      </c>
      <c r="S888">
        <f t="shared" si="168"/>
        <v>1.3656127635201232</v>
      </c>
      <c r="T888">
        <f t="shared" si="169"/>
        <v>4.0589544880395918</v>
      </c>
      <c r="U888">
        <f t="shared" si="170"/>
        <v>1.3656127635201232</v>
      </c>
      <c r="V888">
        <f t="shared" si="171"/>
        <v>1.3656127635201232</v>
      </c>
      <c r="W888">
        <f t="shared" si="172"/>
        <v>4.0589544880395918</v>
      </c>
      <c r="X888">
        <v>0</v>
      </c>
      <c r="Y888">
        <f t="shared" si="161"/>
        <v>1.3656127635201232</v>
      </c>
      <c r="Z888">
        <f t="shared" si="162"/>
        <v>0</v>
      </c>
      <c r="AA888">
        <f t="shared" si="163"/>
        <v>0</v>
      </c>
      <c r="AB888">
        <f t="shared" si="164"/>
        <v>0</v>
      </c>
      <c r="AC888">
        <f t="shared" si="165"/>
        <v>0</v>
      </c>
      <c r="AD888">
        <v>5</v>
      </c>
      <c r="AE888">
        <v>3</v>
      </c>
      <c r="AF888">
        <f t="shared" si="166"/>
        <v>0</v>
      </c>
      <c r="AG888">
        <f t="shared" si="167"/>
        <v>0</v>
      </c>
    </row>
    <row r="889" spans="1:33" x14ac:dyDescent="0.3">
      <c r="A889">
        <v>300</v>
      </c>
      <c r="B889">
        <v>30</v>
      </c>
      <c r="C889">
        <v>7</v>
      </c>
      <c r="D889">
        <v>15</v>
      </c>
      <c r="E889">
        <v>4</v>
      </c>
      <c r="F889">
        <v>12</v>
      </c>
      <c r="G889">
        <v>0.3</v>
      </c>
      <c r="H889">
        <v>39.514958251806547</v>
      </c>
      <c r="I889">
        <v>240.5028221607208</v>
      </c>
      <c r="J889">
        <v>6</v>
      </c>
      <c r="K889">
        <v>38.093984421408557</v>
      </c>
      <c r="L889">
        <v>3</v>
      </c>
      <c r="M889">
        <v>38.016781936730773</v>
      </c>
      <c r="N889">
        <v>125.5690855979919</v>
      </c>
      <c r="O889">
        <v>8</v>
      </c>
      <c r="P889">
        <v>4</v>
      </c>
      <c r="Q889">
        <v>38.093984421408557</v>
      </c>
      <c r="R889">
        <v>38.016781936730773</v>
      </c>
      <c r="S889">
        <f t="shared" si="168"/>
        <v>3.5960403180560778</v>
      </c>
      <c r="T889">
        <f t="shared" si="169"/>
        <v>3.7914156596819395</v>
      </c>
      <c r="U889">
        <f t="shared" si="170"/>
        <v>3.5960403180560778</v>
      </c>
      <c r="V889">
        <f t="shared" si="171"/>
        <v>3.5960403180560778</v>
      </c>
      <c r="W889">
        <f t="shared" si="172"/>
        <v>3.7914156596819395</v>
      </c>
      <c r="X889">
        <v>0</v>
      </c>
      <c r="Y889">
        <f t="shared" si="161"/>
        <v>3.5960403180560778</v>
      </c>
      <c r="Z889">
        <f t="shared" si="162"/>
        <v>0</v>
      </c>
      <c r="AA889">
        <f t="shared" si="163"/>
        <v>0</v>
      </c>
      <c r="AB889">
        <f t="shared" si="164"/>
        <v>0</v>
      </c>
      <c r="AC889">
        <f t="shared" si="165"/>
        <v>0</v>
      </c>
      <c r="AD889">
        <v>6</v>
      </c>
      <c r="AE889">
        <v>3</v>
      </c>
      <c r="AF889">
        <f t="shared" si="166"/>
        <v>0</v>
      </c>
      <c r="AG889">
        <f t="shared" si="167"/>
        <v>0</v>
      </c>
    </row>
    <row r="890" spans="1:33" x14ac:dyDescent="0.3">
      <c r="A890">
        <v>300</v>
      </c>
      <c r="B890">
        <v>30</v>
      </c>
      <c r="C890">
        <v>7</v>
      </c>
      <c r="D890">
        <v>15</v>
      </c>
      <c r="E890">
        <v>4</v>
      </c>
      <c r="F890">
        <v>14</v>
      </c>
      <c r="G890">
        <v>0</v>
      </c>
      <c r="H890">
        <v>54.105510482821821</v>
      </c>
      <c r="I890">
        <v>240.05722284317019</v>
      </c>
      <c r="J890">
        <v>4</v>
      </c>
      <c r="K890">
        <v>54.105510482466848</v>
      </c>
      <c r="L890">
        <v>5</v>
      </c>
      <c r="M890">
        <v>52.999999999999908</v>
      </c>
      <c r="N890">
        <v>118.2145073413849</v>
      </c>
      <c r="O890">
        <v>9</v>
      </c>
      <c r="P890">
        <v>5</v>
      </c>
      <c r="Q890">
        <v>54.024938962554828</v>
      </c>
      <c r="R890">
        <v>49.988263984538023</v>
      </c>
      <c r="S890">
        <f t="shared" si="168"/>
        <v>6.5607539188403486E-10</v>
      </c>
      <c r="T890">
        <f t="shared" si="169"/>
        <v>2.0432493344146634</v>
      </c>
      <c r="U890">
        <f t="shared" si="170"/>
        <v>6.5607539188403486E-10</v>
      </c>
      <c r="V890">
        <f t="shared" si="171"/>
        <v>0.14891555323662267</v>
      </c>
      <c r="W890">
        <f t="shared" si="172"/>
        <v>7.6096620502102086</v>
      </c>
      <c r="X890">
        <v>0</v>
      </c>
      <c r="Y890">
        <f t="shared" si="161"/>
        <v>0.14891555323662267</v>
      </c>
      <c r="Z890">
        <f t="shared" si="162"/>
        <v>0.15202173568305696</v>
      </c>
      <c r="AA890">
        <f t="shared" si="163"/>
        <v>5.6825207838903591</v>
      </c>
      <c r="AB890">
        <f t="shared" si="164"/>
        <v>0.14891555258152428</v>
      </c>
      <c r="AC890">
        <f t="shared" si="165"/>
        <v>0</v>
      </c>
      <c r="AD890">
        <v>5</v>
      </c>
      <c r="AE890">
        <v>4</v>
      </c>
      <c r="AF890">
        <f t="shared" si="166"/>
        <v>1</v>
      </c>
      <c r="AG890">
        <f t="shared" si="167"/>
        <v>1</v>
      </c>
    </row>
    <row r="891" spans="1:33" x14ac:dyDescent="0.3">
      <c r="A891">
        <v>300</v>
      </c>
      <c r="B891">
        <v>30</v>
      </c>
      <c r="C891">
        <v>7</v>
      </c>
      <c r="D891">
        <v>15</v>
      </c>
      <c r="E891">
        <v>4</v>
      </c>
      <c r="F891">
        <v>14</v>
      </c>
      <c r="G891">
        <v>0.1</v>
      </c>
      <c r="H891">
        <v>52.689198111898662</v>
      </c>
      <c r="I891">
        <v>227.3982381820679</v>
      </c>
      <c r="J891">
        <v>5</v>
      </c>
      <c r="K891">
        <v>52.676158669840838</v>
      </c>
      <c r="L891">
        <v>3</v>
      </c>
      <c r="M891">
        <v>48.957746870520843</v>
      </c>
      <c r="N891">
        <v>110.72439789772029</v>
      </c>
      <c r="O891">
        <v>9</v>
      </c>
      <c r="P891">
        <v>4</v>
      </c>
      <c r="Q891">
        <v>52.676158669840838</v>
      </c>
      <c r="R891">
        <v>48.957746870520843</v>
      </c>
      <c r="S891">
        <f t="shared" si="168"/>
        <v>2.4747846854931511E-2</v>
      </c>
      <c r="T891">
        <f t="shared" si="169"/>
        <v>7.0820042344412819</v>
      </c>
      <c r="U891">
        <f t="shared" si="170"/>
        <v>2.4747846854931511E-2</v>
      </c>
      <c r="V891">
        <f t="shared" si="171"/>
        <v>2.4747846854931511E-2</v>
      </c>
      <c r="W891">
        <f t="shared" si="172"/>
        <v>7.0820042344412819</v>
      </c>
      <c r="X891">
        <v>0</v>
      </c>
      <c r="Y891">
        <f t="shared" si="161"/>
        <v>2.4747846854931511E-2</v>
      </c>
      <c r="Z891">
        <f t="shared" si="162"/>
        <v>0</v>
      </c>
      <c r="AA891">
        <f t="shared" si="163"/>
        <v>0</v>
      </c>
      <c r="AB891">
        <f t="shared" si="164"/>
        <v>0</v>
      </c>
      <c r="AC891">
        <f t="shared" si="165"/>
        <v>0</v>
      </c>
      <c r="AD891">
        <v>5</v>
      </c>
      <c r="AE891">
        <v>3</v>
      </c>
      <c r="AF891">
        <f t="shared" si="166"/>
        <v>0</v>
      </c>
      <c r="AG891">
        <f t="shared" si="167"/>
        <v>0</v>
      </c>
    </row>
    <row r="892" spans="1:33" x14ac:dyDescent="0.3">
      <c r="A892">
        <v>300</v>
      </c>
      <c r="B892">
        <v>30</v>
      </c>
      <c r="C892">
        <v>7</v>
      </c>
      <c r="D892">
        <v>15</v>
      </c>
      <c r="E892">
        <v>4</v>
      </c>
      <c r="F892">
        <v>14</v>
      </c>
      <c r="G892">
        <v>0.2</v>
      </c>
      <c r="H892">
        <v>51.146085257555207</v>
      </c>
      <c r="I892">
        <v>402.64862465858459</v>
      </c>
      <c r="J892">
        <v>5</v>
      </c>
      <c r="K892">
        <v>51.054925431765632</v>
      </c>
      <c r="L892">
        <v>3</v>
      </c>
      <c r="M892">
        <v>47.59642792783189</v>
      </c>
      <c r="N892">
        <v>135.95711469650271</v>
      </c>
      <c r="O892">
        <v>9</v>
      </c>
      <c r="P892">
        <v>4</v>
      </c>
      <c r="Q892">
        <v>51.054925431765632</v>
      </c>
      <c r="R892">
        <v>47.59642792783189</v>
      </c>
      <c r="S892">
        <f t="shared" ref="S892:S955" si="173">100*((H892-K892)/H892)</f>
        <v>0.17823421935525113</v>
      </c>
      <c r="T892">
        <f t="shared" ref="T892:T955" si="174">100*(($H892-M892)/$H892)</f>
        <v>6.940232692000543</v>
      </c>
      <c r="U892">
        <f t="shared" ref="U892:U955" si="175">MIN(S892:T892)</f>
        <v>0.17823421935525113</v>
      </c>
      <c r="V892">
        <f t="shared" ref="V892:V955" si="176">100*((H892-Q892)/H892)</f>
        <v>0.17823421935525113</v>
      </c>
      <c r="W892">
        <f t="shared" ref="W892:W955" si="177">100*((H892-R892)/H892)</f>
        <v>6.940232692000543</v>
      </c>
      <c r="X892">
        <v>0</v>
      </c>
      <c r="Y892">
        <f t="shared" si="161"/>
        <v>0.17823421935525113</v>
      </c>
      <c r="Z892">
        <f t="shared" si="162"/>
        <v>0</v>
      </c>
      <c r="AA892">
        <f t="shared" si="163"/>
        <v>0</v>
      </c>
      <c r="AB892">
        <f t="shared" si="164"/>
        <v>0</v>
      </c>
      <c r="AC892">
        <f t="shared" si="165"/>
        <v>0</v>
      </c>
      <c r="AD892">
        <v>5</v>
      </c>
      <c r="AE892">
        <v>3</v>
      </c>
      <c r="AF892">
        <f t="shared" si="166"/>
        <v>0</v>
      </c>
      <c r="AG892">
        <f t="shared" si="167"/>
        <v>0</v>
      </c>
    </row>
    <row r="893" spans="1:33" x14ac:dyDescent="0.3">
      <c r="A893">
        <v>300</v>
      </c>
      <c r="B893">
        <v>30</v>
      </c>
      <c r="C893">
        <v>7</v>
      </c>
      <c r="D893">
        <v>15</v>
      </c>
      <c r="E893">
        <v>4</v>
      </c>
      <c r="F893">
        <v>14</v>
      </c>
      <c r="G893">
        <v>0.3</v>
      </c>
      <c r="H893">
        <v>49.339780210968577</v>
      </c>
      <c r="I893">
        <v>292.86859583854681</v>
      </c>
      <c r="J893">
        <v>5</v>
      </c>
      <c r="K893">
        <v>48.997452257142427</v>
      </c>
      <c r="L893">
        <v>3</v>
      </c>
      <c r="M893">
        <v>45.925496103617888</v>
      </c>
      <c r="N893">
        <v>175.04265284538269</v>
      </c>
      <c r="O893">
        <v>9</v>
      </c>
      <c r="P893">
        <v>4</v>
      </c>
      <c r="Q893">
        <v>48.943351453388807</v>
      </c>
      <c r="R893">
        <v>45.925496103617888</v>
      </c>
      <c r="S893">
        <f t="shared" si="173"/>
        <v>0.69381734649488314</v>
      </c>
      <c r="T893">
        <f t="shared" si="174"/>
        <v>6.9199418658773633</v>
      </c>
      <c r="U893">
        <f t="shared" si="175"/>
        <v>0.69381734649488314</v>
      </c>
      <c r="V893">
        <f t="shared" si="176"/>
        <v>0.8034668089008653</v>
      </c>
      <c r="W893">
        <f t="shared" si="177"/>
        <v>6.9199418658773633</v>
      </c>
      <c r="X893">
        <v>0</v>
      </c>
      <c r="Y893">
        <f t="shared" si="161"/>
        <v>0.8034668089008653</v>
      </c>
      <c r="Z893">
        <f t="shared" si="162"/>
        <v>0.11780123971128582</v>
      </c>
      <c r="AA893">
        <f t="shared" si="163"/>
        <v>0</v>
      </c>
      <c r="AB893">
        <f t="shared" si="164"/>
        <v>0.11041554460769702</v>
      </c>
      <c r="AC893">
        <f t="shared" si="165"/>
        <v>0</v>
      </c>
      <c r="AD893">
        <v>6</v>
      </c>
      <c r="AE893">
        <v>3</v>
      </c>
      <c r="AF893">
        <f t="shared" si="166"/>
        <v>1</v>
      </c>
      <c r="AG893">
        <f t="shared" si="167"/>
        <v>0</v>
      </c>
    </row>
    <row r="894" spans="1:33" x14ac:dyDescent="0.3">
      <c r="A894">
        <v>300</v>
      </c>
      <c r="B894">
        <v>30</v>
      </c>
      <c r="C894">
        <v>7</v>
      </c>
      <c r="D894">
        <v>15</v>
      </c>
      <c r="E894">
        <v>4</v>
      </c>
      <c r="F894">
        <v>16</v>
      </c>
      <c r="G894">
        <v>0</v>
      </c>
      <c r="H894">
        <v>71.25013558393951</v>
      </c>
      <c r="I894">
        <v>279.38203811645508</v>
      </c>
      <c r="J894">
        <v>6</v>
      </c>
      <c r="K894">
        <v>71.250135583939354</v>
      </c>
      <c r="L894">
        <v>5</v>
      </c>
      <c r="M894">
        <v>71.249754021149016</v>
      </c>
      <c r="N894">
        <v>140.1499183177948</v>
      </c>
      <c r="O894">
        <v>8</v>
      </c>
      <c r="P894">
        <v>5</v>
      </c>
      <c r="Q894">
        <v>71.248424514051052</v>
      </c>
      <c r="R894">
        <v>71.249754021149016</v>
      </c>
      <c r="S894">
        <f t="shared" si="173"/>
        <v>2.1939523424915135E-13</v>
      </c>
      <c r="T894">
        <f t="shared" si="174"/>
        <v>5.3552570443133327E-4</v>
      </c>
      <c r="U894">
        <f t="shared" si="175"/>
        <v>2.1939523424915135E-13</v>
      </c>
      <c r="V894">
        <f t="shared" si="176"/>
        <v>2.4014970279489828E-3</v>
      </c>
      <c r="W894">
        <f t="shared" si="177"/>
        <v>5.3552570443133327E-4</v>
      </c>
      <c r="X894">
        <v>0</v>
      </c>
      <c r="Y894">
        <f t="shared" si="161"/>
        <v>2.4014970279489828E-3</v>
      </c>
      <c r="Z894">
        <f t="shared" si="162"/>
        <v>2.4015098884323342E-3</v>
      </c>
      <c r="AA894">
        <f t="shared" si="163"/>
        <v>0</v>
      </c>
      <c r="AB894">
        <f t="shared" si="164"/>
        <v>5.3552570421193922E-4</v>
      </c>
      <c r="AC894">
        <f t="shared" si="165"/>
        <v>0</v>
      </c>
      <c r="AD894">
        <v>5</v>
      </c>
      <c r="AE894">
        <v>5</v>
      </c>
      <c r="AF894">
        <f t="shared" si="166"/>
        <v>1</v>
      </c>
      <c r="AG894">
        <f t="shared" si="167"/>
        <v>0</v>
      </c>
    </row>
    <row r="895" spans="1:33" x14ac:dyDescent="0.3">
      <c r="A895">
        <v>300</v>
      </c>
      <c r="B895">
        <v>30</v>
      </c>
      <c r="C895">
        <v>7</v>
      </c>
      <c r="D895">
        <v>15</v>
      </c>
      <c r="E895">
        <v>4</v>
      </c>
      <c r="F895">
        <v>16</v>
      </c>
      <c r="G895">
        <v>0.1</v>
      </c>
      <c r="H895">
        <v>69.057810194206752</v>
      </c>
      <c r="I895">
        <v>243.64914798736569</v>
      </c>
      <c r="J895">
        <v>6</v>
      </c>
      <c r="K895">
        <v>69.057230708901258</v>
      </c>
      <c r="L895">
        <v>5</v>
      </c>
      <c r="M895">
        <v>66.469153489529845</v>
      </c>
      <c r="N895">
        <v>124.9201416969299</v>
      </c>
      <c r="O895">
        <v>8</v>
      </c>
      <c r="P895">
        <v>5</v>
      </c>
      <c r="Q895">
        <v>69.057230708901258</v>
      </c>
      <c r="R895">
        <v>60.641372208231019</v>
      </c>
      <c r="S895">
        <f t="shared" si="173"/>
        <v>8.3913072810161242E-4</v>
      </c>
      <c r="T895">
        <f t="shared" si="174"/>
        <v>3.7485357519982139</v>
      </c>
      <c r="U895">
        <f t="shared" si="175"/>
        <v>8.3913072810161242E-4</v>
      </c>
      <c r="V895">
        <f t="shared" si="176"/>
        <v>8.3913072810161242E-4</v>
      </c>
      <c r="W895">
        <f t="shared" si="177"/>
        <v>12.187525150749403</v>
      </c>
      <c r="X895">
        <v>0</v>
      </c>
      <c r="Y895">
        <f t="shared" si="161"/>
        <v>8.3913072810161242E-4</v>
      </c>
      <c r="Z895">
        <f t="shared" si="162"/>
        <v>0</v>
      </c>
      <c r="AA895">
        <f t="shared" si="163"/>
        <v>8.7676478115774596</v>
      </c>
      <c r="AB895">
        <f t="shared" si="164"/>
        <v>0</v>
      </c>
      <c r="AC895">
        <f t="shared" si="165"/>
        <v>0</v>
      </c>
      <c r="AD895">
        <v>6</v>
      </c>
      <c r="AE895">
        <v>4</v>
      </c>
      <c r="AF895">
        <f t="shared" si="166"/>
        <v>0</v>
      </c>
      <c r="AG895">
        <f t="shared" si="167"/>
        <v>1</v>
      </c>
    </row>
    <row r="896" spans="1:33" x14ac:dyDescent="0.3">
      <c r="A896">
        <v>300</v>
      </c>
      <c r="B896">
        <v>30</v>
      </c>
      <c r="C896">
        <v>7</v>
      </c>
      <c r="D896">
        <v>15</v>
      </c>
      <c r="E896">
        <v>4</v>
      </c>
      <c r="F896">
        <v>16</v>
      </c>
      <c r="G896">
        <v>0.2</v>
      </c>
      <c r="H896">
        <v>66.813820059553223</v>
      </c>
      <c r="I896">
        <v>236.34484195709231</v>
      </c>
      <c r="J896">
        <v>7</v>
      </c>
      <c r="K896">
        <v>66.811967538791606</v>
      </c>
      <c r="L896">
        <v>5</v>
      </c>
      <c r="M896">
        <v>62.123153006239313</v>
      </c>
      <c r="N896">
        <v>112.7746133804321</v>
      </c>
      <c r="O896">
        <v>8</v>
      </c>
      <c r="P896">
        <v>5</v>
      </c>
      <c r="Q896">
        <v>66.80265863630683</v>
      </c>
      <c r="R896">
        <v>58.850249033078917</v>
      </c>
      <c r="S896">
        <f t="shared" si="173"/>
        <v>2.7726610452227574E-3</v>
      </c>
      <c r="T896">
        <f t="shared" si="174"/>
        <v>7.02050421474625</v>
      </c>
      <c r="U896">
        <f t="shared" si="175"/>
        <v>2.7726610452227574E-3</v>
      </c>
      <c r="V896">
        <f t="shared" si="176"/>
        <v>1.6705261331328776E-2</v>
      </c>
      <c r="W896">
        <f t="shared" si="177"/>
        <v>11.919047615263024</v>
      </c>
      <c r="X896">
        <v>0</v>
      </c>
      <c r="Y896">
        <f t="shared" si="161"/>
        <v>1.6705261331328776E-2</v>
      </c>
      <c r="Z896">
        <f t="shared" si="162"/>
        <v>1.4984594365068264E-2</v>
      </c>
      <c r="AA896">
        <f t="shared" si="163"/>
        <v>5.2684125238003991</v>
      </c>
      <c r="AB896">
        <f t="shared" si="164"/>
        <v>1.3932986600597927E-2</v>
      </c>
      <c r="AC896">
        <f t="shared" si="165"/>
        <v>0</v>
      </c>
      <c r="AD896">
        <v>6</v>
      </c>
      <c r="AE896">
        <v>4</v>
      </c>
      <c r="AF896">
        <f t="shared" si="166"/>
        <v>1</v>
      </c>
      <c r="AG896">
        <f t="shared" si="167"/>
        <v>1</v>
      </c>
    </row>
    <row r="897" spans="1:33" x14ac:dyDescent="0.3">
      <c r="A897">
        <v>300</v>
      </c>
      <c r="B897">
        <v>30</v>
      </c>
      <c r="C897">
        <v>7</v>
      </c>
      <c r="D897">
        <v>15</v>
      </c>
      <c r="E897">
        <v>4</v>
      </c>
      <c r="F897">
        <v>16</v>
      </c>
      <c r="G897">
        <v>0.3</v>
      </c>
      <c r="H897">
        <v>64.547138798424029</v>
      </c>
      <c r="I897">
        <v>234.16329264640811</v>
      </c>
      <c r="J897">
        <v>7</v>
      </c>
      <c r="K897">
        <v>64.536635156546453</v>
      </c>
      <c r="L897">
        <v>5</v>
      </c>
      <c r="M897">
        <v>58.155065608452738</v>
      </c>
      <c r="N897">
        <v>117.84850025177001</v>
      </c>
      <c r="O897">
        <v>8</v>
      </c>
      <c r="P897">
        <v>5</v>
      </c>
      <c r="Q897">
        <v>64.468872996684212</v>
      </c>
      <c r="R897">
        <v>57.029414687053553</v>
      </c>
      <c r="S897">
        <f t="shared" si="173"/>
        <v>1.6272823355313857E-2</v>
      </c>
      <c r="T897">
        <f t="shared" si="174"/>
        <v>9.9029535761968734</v>
      </c>
      <c r="U897">
        <f t="shared" si="175"/>
        <v>1.6272823355313857E-2</v>
      </c>
      <c r="V897">
        <f t="shared" si="176"/>
        <v>0.12125371193328341</v>
      </c>
      <c r="W897">
        <f t="shared" si="177"/>
        <v>11.646874286477324</v>
      </c>
      <c r="X897">
        <v>0</v>
      </c>
      <c r="Y897">
        <f t="shared" si="161"/>
        <v>0.12125371193328341</v>
      </c>
      <c r="Z897">
        <f t="shared" si="162"/>
        <v>0.11651978921057525</v>
      </c>
      <c r="AA897">
        <f t="shared" si="163"/>
        <v>1.9356025302730866</v>
      </c>
      <c r="AB897">
        <f t="shared" si="164"/>
        <v>0.10499797471292124</v>
      </c>
      <c r="AC897">
        <f t="shared" si="165"/>
        <v>0</v>
      </c>
      <c r="AD897">
        <v>6</v>
      </c>
      <c r="AE897">
        <v>4</v>
      </c>
      <c r="AF897">
        <f t="shared" si="166"/>
        <v>1</v>
      </c>
      <c r="AG897">
        <f t="shared" si="167"/>
        <v>1</v>
      </c>
    </row>
    <row r="898" spans="1:33" x14ac:dyDescent="0.3">
      <c r="A898">
        <v>300</v>
      </c>
      <c r="B898">
        <v>34</v>
      </c>
      <c r="C898">
        <v>4</v>
      </c>
      <c r="D898">
        <v>15</v>
      </c>
      <c r="E898">
        <v>4</v>
      </c>
      <c r="F898">
        <v>10</v>
      </c>
      <c r="G898">
        <v>0</v>
      </c>
      <c r="H898">
        <v>27.833333333333218</v>
      </c>
      <c r="I898">
        <v>74.561160087585449</v>
      </c>
      <c r="J898">
        <v>13</v>
      </c>
      <c r="K898">
        <v>27.815589506915408</v>
      </c>
      <c r="L898">
        <v>1</v>
      </c>
      <c r="M898">
        <v>27.833333333333261</v>
      </c>
      <c r="N898">
        <v>13.22389197349548</v>
      </c>
      <c r="O898">
        <v>9</v>
      </c>
      <c r="P898">
        <v>4</v>
      </c>
      <c r="Q898">
        <v>27.749879653787762</v>
      </c>
      <c r="R898">
        <v>27.833333333333261</v>
      </c>
      <c r="S898">
        <f t="shared" si="173"/>
        <v>6.3750274555006356E-2</v>
      </c>
      <c r="T898">
        <f t="shared" si="174"/>
        <v>-1.531708891458905E-13</v>
      </c>
      <c r="U898">
        <f t="shared" si="175"/>
        <v>-1.531708891458905E-13</v>
      </c>
      <c r="V898">
        <f t="shared" si="176"/>
        <v>0.29983357920523523</v>
      </c>
      <c r="W898">
        <f t="shared" si="177"/>
        <v>-1.531708891458905E-13</v>
      </c>
      <c r="X898">
        <v>1</v>
      </c>
      <c r="Y898">
        <f t="shared" si="161"/>
        <v>-1.531708891458905E-13</v>
      </c>
      <c r="Z898">
        <f t="shared" si="162"/>
        <v>0.23608330465022853</v>
      </c>
      <c r="AA898">
        <f t="shared" si="163"/>
        <v>0</v>
      </c>
      <c r="AB898">
        <f t="shared" si="164"/>
        <v>0</v>
      </c>
      <c r="AC898">
        <f t="shared" si="165"/>
        <v>1</v>
      </c>
      <c r="AD898">
        <v>4</v>
      </c>
      <c r="AE898">
        <v>1</v>
      </c>
      <c r="AF898">
        <f t="shared" si="166"/>
        <v>9</v>
      </c>
      <c r="AG898">
        <f t="shared" si="167"/>
        <v>0</v>
      </c>
    </row>
    <row r="899" spans="1:33" x14ac:dyDescent="0.3">
      <c r="A899">
        <v>300</v>
      </c>
      <c r="B899">
        <v>34</v>
      </c>
      <c r="C899">
        <v>4</v>
      </c>
      <c r="D899">
        <v>15</v>
      </c>
      <c r="E899">
        <v>4</v>
      </c>
      <c r="F899">
        <v>10</v>
      </c>
      <c r="G899">
        <v>0.1</v>
      </c>
      <c r="H899">
        <v>22.619150418969081</v>
      </c>
      <c r="I899">
        <v>77.086262464523315</v>
      </c>
      <c r="J899">
        <v>13</v>
      </c>
      <c r="K899">
        <v>22.323101828256199</v>
      </c>
      <c r="L899">
        <v>1</v>
      </c>
      <c r="M899">
        <v>22.612903225806409</v>
      </c>
      <c r="N899">
        <v>13.793909549713129</v>
      </c>
      <c r="O899">
        <v>9</v>
      </c>
      <c r="P899">
        <v>4</v>
      </c>
      <c r="Q899">
        <v>21.914877533658089</v>
      </c>
      <c r="R899">
        <v>22.612903225806409</v>
      </c>
      <c r="S899">
        <f t="shared" si="173"/>
        <v>1.3088404525777726</v>
      </c>
      <c r="T899">
        <f t="shared" si="174"/>
        <v>2.7619044247712637E-2</v>
      </c>
      <c r="U899">
        <f t="shared" si="175"/>
        <v>2.7619044247712637E-2</v>
      </c>
      <c r="V899">
        <f t="shared" si="176"/>
        <v>3.1136133420836543</v>
      </c>
      <c r="W899">
        <f t="shared" si="177"/>
        <v>2.7619044247712637E-2</v>
      </c>
      <c r="X899">
        <v>1</v>
      </c>
      <c r="Y899">
        <f t="shared" ref="Y899:Y962" si="178">IF(X899=1,W899,V899)</f>
        <v>2.7619044247712637E-2</v>
      </c>
      <c r="Z899">
        <f t="shared" ref="Z899:Z962" si="179">100*((K899 - Q899)/M899)</f>
        <v>1.8052714882370096</v>
      </c>
      <c r="AA899">
        <f t="shared" ref="AA899:AA962" si="180">100*((M899 - R899)/M899)</f>
        <v>0</v>
      </c>
      <c r="AB899">
        <f t="shared" ref="AB899:AB962" si="181">100*((MAX(K899,M899)-MAX(Q899,R899))/MAX(K899,M899))</f>
        <v>0</v>
      </c>
      <c r="AC899">
        <f t="shared" ref="AC899:AC962" si="182">IF(K899&gt;M899,0,1)</f>
        <v>1</v>
      </c>
      <c r="AD899">
        <v>5</v>
      </c>
      <c r="AE899">
        <v>1</v>
      </c>
      <c r="AF899">
        <f t="shared" ref="AF899:AF962" si="183">ABS(AD899-J899)</f>
        <v>8</v>
      </c>
      <c r="AG899">
        <f t="shared" ref="AG899:AG962" si="184">ABS(AE899-L899)</f>
        <v>0</v>
      </c>
    </row>
    <row r="900" spans="1:33" x14ac:dyDescent="0.3">
      <c r="A900">
        <v>300</v>
      </c>
      <c r="B900">
        <v>34</v>
      </c>
      <c r="C900">
        <v>4</v>
      </c>
      <c r="D900">
        <v>15</v>
      </c>
      <c r="E900">
        <v>4</v>
      </c>
      <c r="F900">
        <v>10</v>
      </c>
      <c r="G900">
        <v>0.2</v>
      </c>
      <c r="H900">
        <v>17.891746838014679</v>
      </c>
      <c r="I900">
        <v>74.601466655731201</v>
      </c>
      <c r="J900">
        <v>13</v>
      </c>
      <c r="K900">
        <v>17.137096185481159</v>
      </c>
      <c r="L900">
        <v>1</v>
      </c>
      <c r="M900">
        <v>17.848958333333211</v>
      </c>
      <c r="N900">
        <v>14.17655348777771</v>
      </c>
      <c r="O900">
        <v>9</v>
      </c>
      <c r="P900">
        <v>4</v>
      </c>
      <c r="Q900">
        <v>16.657236665008799</v>
      </c>
      <c r="R900">
        <v>17.848958333333211</v>
      </c>
      <c r="S900">
        <f t="shared" si="173"/>
        <v>4.2178701686640823</v>
      </c>
      <c r="T900">
        <f t="shared" si="174"/>
        <v>0.23915219161582962</v>
      </c>
      <c r="U900">
        <f t="shared" si="175"/>
        <v>0.23915219161582962</v>
      </c>
      <c r="V900">
        <f t="shared" si="176"/>
        <v>6.8998862111267432</v>
      </c>
      <c r="W900">
        <f t="shared" si="177"/>
        <v>0.23915219161582962</v>
      </c>
      <c r="X900">
        <v>1</v>
      </c>
      <c r="Y900">
        <f t="shared" si="178"/>
        <v>0.23915219161582962</v>
      </c>
      <c r="Z900">
        <f t="shared" si="179"/>
        <v>2.6884455188413683</v>
      </c>
      <c r="AA900">
        <f t="shared" si="180"/>
        <v>0</v>
      </c>
      <c r="AB900">
        <f t="shared" si="181"/>
        <v>0</v>
      </c>
      <c r="AC900">
        <f t="shared" si="182"/>
        <v>1</v>
      </c>
      <c r="AD900">
        <v>6</v>
      </c>
      <c r="AE900">
        <v>1</v>
      </c>
      <c r="AF900">
        <f t="shared" si="183"/>
        <v>7</v>
      </c>
      <c r="AG900">
        <f t="shared" si="184"/>
        <v>0</v>
      </c>
    </row>
    <row r="901" spans="1:33" x14ac:dyDescent="0.3">
      <c r="A901">
        <v>300</v>
      </c>
      <c r="B901">
        <v>34</v>
      </c>
      <c r="C901">
        <v>4</v>
      </c>
      <c r="D901">
        <v>15</v>
      </c>
      <c r="E901">
        <v>4</v>
      </c>
      <c r="F901">
        <v>10</v>
      </c>
      <c r="G901">
        <v>0.3</v>
      </c>
      <c r="H901">
        <v>13.605553453822759</v>
      </c>
      <c r="I901">
        <v>75.380351305007935</v>
      </c>
      <c r="J901">
        <v>13</v>
      </c>
      <c r="K901">
        <v>12.25427321274802</v>
      </c>
      <c r="L901">
        <v>1</v>
      </c>
      <c r="M901">
        <v>13.47086247086242</v>
      </c>
      <c r="N901">
        <v>14.72589206695557</v>
      </c>
      <c r="O901">
        <v>9</v>
      </c>
      <c r="P901">
        <v>4</v>
      </c>
      <c r="Q901">
        <v>11.865224950180449</v>
      </c>
      <c r="R901">
        <v>13.47086247086242</v>
      </c>
      <c r="S901">
        <f t="shared" si="173"/>
        <v>9.9318285409041547</v>
      </c>
      <c r="T901">
        <f t="shared" si="174"/>
        <v>0.98997062793131418</v>
      </c>
      <c r="U901">
        <f t="shared" si="175"/>
        <v>0.98997062793131418</v>
      </c>
      <c r="V901">
        <f t="shared" si="176"/>
        <v>12.791309883489738</v>
      </c>
      <c r="W901">
        <f t="shared" si="177"/>
        <v>0.98997062793131418</v>
      </c>
      <c r="X901">
        <v>1</v>
      </c>
      <c r="Y901">
        <f t="shared" si="178"/>
        <v>0.98997062793131418</v>
      </c>
      <c r="Z901">
        <f t="shared" si="179"/>
        <v>2.8880724111695493</v>
      </c>
      <c r="AA901">
        <f t="shared" si="180"/>
        <v>0</v>
      </c>
      <c r="AB901">
        <f t="shared" si="181"/>
        <v>0</v>
      </c>
      <c r="AC901">
        <f t="shared" si="182"/>
        <v>1</v>
      </c>
      <c r="AD901">
        <v>6</v>
      </c>
      <c r="AE901">
        <v>1</v>
      </c>
      <c r="AF901">
        <f t="shared" si="183"/>
        <v>7</v>
      </c>
      <c r="AG901">
        <f t="shared" si="184"/>
        <v>0</v>
      </c>
    </row>
    <row r="902" spans="1:33" x14ac:dyDescent="0.3">
      <c r="A902">
        <v>300</v>
      </c>
      <c r="B902">
        <v>34</v>
      </c>
      <c r="C902">
        <v>4</v>
      </c>
      <c r="D902">
        <v>15</v>
      </c>
      <c r="E902">
        <v>4</v>
      </c>
      <c r="F902">
        <v>12</v>
      </c>
      <c r="G902">
        <v>0</v>
      </c>
      <c r="H902">
        <v>44.332822923364269</v>
      </c>
      <c r="I902">
        <v>84.489004850387573</v>
      </c>
      <c r="J902">
        <v>10</v>
      </c>
      <c r="K902">
        <v>43.864971291560629</v>
      </c>
      <c r="L902">
        <v>1</v>
      </c>
      <c r="M902">
        <v>44.332822923364148</v>
      </c>
      <c r="N902">
        <v>13.39551210403442</v>
      </c>
      <c r="O902">
        <v>9</v>
      </c>
      <c r="P902">
        <v>4</v>
      </c>
      <c r="Q902">
        <v>42.976071077071921</v>
      </c>
      <c r="R902">
        <v>44.332822923364148</v>
      </c>
      <c r="S902">
        <f t="shared" si="173"/>
        <v>1.0553165825068025</v>
      </c>
      <c r="T902">
        <f t="shared" si="174"/>
        <v>2.7246689273097727E-13</v>
      </c>
      <c r="U902">
        <f t="shared" si="175"/>
        <v>2.7246689273097727E-13</v>
      </c>
      <c r="V902">
        <f t="shared" si="176"/>
        <v>3.0603777445837146</v>
      </c>
      <c r="W902">
        <f t="shared" si="177"/>
        <v>2.7246689273097727E-13</v>
      </c>
      <c r="X902">
        <v>1</v>
      </c>
      <c r="Y902">
        <f t="shared" si="178"/>
        <v>2.7246689273097727E-13</v>
      </c>
      <c r="Z902">
        <f t="shared" si="179"/>
        <v>2.0050611620769176</v>
      </c>
      <c r="AA902">
        <f t="shared" si="180"/>
        <v>0</v>
      </c>
      <c r="AB902">
        <f t="shared" si="181"/>
        <v>0</v>
      </c>
      <c r="AC902">
        <f t="shared" si="182"/>
        <v>1</v>
      </c>
      <c r="AD902">
        <v>7</v>
      </c>
      <c r="AE902">
        <v>1</v>
      </c>
      <c r="AF902">
        <f t="shared" si="183"/>
        <v>3</v>
      </c>
      <c r="AG902">
        <f t="shared" si="184"/>
        <v>0</v>
      </c>
    </row>
    <row r="903" spans="1:33" x14ac:dyDescent="0.3">
      <c r="A903">
        <v>300</v>
      </c>
      <c r="B903">
        <v>34</v>
      </c>
      <c r="C903">
        <v>4</v>
      </c>
      <c r="D903">
        <v>15</v>
      </c>
      <c r="E903">
        <v>4</v>
      </c>
      <c r="F903">
        <v>12</v>
      </c>
      <c r="G903">
        <v>0.1</v>
      </c>
      <c r="H903">
        <v>38.773744507358458</v>
      </c>
      <c r="I903">
        <v>79.259912252426147</v>
      </c>
      <c r="J903">
        <v>10</v>
      </c>
      <c r="K903">
        <v>37.491517521690547</v>
      </c>
      <c r="L903">
        <v>1</v>
      </c>
      <c r="M903">
        <v>38.773744507358472</v>
      </c>
      <c r="N903">
        <v>14.738051891326901</v>
      </c>
      <c r="O903">
        <v>9</v>
      </c>
      <c r="P903">
        <v>4</v>
      </c>
      <c r="Q903">
        <v>37.014664332311249</v>
      </c>
      <c r="R903">
        <v>38.773744507358472</v>
      </c>
      <c r="S903">
        <f t="shared" si="173"/>
        <v>3.3069464968093834</v>
      </c>
      <c r="T903">
        <f t="shared" si="174"/>
        <v>-3.6650715312020165E-14</v>
      </c>
      <c r="U903">
        <f t="shared" si="175"/>
        <v>-3.6650715312020165E-14</v>
      </c>
      <c r="V903">
        <f t="shared" si="176"/>
        <v>4.5367817769402494</v>
      </c>
      <c r="W903">
        <f t="shared" si="177"/>
        <v>-3.6650715312020165E-14</v>
      </c>
      <c r="X903">
        <v>1</v>
      </c>
      <c r="Y903">
        <f t="shared" si="178"/>
        <v>-3.6650715312020165E-14</v>
      </c>
      <c r="Z903">
        <f t="shared" si="179"/>
        <v>1.2298352801308656</v>
      </c>
      <c r="AA903">
        <f t="shared" si="180"/>
        <v>0</v>
      </c>
      <c r="AB903">
        <f t="shared" si="181"/>
        <v>0</v>
      </c>
      <c r="AC903">
        <f t="shared" si="182"/>
        <v>1</v>
      </c>
      <c r="AD903">
        <v>8</v>
      </c>
      <c r="AE903">
        <v>1</v>
      </c>
      <c r="AF903">
        <f t="shared" si="183"/>
        <v>2</v>
      </c>
      <c r="AG903">
        <f t="shared" si="184"/>
        <v>0</v>
      </c>
    </row>
    <row r="904" spans="1:33" x14ac:dyDescent="0.3">
      <c r="A904">
        <v>300</v>
      </c>
      <c r="B904">
        <v>34</v>
      </c>
      <c r="C904">
        <v>4</v>
      </c>
      <c r="D904">
        <v>15</v>
      </c>
      <c r="E904">
        <v>4</v>
      </c>
      <c r="F904">
        <v>12</v>
      </c>
      <c r="G904">
        <v>0.2</v>
      </c>
      <c r="H904">
        <v>33.718351242211568</v>
      </c>
      <c r="I904">
        <v>88.049206256866455</v>
      </c>
      <c r="J904">
        <v>10</v>
      </c>
      <c r="K904">
        <v>31.476094214063419</v>
      </c>
      <c r="L904">
        <v>1</v>
      </c>
      <c r="M904">
        <v>33.718351242211632</v>
      </c>
      <c r="N904">
        <v>12.704754114150999</v>
      </c>
      <c r="O904">
        <v>8</v>
      </c>
      <c r="P904">
        <v>4</v>
      </c>
      <c r="Q904">
        <v>31.04020120129308</v>
      </c>
      <c r="R904">
        <v>33.718351242211632</v>
      </c>
      <c r="S904">
        <f t="shared" si="173"/>
        <v>6.6499604682363493</v>
      </c>
      <c r="T904">
        <f t="shared" si="174"/>
        <v>-1.8965591098758197E-13</v>
      </c>
      <c r="U904">
        <f t="shared" si="175"/>
        <v>-1.8965591098758197E-13</v>
      </c>
      <c r="V904">
        <f t="shared" si="176"/>
        <v>7.9427075828243554</v>
      </c>
      <c r="W904">
        <f t="shared" si="177"/>
        <v>-1.8965591098758197E-13</v>
      </c>
      <c r="X904">
        <v>1</v>
      </c>
      <c r="Y904">
        <f t="shared" si="178"/>
        <v>-1.8965591098758197E-13</v>
      </c>
      <c r="Z904">
        <f t="shared" si="179"/>
        <v>1.2927471145880047</v>
      </c>
      <c r="AA904">
        <f t="shared" si="180"/>
        <v>0</v>
      </c>
      <c r="AB904">
        <f t="shared" si="181"/>
        <v>0</v>
      </c>
      <c r="AC904">
        <f t="shared" si="182"/>
        <v>1</v>
      </c>
      <c r="AD904">
        <v>8</v>
      </c>
      <c r="AE904">
        <v>1</v>
      </c>
      <c r="AF904">
        <f t="shared" si="183"/>
        <v>2</v>
      </c>
      <c r="AG904">
        <f t="shared" si="184"/>
        <v>0</v>
      </c>
    </row>
    <row r="905" spans="1:33" x14ac:dyDescent="0.3">
      <c r="A905">
        <v>300</v>
      </c>
      <c r="B905">
        <v>34</v>
      </c>
      <c r="C905">
        <v>4</v>
      </c>
      <c r="D905">
        <v>15</v>
      </c>
      <c r="E905">
        <v>4</v>
      </c>
      <c r="F905">
        <v>12</v>
      </c>
      <c r="G905">
        <v>0.3</v>
      </c>
      <c r="H905">
        <v>29.08589015619869</v>
      </c>
      <c r="I905">
        <v>76.250531435012817</v>
      </c>
      <c r="J905">
        <v>10</v>
      </c>
      <c r="K905">
        <v>25.831064442067689</v>
      </c>
      <c r="L905">
        <v>1</v>
      </c>
      <c r="M905">
        <v>29.08589015619879</v>
      </c>
      <c r="N905">
        <v>13.116457939147949</v>
      </c>
      <c r="O905">
        <v>8</v>
      </c>
      <c r="P905">
        <v>4</v>
      </c>
      <c r="Q905">
        <v>25.746261029974971</v>
      </c>
      <c r="R905">
        <v>29.08589015619879</v>
      </c>
      <c r="S905">
        <f t="shared" si="173"/>
        <v>11.19039402490951</v>
      </c>
      <c r="T905">
        <f t="shared" si="174"/>
        <v>-3.420076967636283E-13</v>
      </c>
      <c r="U905">
        <f t="shared" si="175"/>
        <v>-3.420076967636283E-13</v>
      </c>
      <c r="V905">
        <f t="shared" si="176"/>
        <v>11.481956055974409</v>
      </c>
      <c r="W905">
        <f t="shared" si="177"/>
        <v>-3.420076967636283E-13</v>
      </c>
      <c r="X905">
        <v>1</v>
      </c>
      <c r="Y905">
        <f t="shared" si="178"/>
        <v>-3.420076967636283E-13</v>
      </c>
      <c r="Z905">
        <f t="shared" si="179"/>
        <v>0.29156203106489698</v>
      </c>
      <c r="AA905">
        <f t="shared" si="180"/>
        <v>0</v>
      </c>
      <c r="AB905">
        <f t="shared" si="181"/>
        <v>0</v>
      </c>
      <c r="AC905">
        <f t="shared" si="182"/>
        <v>1</v>
      </c>
      <c r="AD905">
        <v>9</v>
      </c>
      <c r="AE905">
        <v>1</v>
      </c>
      <c r="AF905">
        <f t="shared" si="183"/>
        <v>1</v>
      </c>
      <c r="AG905">
        <f t="shared" si="184"/>
        <v>0</v>
      </c>
    </row>
    <row r="906" spans="1:33" x14ac:dyDescent="0.3">
      <c r="A906">
        <v>300</v>
      </c>
      <c r="B906">
        <v>34</v>
      </c>
      <c r="C906">
        <v>4</v>
      </c>
      <c r="D906">
        <v>15</v>
      </c>
      <c r="E906">
        <v>4</v>
      </c>
      <c r="F906">
        <v>14</v>
      </c>
      <c r="G906">
        <v>0</v>
      </c>
      <c r="H906">
        <v>60.154839156271187</v>
      </c>
      <c r="I906">
        <v>80.752507209777832</v>
      </c>
      <c r="J906">
        <v>6</v>
      </c>
      <c r="K906">
        <v>59.752063388105199</v>
      </c>
      <c r="L906">
        <v>1</v>
      </c>
      <c r="M906">
        <v>60.154839156271393</v>
      </c>
      <c r="N906">
        <v>11.907573938369749</v>
      </c>
      <c r="O906">
        <v>8</v>
      </c>
      <c r="P906">
        <v>4</v>
      </c>
      <c r="Q906">
        <v>59.72156596722818</v>
      </c>
      <c r="R906">
        <v>60.154839156271393</v>
      </c>
      <c r="S906">
        <f t="shared" si="173"/>
        <v>0.66956503219907315</v>
      </c>
      <c r="T906">
        <f t="shared" si="174"/>
        <v>-3.4254499930609056E-13</v>
      </c>
      <c r="U906">
        <f t="shared" si="175"/>
        <v>-3.4254499930609056E-13</v>
      </c>
      <c r="V906">
        <f t="shared" si="176"/>
        <v>0.7202632325513213</v>
      </c>
      <c r="W906">
        <f t="shared" si="177"/>
        <v>-3.4254499930609056E-13</v>
      </c>
      <c r="X906">
        <v>1</v>
      </c>
      <c r="Y906">
        <f t="shared" si="178"/>
        <v>-3.4254499930609056E-13</v>
      </c>
      <c r="Z906">
        <f t="shared" si="179"/>
        <v>5.0698200352248014E-2</v>
      </c>
      <c r="AA906">
        <f t="shared" si="180"/>
        <v>0</v>
      </c>
      <c r="AB906">
        <f t="shared" si="181"/>
        <v>0</v>
      </c>
      <c r="AC906">
        <f t="shared" si="182"/>
        <v>1</v>
      </c>
      <c r="AD906">
        <v>7</v>
      </c>
      <c r="AE906">
        <v>1</v>
      </c>
      <c r="AF906">
        <f t="shared" si="183"/>
        <v>1</v>
      </c>
      <c r="AG906">
        <f t="shared" si="184"/>
        <v>0</v>
      </c>
    </row>
    <row r="907" spans="1:33" x14ac:dyDescent="0.3">
      <c r="A907">
        <v>300</v>
      </c>
      <c r="B907">
        <v>34</v>
      </c>
      <c r="C907">
        <v>4</v>
      </c>
      <c r="D907">
        <v>15</v>
      </c>
      <c r="E907">
        <v>4</v>
      </c>
      <c r="F907">
        <v>14</v>
      </c>
      <c r="G907">
        <v>0.1</v>
      </c>
      <c r="H907">
        <v>54.343127463684077</v>
      </c>
      <c r="I907">
        <v>77.731394529342651</v>
      </c>
      <c r="J907">
        <v>7</v>
      </c>
      <c r="K907">
        <v>52.519441645288452</v>
      </c>
      <c r="L907">
        <v>1</v>
      </c>
      <c r="M907">
        <v>54.338568172672758</v>
      </c>
      <c r="N907">
        <v>11.93476891517639</v>
      </c>
      <c r="O907">
        <v>8</v>
      </c>
      <c r="P907">
        <v>4</v>
      </c>
      <c r="Q907">
        <v>52.077080331838843</v>
      </c>
      <c r="R907">
        <v>54.338568172672758</v>
      </c>
      <c r="S907">
        <f t="shared" si="173"/>
        <v>3.355872036651443</v>
      </c>
      <c r="T907">
        <f t="shared" si="174"/>
        <v>8.3898207999998139E-3</v>
      </c>
      <c r="U907">
        <f t="shared" si="175"/>
        <v>8.3898207999998139E-3</v>
      </c>
      <c r="V907">
        <f t="shared" si="176"/>
        <v>4.1698872288120823</v>
      </c>
      <c r="W907">
        <f t="shared" si="177"/>
        <v>8.3898207999998139E-3</v>
      </c>
      <c r="X907">
        <v>1</v>
      </c>
      <c r="Y907">
        <f t="shared" si="178"/>
        <v>8.3898207999998139E-3</v>
      </c>
      <c r="Z907">
        <f t="shared" si="179"/>
        <v>0.81408349230680677</v>
      </c>
      <c r="AA907">
        <f t="shared" si="180"/>
        <v>0</v>
      </c>
      <c r="AB907">
        <f t="shared" si="181"/>
        <v>0</v>
      </c>
      <c r="AC907">
        <f t="shared" si="182"/>
        <v>1</v>
      </c>
      <c r="AD907">
        <v>8</v>
      </c>
      <c r="AE907">
        <v>1</v>
      </c>
      <c r="AF907">
        <f t="shared" si="183"/>
        <v>1</v>
      </c>
      <c r="AG907">
        <f t="shared" si="184"/>
        <v>0</v>
      </c>
    </row>
    <row r="908" spans="1:33" x14ac:dyDescent="0.3">
      <c r="A908">
        <v>300</v>
      </c>
      <c r="B908">
        <v>34</v>
      </c>
      <c r="C908">
        <v>4</v>
      </c>
      <c r="D908">
        <v>15</v>
      </c>
      <c r="E908">
        <v>4</v>
      </c>
      <c r="F908">
        <v>14</v>
      </c>
      <c r="G908">
        <v>0.2</v>
      </c>
      <c r="H908">
        <v>49.074069564896483</v>
      </c>
      <c r="I908">
        <v>77.431461334228516</v>
      </c>
      <c r="J908">
        <v>7</v>
      </c>
      <c r="K908">
        <v>45.709720557858468</v>
      </c>
      <c r="L908">
        <v>1</v>
      </c>
      <c r="M908">
        <v>49.05846809083684</v>
      </c>
      <c r="N908">
        <v>12.028418302536011</v>
      </c>
      <c r="O908">
        <v>8</v>
      </c>
      <c r="P908">
        <v>4</v>
      </c>
      <c r="Q908">
        <v>44.844416689727872</v>
      </c>
      <c r="R908">
        <v>49.05846809083684</v>
      </c>
      <c r="S908">
        <f t="shared" si="173"/>
        <v>6.8556552103121104</v>
      </c>
      <c r="T908">
        <f t="shared" si="174"/>
        <v>3.1791685910644948E-2</v>
      </c>
      <c r="U908">
        <f t="shared" si="175"/>
        <v>3.1791685910644948E-2</v>
      </c>
      <c r="V908">
        <f t="shared" si="176"/>
        <v>8.6189160847466244</v>
      </c>
      <c r="W908">
        <f t="shared" si="177"/>
        <v>3.1791685910644948E-2</v>
      </c>
      <c r="X908">
        <v>1</v>
      </c>
      <c r="Y908">
        <f t="shared" si="178"/>
        <v>3.1791685910644948E-2</v>
      </c>
      <c r="Z908">
        <f t="shared" si="179"/>
        <v>1.7638216230649435</v>
      </c>
      <c r="AA908">
        <f t="shared" si="180"/>
        <v>0</v>
      </c>
      <c r="AB908">
        <f t="shared" si="181"/>
        <v>0</v>
      </c>
      <c r="AC908">
        <f t="shared" si="182"/>
        <v>1</v>
      </c>
      <c r="AD908">
        <v>9</v>
      </c>
      <c r="AE908">
        <v>1</v>
      </c>
      <c r="AF908">
        <f t="shared" si="183"/>
        <v>2</v>
      </c>
      <c r="AG908">
        <f t="shared" si="184"/>
        <v>0</v>
      </c>
    </row>
    <row r="909" spans="1:33" x14ac:dyDescent="0.3">
      <c r="A909">
        <v>300</v>
      </c>
      <c r="B909">
        <v>34</v>
      </c>
      <c r="C909">
        <v>4</v>
      </c>
      <c r="D909">
        <v>15</v>
      </c>
      <c r="E909">
        <v>4</v>
      </c>
      <c r="F909">
        <v>14</v>
      </c>
      <c r="G909">
        <v>0.3</v>
      </c>
      <c r="H909">
        <v>44.263877401400563</v>
      </c>
      <c r="I909">
        <v>82.457728624343872</v>
      </c>
      <c r="J909">
        <v>7</v>
      </c>
      <c r="K909">
        <v>39.326729558408132</v>
      </c>
      <c r="L909">
        <v>1</v>
      </c>
      <c r="M909">
        <v>44.227160249140773</v>
      </c>
      <c r="N909">
        <v>12.26100134849548</v>
      </c>
      <c r="O909">
        <v>8</v>
      </c>
      <c r="P909">
        <v>4</v>
      </c>
      <c r="Q909">
        <v>37.889725356712063</v>
      </c>
      <c r="R909">
        <v>44.227160249140773</v>
      </c>
      <c r="S909">
        <f t="shared" si="173"/>
        <v>11.153898241269331</v>
      </c>
      <c r="T909">
        <f t="shared" si="174"/>
        <v>8.295060084055858E-2</v>
      </c>
      <c r="U909">
        <f t="shared" si="175"/>
        <v>8.295060084055858E-2</v>
      </c>
      <c r="V909">
        <f t="shared" si="176"/>
        <v>14.400347233220048</v>
      </c>
      <c r="W909">
        <f t="shared" si="177"/>
        <v>8.295060084055858E-2</v>
      </c>
      <c r="X909">
        <v>1</v>
      </c>
      <c r="Y909">
        <f t="shared" si="178"/>
        <v>8.295060084055858E-2</v>
      </c>
      <c r="Z909">
        <f t="shared" si="179"/>
        <v>3.2491441765673548</v>
      </c>
      <c r="AA909">
        <f t="shared" si="180"/>
        <v>0</v>
      </c>
      <c r="AB909">
        <f t="shared" si="181"/>
        <v>0</v>
      </c>
      <c r="AC909">
        <f t="shared" si="182"/>
        <v>1</v>
      </c>
      <c r="AD909">
        <v>11</v>
      </c>
      <c r="AE909">
        <v>1</v>
      </c>
      <c r="AF909">
        <f t="shared" si="183"/>
        <v>4</v>
      </c>
      <c r="AG909">
        <f t="shared" si="184"/>
        <v>0</v>
      </c>
    </row>
    <row r="910" spans="1:33" x14ac:dyDescent="0.3">
      <c r="A910">
        <v>300</v>
      </c>
      <c r="B910">
        <v>34</v>
      </c>
      <c r="C910">
        <v>4</v>
      </c>
      <c r="D910">
        <v>15</v>
      </c>
      <c r="E910">
        <v>4</v>
      </c>
      <c r="F910">
        <v>16</v>
      </c>
      <c r="G910">
        <v>0</v>
      </c>
      <c r="H910">
        <v>72.82913831145251</v>
      </c>
      <c r="I910">
        <v>78.982559680938721</v>
      </c>
      <c r="J910">
        <v>7</v>
      </c>
      <c r="K910">
        <v>72.830531842799886</v>
      </c>
      <c r="L910">
        <v>2</v>
      </c>
      <c r="M910">
        <v>72.000000000000028</v>
      </c>
      <c r="N910">
        <v>12.69235682487488</v>
      </c>
      <c r="O910">
        <v>9</v>
      </c>
      <c r="P910">
        <v>4</v>
      </c>
      <c r="Q910">
        <v>72.487108500397412</v>
      </c>
      <c r="R910">
        <v>72.000000000000028</v>
      </c>
      <c r="S910">
        <f t="shared" si="173"/>
        <v>-1.9134255597200336E-3</v>
      </c>
      <c r="T910">
        <f t="shared" si="174"/>
        <v>1.1384705774036303</v>
      </c>
      <c r="U910">
        <f t="shared" si="175"/>
        <v>-1.9134255597200336E-3</v>
      </c>
      <c r="V910">
        <f t="shared" si="176"/>
        <v>0.46963319762539879</v>
      </c>
      <c r="W910">
        <f t="shared" si="177"/>
        <v>1.1384705774036303</v>
      </c>
      <c r="X910">
        <v>0</v>
      </c>
      <c r="Y910">
        <f t="shared" si="178"/>
        <v>0.46963319762539879</v>
      </c>
      <c r="Z910">
        <f t="shared" si="179"/>
        <v>0.47697686444788034</v>
      </c>
      <c r="AA910">
        <f t="shared" si="180"/>
        <v>0</v>
      </c>
      <c r="AB910">
        <f t="shared" si="181"/>
        <v>0.47153760066414402</v>
      </c>
      <c r="AC910">
        <f t="shared" si="182"/>
        <v>0</v>
      </c>
      <c r="AD910">
        <v>8</v>
      </c>
      <c r="AE910">
        <v>2</v>
      </c>
      <c r="AF910">
        <f t="shared" si="183"/>
        <v>1</v>
      </c>
      <c r="AG910">
        <f t="shared" si="184"/>
        <v>0</v>
      </c>
    </row>
    <row r="911" spans="1:33" x14ac:dyDescent="0.3">
      <c r="A911">
        <v>300</v>
      </c>
      <c r="B911">
        <v>34</v>
      </c>
      <c r="C911">
        <v>4</v>
      </c>
      <c r="D911">
        <v>15</v>
      </c>
      <c r="E911">
        <v>4</v>
      </c>
      <c r="F911">
        <v>16</v>
      </c>
      <c r="G911">
        <v>0.1</v>
      </c>
      <c r="H911">
        <v>68.02962329528826</v>
      </c>
      <c r="I911">
        <v>78.397684097290039</v>
      </c>
      <c r="J911">
        <v>17</v>
      </c>
      <c r="K911">
        <v>67.447420669585895</v>
      </c>
      <c r="L911">
        <v>2</v>
      </c>
      <c r="M911">
        <v>67.047619047619165</v>
      </c>
      <c r="N911">
        <v>12.71142840385437</v>
      </c>
      <c r="O911">
        <v>9</v>
      </c>
      <c r="P911">
        <v>4</v>
      </c>
      <c r="Q911">
        <v>66.105081576043133</v>
      </c>
      <c r="R911">
        <v>67.047619047619165</v>
      </c>
      <c r="S911">
        <f t="shared" si="173"/>
        <v>0.8558075107593438</v>
      </c>
      <c r="T911">
        <f t="shared" si="174"/>
        <v>1.4434950542157559</v>
      </c>
      <c r="U911">
        <f t="shared" si="175"/>
        <v>0.8558075107593438</v>
      </c>
      <c r="V911">
        <f t="shared" si="176"/>
        <v>2.8289760048964157</v>
      </c>
      <c r="W911">
        <f t="shared" si="177"/>
        <v>1.4434950542157559</v>
      </c>
      <c r="X911">
        <v>0</v>
      </c>
      <c r="Y911">
        <f t="shared" si="178"/>
        <v>2.8289760048964157</v>
      </c>
      <c r="Z911">
        <f t="shared" si="179"/>
        <v>2.0020682503123544</v>
      </c>
      <c r="AA911">
        <f t="shared" si="180"/>
        <v>0</v>
      </c>
      <c r="AB911">
        <f t="shared" si="181"/>
        <v>0.59276043175215654</v>
      </c>
      <c r="AC911">
        <f t="shared" si="182"/>
        <v>0</v>
      </c>
      <c r="AD911">
        <v>9</v>
      </c>
      <c r="AE911">
        <v>2</v>
      </c>
      <c r="AF911">
        <f t="shared" si="183"/>
        <v>8</v>
      </c>
      <c r="AG911">
        <f t="shared" si="184"/>
        <v>0</v>
      </c>
    </row>
    <row r="912" spans="1:33" x14ac:dyDescent="0.3">
      <c r="A912">
        <v>300</v>
      </c>
      <c r="B912">
        <v>34</v>
      </c>
      <c r="C912">
        <v>4</v>
      </c>
      <c r="D912">
        <v>15</v>
      </c>
      <c r="E912">
        <v>4</v>
      </c>
      <c r="F912">
        <v>16</v>
      </c>
      <c r="G912">
        <v>0.2</v>
      </c>
      <c r="H912">
        <v>63.414201174776821</v>
      </c>
      <c r="I912">
        <v>79.011672973632813</v>
      </c>
      <c r="J912">
        <v>17</v>
      </c>
      <c r="K912">
        <v>62.853726174700228</v>
      </c>
      <c r="L912">
        <v>2</v>
      </c>
      <c r="M912">
        <v>62.545454545454653</v>
      </c>
      <c r="N912">
        <v>12.59441113471985</v>
      </c>
      <c r="O912">
        <v>9</v>
      </c>
      <c r="P912">
        <v>4</v>
      </c>
      <c r="Q912">
        <v>59.806636723871613</v>
      </c>
      <c r="R912">
        <v>62.545454545454653</v>
      </c>
      <c r="S912">
        <f t="shared" si="173"/>
        <v>0.88383199613578634</v>
      </c>
      <c r="T912">
        <f t="shared" si="174"/>
        <v>1.369955961327656</v>
      </c>
      <c r="U912">
        <f t="shared" si="175"/>
        <v>0.88383199613578634</v>
      </c>
      <c r="V912">
        <f t="shared" si="176"/>
        <v>5.6888904757506076</v>
      </c>
      <c r="W912">
        <f t="shared" si="177"/>
        <v>1.369955961327656</v>
      </c>
      <c r="X912">
        <v>1</v>
      </c>
      <c r="Y912">
        <f t="shared" si="178"/>
        <v>1.369955961327656</v>
      </c>
      <c r="Z912">
        <f t="shared" si="179"/>
        <v>4.87179999405737</v>
      </c>
      <c r="AA912">
        <f t="shared" si="180"/>
        <v>0</v>
      </c>
      <c r="AB912">
        <f t="shared" si="181"/>
        <v>0.49045879696732958</v>
      </c>
      <c r="AC912">
        <f t="shared" si="182"/>
        <v>0</v>
      </c>
      <c r="AD912">
        <v>10</v>
      </c>
      <c r="AE912">
        <v>2</v>
      </c>
      <c r="AF912">
        <f t="shared" si="183"/>
        <v>7</v>
      </c>
      <c r="AG912">
        <f t="shared" si="184"/>
        <v>0</v>
      </c>
    </row>
    <row r="913" spans="1:33" x14ac:dyDescent="0.3">
      <c r="A913">
        <v>300</v>
      </c>
      <c r="B913">
        <v>34</v>
      </c>
      <c r="C913">
        <v>4</v>
      </c>
      <c r="D913">
        <v>15</v>
      </c>
      <c r="E913">
        <v>4</v>
      </c>
      <c r="F913">
        <v>16</v>
      </c>
      <c r="G913">
        <v>0.3</v>
      </c>
      <c r="H913">
        <v>58.97790660230546</v>
      </c>
      <c r="I913">
        <v>77.374008655548096</v>
      </c>
      <c r="J913">
        <v>17</v>
      </c>
      <c r="K913">
        <v>58.221208904026597</v>
      </c>
      <c r="L913">
        <v>2</v>
      </c>
      <c r="M913">
        <v>58.434782608695627</v>
      </c>
      <c r="N913">
        <v>13.88973808288574</v>
      </c>
      <c r="O913">
        <v>9</v>
      </c>
      <c r="P913">
        <v>4</v>
      </c>
      <c r="Q913">
        <v>54.496154582569282</v>
      </c>
      <c r="R913">
        <v>58.434782608695627</v>
      </c>
      <c r="S913">
        <f t="shared" si="173"/>
        <v>1.2830189165264194</v>
      </c>
      <c r="T913">
        <f t="shared" si="174"/>
        <v>0.92089398369490683</v>
      </c>
      <c r="U913">
        <f t="shared" si="175"/>
        <v>0.92089398369490683</v>
      </c>
      <c r="V913">
        <f t="shared" si="176"/>
        <v>7.5990354319578106</v>
      </c>
      <c r="W913">
        <f t="shared" si="177"/>
        <v>0.92089398369490683</v>
      </c>
      <c r="X913">
        <v>1</v>
      </c>
      <c r="Y913">
        <f t="shared" si="178"/>
        <v>0.92089398369490683</v>
      </c>
      <c r="Z913">
        <f t="shared" si="179"/>
        <v>6.3747209370177274</v>
      </c>
      <c r="AA913">
        <f t="shared" si="180"/>
        <v>0</v>
      </c>
      <c r="AB913">
        <f t="shared" si="181"/>
        <v>0</v>
      </c>
      <c r="AC913">
        <f t="shared" si="182"/>
        <v>1</v>
      </c>
      <c r="AD913">
        <v>12</v>
      </c>
      <c r="AE913">
        <v>2</v>
      </c>
      <c r="AF913">
        <f t="shared" si="183"/>
        <v>5</v>
      </c>
      <c r="AG913">
        <f t="shared" si="184"/>
        <v>0</v>
      </c>
    </row>
    <row r="914" spans="1:33" x14ac:dyDescent="0.3">
      <c r="A914">
        <v>300</v>
      </c>
      <c r="B914">
        <v>34</v>
      </c>
      <c r="C914">
        <v>5</v>
      </c>
      <c r="D914">
        <v>15</v>
      </c>
      <c r="E914">
        <v>4</v>
      </c>
      <c r="F914">
        <v>10</v>
      </c>
      <c r="G914">
        <v>0</v>
      </c>
      <c r="H914">
        <v>35.98686799021376</v>
      </c>
      <c r="I914">
        <v>124.44120717048651</v>
      </c>
      <c r="J914">
        <v>8</v>
      </c>
      <c r="K914">
        <v>34.956291432346433</v>
      </c>
      <c r="L914">
        <v>1</v>
      </c>
      <c r="M914">
        <v>35.986867990213703</v>
      </c>
      <c r="N914">
        <v>29.439769268035889</v>
      </c>
      <c r="O914">
        <v>8</v>
      </c>
      <c r="P914">
        <v>4</v>
      </c>
      <c r="Q914">
        <v>34.884982632609528</v>
      </c>
      <c r="R914">
        <v>35.986867990213703</v>
      </c>
      <c r="S914">
        <f t="shared" si="173"/>
        <v>2.8637572965437879</v>
      </c>
      <c r="T914">
        <f t="shared" si="174"/>
        <v>1.5795600460775293E-13</v>
      </c>
      <c r="U914">
        <f t="shared" si="175"/>
        <v>1.5795600460775293E-13</v>
      </c>
      <c r="V914">
        <f t="shared" si="176"/>
        <v>3.0619095774155105</v>
      </c>
      <c r="W914">
        <f t="shared" si="177"/>
        <v>1.5795600460775293E-13</v>
      </c>
      <c r="X914">
        <v>1</v>
      </c>
      <c r="Y914">
        <f t="shared" si="178"/>
        <v>1.5795600460775293E-13</v>
      </c>
      <c r="Z914">
        <f t="shared" si="179"/>
        <v>0.19815228087172293</v>
      </c>
      <c r="AA914">
        <f t="shared" si="180"/>
        <v>0</v>
      </c>
      <c r="AB914">
        <f t="shared" si="181"/>
        <v>0</v>
      </c>
      <c r="AC914">
        <f t="shared" si="182"/>
        <v>1</v>
      </c>
      <c r="AD914">
        <v>7</v>
      </c>
      <c r="AE914">
        <v>1</v>
      </c>
      <c r="AF914">
        <f t="shared" si="183"/>
        <v>1</v>
      </c>
      <c r="AG914">
        <f t="shared" si="184"/>
        <v>0</v>
      </c>
    </row>
    <row r="915" spans="1:33" x14ac:dyDescent="0.3">
      <c r="A915">
        <v>300</v>
      </c>
      <c r="B915">
        <v>34</v>
      </c>
      <c r="C915">
        <v>5</v>
      </c>
      <c r="D915">
        <v>15</v>
      </c>
      <c r="E915">
        <v>4</v>
      </c>
      <c r="F915">
        <v>10</v>
      </c>
      <c r="G915">
        <v>0.1</v>
      </c>
      <c r="H915">
        <v>30.721181201323152</v>
      </c>
      <c r="I915">
        <v>123.4443821907043</v>
      </c>
      <c r="J915">
        <v>8</v>
      </c>
      <c r="K915">
        <v>28.942791518100169</v>
      </c>
      <c r="L915">
        <v>1</v>
      </c>
      <c r="M915">
        <v>30.721119121317429</v>
      </c>
      <c r="N915">
        <v>31.879172801971439</v>
      </c>
      <c r="O915">
        <v>9</v>
      </c>
      <c r="P915">
        <v>4</v>
      </c>
      <c r="Q915">
        <v>28.820890371494841</v>
      </c>
      <c r="R915">
        <v>30.721119121317429</v>
      </c>
      <c r="S915">
        <f t="shared" si="173"/>
        <v>5.7888063338736089</v>
      </c>
      <c r="T915">
        <f t="shared" si="174"/>
        <v>2.0207558204189823E-4</v>
      </c>
      <c r="U915">
        <f t="shared" si="175"/>
        <v>2.0207558204189823E-4</v>
      </c>
      <c r="V915">
        <f t="shared" si="176"/>
        <v>6.1856047050250336</v>
      </c>
      <c r="W915">
        <f t="shared" si="177"/>
        <v>2.0207558204189823E-4</v>
      </c>
      <c r="X915">
        <v>1</v>
      </c>
      <c r="Y915">
        <f t="shared" si="178"/>
        <v>2.0207558204189823E-4</v>
      </c>
      <c r="Z915">
        <f t="shared" si="179"/>
        <v>0.39679917298566364</v>
      </c>
      <c r="AA915">
        <f t="shared" si="180"/>
        <v>0</v>
      </c>
      <c r="AB915">
        <f t="shared" si="181"/>
        <v>0</v>
      </c>
      <c r="AC915">
        <f t="shared" si="182"/>
        <v>1</v>
      </c>
      <c r="AD915">
        <v>7</v>
      </c>
      <c r="AE915">
        <v>1</v>
      </c>
      <c r="AF915">
        <f t="shared" si="183"/>
        <v>1</v>
      </c>
      <c r="AG915">
        <f t="shared" si="184"/>
        <v>0</v>
      </c>
    </row>
    <row r="916" spans="1:33" x14ac:dyDescent="0.3">
      <c r="A916">
        <v>300</v>
      </c>
      <c r="B916">
        <v>34</v>
      </c>
      <c r="C916">
        <v>5</v>
      </c>
      <c r="D916">
        <v>15</v>
      </c>
      <c r="E916">
        <v>4</v>
      </c>
      <c r="F916">
        <v>10</v>
      </c>
      <c r="G916">
        <v>0.2</v>
      </c>
      <c r="H916">
        <v>25.94389303141061</v>
      </c>
      <c r="I916">
        <v>120.5159361362457</v>
      </c>
      <c r="J916">
        <v>8</v>
      </c>
      <c r="K916">
        <v>23.41595491504745</v>
      </c>
      <c r="L916">
        <v>1</v>
      </c>
      <c r="M916">
        <v>25.94369576072339</v>
      </c>
      <c r="N916">
        <v>30.368867158889771</v>
      </c>
      <c r="O916">
        <v>9</v>
      </c>
      <c r="P916">
        <v>4</v>
      </c>
      <c r="Q916">
        <v>23.41595491504745</v>
      </c>
      <c r="R916">
        <v>25.94369576072339</v>
      </c>
      <c r="S916">
        <f t="shared" si="173"/>
        <v>9.7438657849172916</v>
      </c>
      <c r="T916">
        <f t="shared" si="174"/>
        <v>7.6037426989603528E-4</v>
      </c>
      <c r="U916">
        <f t="shared" si="175"/>
        <v>7.6037426989603528E-4</v>
      </c>
      <c r="V916">
        <f t="shared" si="176"/>
        <v>9.7438657849172916</v>
      </c>
      <c r="W916">
        <f t="shared" si="177"/>
        <v>7.6037426989603528E-4</v>
      </c>
      <c r="X916">
        <v>1</v>
      </c>
      <c r="Y916">
        <f t="shared" si="178"/>
        <v>7.6037426989603528E-4</v>
      </c>
      <c r="Z916">
        <f t="shared" si="179"/>
        <v>0</v>
      </c>
      <c r="AA916">
        <f t="shared" si="180"/>
        <v>0</v>
      </c>
      <c r="AB916">
        <f t="shared" si="181"/>
        <v>0</v>
      </c>
      <c r="AC916">
        <f t="shared" si="182"/>
        <v>1</v>
      </c>
      <c r="AD916">
        <v>8</v>
      </c>
      <c r="AE916">
        <v>1</v>
      </c>
      <c r="AF916">
        <f t="shared" si="183"/>
        <v>0</v>
      </c>
      <c r="AG916">
        <f t="shared" si="184"/>
        <v>0</v>
      </c>
    </row>
    <row r="917" spans="1:33" x14ac:dyDescent="0.3">
      <c r="A917">
        <v>300</v>
      </c>
      <c r="B917">
        <v>34</v>
      </c>
      <c r="C917">
        <v>5</v>
      </c>
      <c r="D917">
        <v>15</v>
      </c>
      <c r="E917">
        <v>4</v>
      </c>
      <c r="F917">
        <v>10</v>
      </c>
      <c r="G917">
        <v>0.3</v>
      </c>
      <c r="H917">
        <v>21.567879266121821</v>
      </c>
      <c r="I917">
        <v>131.8052959442139</v>
      </c>
      <c r="J917">
        <v>8</v>
      </c>
      <c r="K917">
        <v>18.360216246333529</v>
      </c>
      <c r="L917">
        <v>1</v>
      </c>
      <c r="M917">
        <v>21.56701141610775</v>
      </c>
      <c r="N917">
        <v>36.702952146530151</v>
      </c>
      <c r="O917">
        <v>9</v>
      </c>
      <c r="P917">
        <v>4</v>
      </c>
      <c r="Q917">
        <v>18.353087665486409</v>
      </c>
      <c r="R917">
        <v>21.56701141610775</v>
      </c>
      <c r="S917">
        <f t="shared" si="173"/>
        <v>14.872408085234385</v>
      </c>
      <c r="T917">
        <f t="shared" si="174"/>
        <v>4.0238078271991901E-3</v>
      </c>
      <c r="U917">
        <f t="shared" si="175"/>
        <v>4.0238078271991901E-3</v>
      </c>
      <c r="V917">
        <f t="shared" si="176"/>
        <v>14.90545992477392</v>
      </c>
      <c r="W917">
        <f t="shared" si="177"/>
        <v>4.0238078271991901E-3</v>
      </c>
      <c r="X917">
        <v>1</v>
      </c>
      <c r="Y917">
        <f t="shared" si="178"/>
        <v>4.0238078271991901E-3</v>
      </c>
      <c r="Z917">
        <f t="shared" si="179"/>
        <v>3.3053169535559368E-2</v>
      </c>
      <c r="AA917">
        <f t="shared" si="180"/>
        <v>0</v>
      </c>
      <c r="AB917">
        <f t="shared" si="181"/>
        <v>0</v>
      </c>
      <c r="AC917">
        <f t="shared" si="182"/>
        <v>1</v>
      </c>
      <c r="AD917">
        <v>9</v>
      </c>
      <c r="AE917">
        <v>1</v>
      </c>
      <c r="AF917">
        <f t="shared" si="183"/>
        <v>1</v>
      </c>
      <c r="AG917">
        <f t="shared" si="184"/>
        <v>0</v>
      </c>
    </row>
    <row r="918" spans="1:33" x14ac:dyDescent="0.3">
      <c r="A918">
        <v>300</v>
      </c>
      <c r="B918">
        <v>34</v>
      </c>
      <c r="C918">
        <v>5</v>
      </c>
      <c r="D918">
        <v>15</v>
      </c>
      <c r="E918">
        <v>4</v>
      </c>
      <c r="F918">
        <v>12</v>
      </c>
      <c r="G918">
        <v>0</v>
      </c>
      <c r="H918">
        <v>51.044483598412008</v>
      </c>
      <c r="I918">
        <v>131.88957548141479</v>
      </c>
      <c r="J918">
        <v>7</v>
      </c>
      <c r="K918">
        <v>50.965247891505591</v>
      </c>
      <c r="L918">
        <v>2</v>
      </c>
      <c r="M918">
        <v>50.926203003312303</v>
      </c>
      <c r="N918">
        <v>32.910980463027947</v>
      </c>
      <c r="O918">
        <v>8</v>
      </c>
      <c r="P918">
        <v>4</v>
      </c>
      <c r="Q918">
        <v>50.936374640092538</v>
      </c>
      <c r="R918">
        <v>50.926203003312303</v>
      </c>
      <c r="S918">
        <f t="shared" si="173"/>
        <v>0.15522873642879151</v>
      </c>
      <c r="T918">
        <f t="shared" si="174"/>
        <v>0.23172062240900937</v>
      </c>
      <c r="U918">
        <f t="shared" si="175"/>
        <v>0.15522873642879151</v>
      </c>
      <c r="V918">
        <f t="shared" si="176"/>
        <v>0.21179361744553513</v>
      </c>
      <c r="W918">
        <f t="shared" si="177"/>
        <v>0.23172062240900937</v>
      </c>
      <c r="X918">
        <v>1</v>
      </c>
      <c r="Y918">
        <f t="shared" si="178"/>
        <v>0.23172062240900937</v>
      </c>
      <c r="Z918">
        <f t="shared" si="179"/>
        <v>5.6696257938521392E-2</v>
      </c>
      <c r="AA918">
        <f t="shared" si="180"/>
        <v>0</v>
      </c>
      <c r="AB918">
        <f t="shared" si="181"/>
        <v>5.6652822477226271E-2</v>
      </c>
      <c r="AC918">
        <f t="shared" si="182"/>
        <v>0</v>
      </c>
      <c r="AD918">
        <v>6</v>
      </c>
      <c r="AE918">
        <v>2</v>
      </c>
      <c r="AF918">
        <f t="shared" si="183"/>
        <v>1</v>
      </c>
      <c r="AG918">
        <f t="shared" si="184"/>
        <v>0</v>
      </c>
    </row>
    <row r="919" spans="1:33" x14ac:dyDescent="0.3">
      <c r="A919">
        <v>300</v>
      </c>
      <c r="B919">
        <v>34</v>
      </c>
      <c r="C919">
        <v>5</v>
      </c>
      <c r="D919">
        <v>15</v>
      </c>
      <c r="E919">
        <v>4</v>
      </c>
      <c r="F919">
        <v>12</v>
      </c>
      <c r="G919">
        <v>0.1</v>
      </c>
      <c r="H919">
        <v>45.807850917704613</v>
      </c>
      <c r="I919">
        <v>128.58646464347839</v>
      </c>
      <c r="J919">
        <v>9</v>
      </c>
      <c r="K919">
        <v>44.247287858225192</v>
      </c>
      <c r="L919">
        <v>2</v>
      </c>
      <c r="M919">
        <v>45.774372143676672</v>
      </c>
      <c r="N919">
        <v>30.291303634643551</v>
      </c>
      <c r="O919">
        <v>9</v>
      </c>
      <c r="P919">
        <v>4</v>
      </c>
      <c r="Q919">
        <v>44.008410520739233</v>
      </c>
      <c r="R919">
        <v>45.774372143676672</v>
      </c>
      <c r="S919">
        <f t="shared" si="173"/>
        <v>3.4067589468081056</v>
      </c>
      <c r="T919">
        <f t="shared" si="174"/>
        <v>7.3085231804667611E-2</v>
      </c>
      <c r="U919">
        <f t="shared" si="175"/>
        <v>7.3085231804667611E-2</v>
      </c>
      <c r="V919">
        <f t="shared" si="176"/>
        <v>3.9282357956458971</v>
      </c>
      <c r="W919">
        <f t="shared" si="177"/>
        <v>7.3085231804667611E-2</v>
      </c>
      <c r="X919">
        <v>1</v>
      </c>
      <c r="Y919">
        <f t="shared" si="178"/>
        <v>7.3085231804667611E-2</v>
      </c>
      <c r="Z919">
        <f t="shared" si="179"/>
        <v>0.52185825014960563</v>
      </c>
      <c r="AA919">
        <f t="shared" si="180"/>
        <v>0</v>
      </c>
      <c r="AB919">
        <f t="shared" si="181"/>
        <v>0</v>
      </c>
      <c r="AC919">
        <f t="shared" si="182"/>
        <v>1</v>
      </c>
      <c r="AD919">
        <v>7</v>
      </c>
      <c r="AE919">
        <v>2</v>
      </c>
      <c r="AF919">
        <f t="shared" si="183"/>
        <v>2</v>
      </c>
      <c r="AG919">
        <f t="shared" si="184"/>
        <v>0</v>
      </c>
    </row>
    <row r="920" spans="1:33" x14ac:dyDescent="0.3">
      <c r="A920">
        <v>300</v>
      </c>
      <c r="B920">
        <v>34</v>
      </c>
      <c r="C920">
        <v>5</v>
      </c>
      <c r="D920">
        <v>15</v>
      </c>
      <c r="E920">
        <v>4</v>
      </c>
      <c r="F920">
        <v>12</v>
      </c>
      <c r="G920">
        <v>0.2</v>
      </c>
      <c r="H920">
        <v>41.158351880504227</v>
      </c>
      <c r="I920">
        <v>141.6037366390228</v>
      </c>
      <c r="J920">
        <v>10</v>
      </c>
      <c r="K920">
        <v>37.787075877373972</v>
      </c>
      <c r="L920">
        <v>2</v>
      </c>
      <c r="M920">
        <v>41.069429429670983</v>
      </c>
      <c r="N920">
        <v>39.363408327102661</v>
      </c>
      <c r="O920">
        <v>9</v>
      </c>
      <c r="P920">
        <v>4</v>
      </c>
      <c r="Q920">
        <v>37.779367261842232</v>
      </c>
      <c r="R920">
        <v>41.069429429670983</v>
      </c>
      <c r="S920">
        <f t="shared" si="173"/>
        <v>8.1909888251068477</v>
      </c>
      <c r="T920">
        <f t="shared" si="174"/>
        <v>0.21604959083739508</v>
      </c>
      <c r="U920">
        <f t="shared" si="175"/>
        <v>0.21604959083739508</v>
      </c>
      <c r="V920">
        <f t="shared" si="176"/>
        <v>8.20971798985601</v>
      </c>
      <c r="W920">
        <f t="shared" si="177"/>
        <v>0.21604959083739508</v>
      </c>
      <c r="X920">
        <v>1</v>
      </c>
      <c r="Y920">
        <f t="shared" si="178"/>
        <v>0.21604959083739508</v>
      </c>
      <c r="Z920">
        <f t="shared" si="179"/>
        <v>1.8769716645177285E-2</v>
      </c>
      <c r="AA920">
        <f t="shared" si="180"/>
        <v>0</v>
      </c>
      <c r="AB920">
        <f t="shared" si="181"/>
        <v>0</v>
      </c>
      <c r="AC920">
        <f t="shared" si="182"/>
        <v>1</v>
      </c>
      <c r="AD920">
        <v>9</v>
      </c>
      <c r="AE920">
        <v>2</v>
      </c>
      <c r="AF920">
        <f t="shared" si="183"/>
        <v>1</v>
      </c>
      <c r="AG920">
        <f t="shared" si="184"/>
        <v>0</v>
      </c>
    </row>
    <row r="921" spans="1:33" x14ac:dyDescent="0.3">
      <c r="A921">
        <v>300</v>
      </c>
      <c r="B921">
        <v>34</v>
      </c>
      <c r="C921">
        <v>5</v>
      </c>
      <c r="D921">
        <v>15</v>
      </c>
      <c r="E921">
        <v>4</v>
      </c>
      <c r="F921">
        <v>12</v>
      </c>
      <c r="G921">
        <v>0.3</v>
      </c>
      <c r="H921">
        <v>36.925591312315483</v>
      </c>
      <c r="I921">
        <v>144.65025949478149</v>
      </c>
      <c r="J921">
        <v>10</v>
      </c>
      <c r="K921">
        <v>31.909521369528282</v>
      </c>
      <c r="L921">
        <v>2</v>
      </c>
      <c r="M921">
        <v>36.742799303015623</v>
      </c>
      <c r="N921">
        <v>30.607353687286381</v>
      </c>
      <c r="O921">
        <v>8</v>
      </c>
      <c r="P921">
        <v>4</v>
      </c>
      <c r="Q921">
        <v>31.702223757640841</v>
      </c>
      <c r="R921">
        <v>36.742799303015623</v>
      </c>
      <c r="S921">
        <f t="shared" si="173"/>
        <v>13.584264366578292</v>
      </c>
      <c r="T921">
        <f t="shared" si="174"/>
        <v>0.49502798141757731</v>
      </c>
      <c r="U921">
        <f t="shared" si="175"/>
        <v>0.49502798141757731</v>
      </c>
      <c r="V921">
        <f t="shared" si="176"/>
        <v>14.14565716902287</v>
      </c>
      <c r="W921">
        <f t="shared" si="177"/>
        <v>0.49502798141757731</v>
      </c>
      <c r="X921">
        <v>1</v>
      </c>
      <c r="Y921">
        <f t="shared" si="178"/>
        <v>0.49502798141757731</v>
      </c>
      <c r="Z921">
        <f t="shared" si="179"/>
        <v>0.56418567942488551</v>
      </c>
      <c r="AA921">
        <f t="shared" si="180"/>
        <v>0</v>
      </c>
      <c r="AB921">
        <f t="shared" si="181"/>
        <v>0</v>
      </c>
      <c r="AC921">
        <f t="shared" si="182"/>
        <v>1</v>
      </c>
      <c r="AD921">
        <v>11</v>
      </c>
      <c r="AE921">
        <v>2</v>
      </c>
      <c r="AF921">
        <f t="shared" si="183"/>
        <v>1</v>
      </c>
      <c r="AG921">
        <f t="shared" si="184"/>
        <v>0</v>
      </c>
    </row>
    <row r="922" spans="1:33" x14ac:dyDescent="0.3">
      <c r="A922">
        <v>300</v>
      </c>
      <c r="B922">
        <v>34</v>
      </c>
      <c r="C922">
        <v>5</v>
      </c>
      <c r="D922">
        <v>15</v>
      </c>
      <c r="E922">
        <v>4</v>
      </c>
      <c r="F922">
        <v>14</v>
      </c>
      <c r="G922">
        <v>0</v>
      </c>
      <c r="H922">
        <v>65.822724482567338</v>
      </c>
      <c r="I922">
        <v>139.9739203453064</v>
      </c>
      <c r="J922">
        <v>6</v>
      </c>
      <c r="K922">
        <v>65.808664217956405</v>
      </c>
      <c r="L922">
        <v>2</v>
      </c>
      <c r="M922">
        <v>65.812357071562218</v>
      </c>
      <c r="N922">
        <v>34.856711387634277</v>
      </c>
      <c r="O922">
        <v>9</v>
      </c>
      <c r="P922">
        <v>4</v>
      </c>
      <c r="Q922">
        <v>65.808664217956405</v>
      </c>
      <c r="R922">
        <v>65.812357071562218</v>
      </c>
      <c r="S922">
        <f t="shared" si="173"/>
        <v>2.1360806197951686E-2</v>
      </c>
      <c r="T922">
        <f t="shared" si="174"/>
        <v>1.5750504231811169E-2</v>
      </c>
      <c r="U922">
        <f t="shared" si="175"/>
        <v>1.5750504231811169E-2</v>
      </c>
      <c r="V922">
        <f t="shared" si="176"/>
        <v>2.1360806197951686E-2</v>
      </c>
      <c r="W922">
        <f t="shared" si="177"/>
        <v>1.5750504231811169E-2</v>
      </c>
      <c r="X922">
        <v>0</v>
      </c>
      <c r="Y922">
        <f t="shared" si="178"/>
        <v>2.1360806197951686E-2</v>
      </c>
      <c r="Z922">
        <f t="shared" si="179"/>
        <v>0</v>
      </c>
      <c r="AA922">
        <f t="shared" si="180"/>
        <v>0</v>
      </c>
      <c r="AB922">
        <f t="shared" si="181"/>
        <v>0</v>
      </c>
      <c r="AC922">
        <f t="shared" si="182"/>
        <v>1</v>
      </c>
      <c r="AD922">
        <v>6</v>
      </c>
      <c r="AE922">
        <v>2</v>
      </c>
      <c r="AF922">
        <f t="shared" si="183"/>
        <v>0</v>
      </c>
      <c r="AG922">
        <f t="shared" si="184"/>
        <v>0</v>
      </c>
    </row>
    <row r="923" spans="1:33" x14ac:dyDescent="0.3">
      <c r="A923">
        <v>300</v>
      </c>
      <c r="B923">
        <v>34</v>
      </c>
      <c r="C923">
        <v>5</v>
      </c>
      <c r="D923">
        <v>15</v>
      </c>
      <c r="E923">
        <v>4</v>
      </c>
      <c r="F923">
        <v>14</v>
      </c>
      <c r="G923">
        <v>0.1</v>
      </c>
      <c r="H923">
        <v>60.756863532328602</v>
      </c>
      <c r="I923">
        <v>144.44663286209109</v>
      </c>
      <c r="J923">
        <v>7</v>
      </c>
      <c r="K923">
        <v>58.47422492976515</v>
      </c>
      <c r="L923">
        <v>2</v>
      </c>
      <c r="M923">
        <v>60.715856661198387</v>
      </c>
      <c r="N923">
        <v>37.121602058410637</v>
      </c>
      <c r="O923">
        <v>8</v>
      </c>
      <c r="P923">
        <v>4</v>
      </c>
      <c r="Q923">
        <v>57.740539595384178</v>
      </c>
      <c r="R923">
        <v>60.715856661198387</v>
      </c>
      <c r="S923">
        <f t="shared" si="173"/>
        <v>3.757005332161139</v>
      </c>
      <c r="T923">
        <f t="shared" si="174"/>
        <v>6.7493397035537944E-2</v>
      </c>
      <c r="U923">
        <f t="shared" si="175"/>
        <v>6.7493397035537944E-2</v>
      </c>
      <c r="V923">
        <f t="shared" si="176"/>
        <v>4.9645813848495397</v>
      </c>
      <c r="W923">
        <f t="shared" si="177"/>
        <v>6.7493397035537944E-2</v>
      </c>
      <c r="X923">
        <v>1</v>
      </c>
      <c r="Y923">
        <f t="shared" si="178"/>
        <v>6.7493397035537944E-2</v>
      </c>
      <c r="Z923">
        <f t="shared" si="179"/>
        <v>1.2083916372538768</v>
      </c>
      <c r="AA923">
        <f t="shared" si="180"/>
        <v>0</v>
      </c>
      <c r="AB923">
        <f t="shared" si="181"/>
        <v>0</v>
      </c>
      <c r="AC923">
        <f t="shared" si="182"/>
        <v>1</v>
      </c>
      <c r="AD923">
        <v>8</v>
      </c>
      <c r="AE923">
        <v>2</v>
      </c>
      <c r="AF923">
        <f t="shared" si="183"/>
        <v>1</v>
      </c>
      <c r="AG923">
        <f t="shared" si="184"/>
        <v>0</v>
      </c>
    </row>
    <row r="924" spans="1:33" x14ac:dyDescent="0.3">
      <c r="A924">
        <v>300</v>
      </c>
      <c r="B924">
        <v>34</v>
      </c>
      <c r="C924">
        <v>5</v>
      </c>
      <c r="D924">
        <v>15</v>
      </c>
      <c r="E924">
        <v>4</v>
      </c>
      <c r="F924">
        <v>14</v>
      </c>
      <c r="G924">
        <v>0.2</v>
      </c>
      <c r="H924">
        <v>56.104495596126696</v>
      </c>
      <c r="I924">
        <v>148.045535326004</v>
      </c>
      <c r="J924">
        <v>7</v>
      </c>
      <c r="K924">
        <v>51.654224692568711</v>
      </c>
      <c r="L924">
        <v>2</v>
      </c>
      <c r="M924">
        <v>56.045070628824703</v>
      </c>
      <c r="N924">
        <v>27.740686178207401</v>
      </c>
      <c r="O924">
        <v>8</v>
      </c>
      <c r="P924">
        <v>4</v>
      </c>
      <c r="Q924">
        <v>50.3244464043877</v>
      </c>
      <c r="R924">
        <v>56.045070628824703</v>
      </c>
      <c r="S924">
        <f t="shared" si="173"/>
        <v>7.932111065740016</v>
      </c>
      <c r="T924">
        <f t="shared" si="174"/>
        <v>0.10591837012450681</v>
      </c>
      <c r="U924">
        <f t="shared" si="175"/>
        <v>0.10591837012450681</v>
      </c>
      <c r="V924">
        <f t="shared" si="176"/>
        <v>10.302292410482048</v>
      </c>
      <c r="W924">
        <f t="shared" si="177"/>
        <v>0.10591837012450681</v>
      </c>
      <c r="X924">
        <v>1</v>
      </c>
      <c r="Y924">
        <f t="shared" si="178"/>
        <v>0.10591837012450681</v>
      </c>
      <c r="Z924">
        <f t="shared" si="179"/>
        <v>2.3726944640463858</v>
      </c>
      <c r="AA924">
        <f t="shared" si="180"/>
        <v>0</v>
      </c>
      <c r="AB924">
        <f t="shared" si="181"/>
        <v>0</v>
      </c>
      <c r="AC924">
        <f t="shared" si="182"/>
        <v>1</v>
      </c>
      <c r="AD924">
        <v>10</v>
      </c>
      <c r="AE924">
        <v>2</v>
      </c>
      <c r="AF924">
        <f t="shared" si="183"/>
        <v>3</v>
      </c>
      <c r="AG924">
        <f t="shared" si="184"/>
        <v>0</v>
      </c>
    </row>
    <row r="925" spans="1:33" x14ac:dyDescent="0.3">
      <c r="A925">
        <v>300</v>
      </c>
      <c r="B925">
        <v>34</v>
      </c>
      <c r="C925">
        <v>5</v>
      </c>
      <c r="D925">
        <v>15</v>
      </c>
      <c r="E925">
        <v>4</v>
      </c>
      <c r="F925">
        <v>14</v>
      </c>
      <c r="G925">
        <v>0.3</v>
      </c>
      <c r="H925">
        <v>51.806142951656312</v>
      </c>
      <c r="I925">
        <v>130.7014818191528</v>
      </c>
      <c r="J925">
        <v>19</v>
      </c>
      <c r="K925">
        <v>47.342156999032262</v>
      </c>
      <c r="L925">
        <v>2</v>
      </c>
      <c r="M925">
        <v>51.737312637456043</v>
      </c>
      <c r="N925">
        <v>26.202269077301029</v>
      </c>
      <c r="O925">
        <v>8</v>
      </c>
      <c r="P925">
        <v>4</v>
      </c>
      <c r="Q925">
        <v>45.952688993415848</v>
      </c>
      <c r="R925">
        <v>51.737312637456043</v>
      </c>
      <c r="S925">
        <f t="shared" si="173"/>
        <v>8.6167116451608567</v>
      </c>
      <c r="T925">
        <f t="shared" si="174"/>
        <v>0.13286129844582248</v>
      </c>
      <c r="U925">
        <f t="shared" si="175"/>
        <v>0.13286129844582248</v>
      </c>
      <c r="V925">
        <f t="shared" si="176"/>
        <v>11.298764248291373</v>
      </c>
      <c r="W925">
        <f t="shared" si="177"/>
        <v>0.13286129844582248</v>
      </c>
      <c r="X925">
        <v>1</v>
      </c>
      <c r="Y925">
        <f t="shared" si="178"/>
        <v>0.13286129844582248</v>
      </c>
      <c r="Z925">
        <f t="shared" si="179"/>
        <v>2.6856207537352601</v>
      </c>
      <c r="AA925">
        <f t="shared" si="180"/>
        <v>0</v>
      </c>
      <c r="AB925">
        <f t="shared" si="181"/>
        <v>0</v>
      </c>
      <c r="AC925">
        <f t="shared" si="182"/>
        <v>1</v>
      </c>
      <c r="AD925">
        <v>12</v>
      </c>
      <c r="AE925">
        <v>2</v>
      </c>
      <c r="AF925">
        <f t="shared" si="183"/>
        <v>7</v>
      </c>
      <c r="AG925">
        <f t="shared" si="184"/>
        <v>0</v>
      </c>
    </row>
    <row r="926" spans="1:33" x14ac:dyDescent="0.3">
      <c r="A926">
        <v>300</v>
      </c>
      <c r="B926">
        <v>34</v>
      </c>
      <c r="C926">
        <v>5</v>
      </c>
      <c r="D926">
        <v>15</v>
      </c>
      <c r="E926">
        <v>4</v>
      </c>
      <c r="F926">
        <v>16</v>
      </c>
      <c r="G926">
        <v>0</v>
      </c>
      <c r="H926">
        <v>76.880942368104712</v>
      </c>
      <c r="I926">
        <v>133.25467801094061</v>
      </c>
      <c r="J926">
        <v>7</v>
      </c>
      <c r="K926">
        <v>76.880925914969012</v>
      </c>
      <c r="L926">
        <v>3</v>
      </c>
      <c r="M926">
        <v>76.399999999999864</v>
      </c>
      <c r="N926">
        <v>28.22294807434082</v>
      </c>
      <c r="O926">
        <v>9</v>
      </c>
      <c r="P926">
        <v>4</v>
      </c>
      <c r="Q926">
        <v>76.880925914969012</v>
      </c>
      <c r="R926">
        <v>76.399999999999864</v>
      </c>
      <c r="S926">
        <f t="shared" si="173"/>
        <v>2.1400798680786602E-5</v>
      </c>
      <c r="T926">
        <f t="shared" si="174"/>
        <v>0.6255677327706316</v>
      </c>
      <c r="U926">
        <f t="shared" si="175"/>
        <v>2.1400798680786602E-5</v>
      </c>
      <c r="V926">
        <f t="shared" si="176"/>
        <v>2.1400798680786602E-5</v>
      </c>
      <c r="W926">
        <f t="shared" si="177"/>
        <v>0.6255677327706316</v>
      </c>
      <c r="X926">
        <v>0</v>
      </c>
      <c r="Y926">
        <f t="shared" si="178"/>
        <v>2.1400798680786602E-5</v>
      </c>
      <c r="Z926">
        <f t="shared" si="179"/>
        <v>0</v>
      </c>
      <c r="AA926">
        <f t="shared" si="180"/>
        <v>0</v>
      </c>
      <c r="AB926">
        <f t="shared" si="181"/>
        <v>0</v>
      </c>
      <c r="AC926">
        <f t="shared" si="182"/>
        <v>0</v>
      </c>
      <c r="AD926">
        <v>7</v>
      </c>
      <c r="AE926">
        <v>3</v>
      </c>
      <c r="AF926">
        <f t="shared" si="183"/>
        <v>0</v>
      </c>
      <c r="AG926">
        <f t="shared" si="184"/>
        <v>0</v>
      </c>
    </row>
    <row r="927" spans="1:33" x14ac:dyDescent="0.3">
      <c r="A927">
        <v>300</v>
      </c>
      <c r="B927">
        <v>34</v>
      </c>
      <c r="C927">
        <v>5</v>
      </c>
      <c r="D927">
        <v>15</v>
      </c>
      <c r="E927">
        <v>4</v>
      </c>
      <c r="F927">
        <v>16</v>
      </c>
      <c r="G927">
        <v>0.1</v>
      </c>
      <c r="H927">
        <v>73.191052040942125</v>
      </c>
      <c r="I927">
        <v>134.499870300293</v>
      </c>
      <c r="J927">
        <v>17</v>
      </c>
      <c r="K927">
        <v>72.874043121340065</v>
      </c>
      <c r="L927">
        <v>3</v>
      </c>
      <c r="M927">
        <v>71.657142857142773</v>
      </c>
      <c r="N927">
        <v>33.189034700393677</v>
      </c>
      <c r="O927">
        <v>9</v>
      </c>
      <c r="P927">
        <v>4</v>
      </c>
      <c r="Q927">
        <v>72.218254458155499</v>
      </c>
      <c r="R927">
        <v>71.657142857142773</v>
      </c>
      <c r="S927">
        <f t="shared" si="173"/>
        <v>0.43312523971472516</v>
      </c>
      <c r="T927">
        <f t="shared" si="174"/>
        <v>2.0957605349644424</v>
      </c>
      <c r="U927">
        <f t="shared" si="175"/>
        <v>0.43312523971472516</v>
      </c>
      <c r="V927">
        <f t="shared" si="176"/>
        <v>1.3291209180084687</v>
      </c>
      <c r="W927">
        <f t="shared" si="177"/>
        <v>2.0957605349644424</v>
      </c>
      <c r="X927">
        <v>0</v>
      </c>
      <c r="Y927">
        <f t="shared" si="178"/>
        <v>1.3291209180084687</v>
      </c>
      <c r="Z927">
        <f t="shared" si="179"/>
        <v>0.91517556664512922</v>
      </c>
      <c r="AA927">
        <f t="shared" si="180"/>
        <v>0</v>
      </c>
      <c r="AB927">
        <f t="shared" si="181"/>
        <v>0.89989334349493277</v>
      </c>
      <c r="AC927">
        <f t="shared" si="182"/>
        <v>0</v>
      </c>
      <c r="AD927">
        <v>8</v>
      </c>
      <c r="AE927">
        <v>3</v>
      </c>
      <c r="AF927">
        <f t="shared" si="183"/>
        <v>9</v>
      </c>
      <c r="AG927">
        <f t="shared" si="184"/>
        <v>0</v>
      </c>
    </row>
    <row r="928" spans="1:33" x14ac:dyDescent="0.3">
      <c r="A928">
        <v>300</v>
      </c>
      <c r="B928">
        <v>34</v>
      </c>
      <c r="C928">
        <v>5</v>
      </c>
      <c r="D928">
        <v>15</v>
      </c>
      <c r="E928">
        <v>4</v>
      </c>
      <c r="F928">
        <v>16</v>
      </c>
      <c r="G928">
        <v>0.2</v>
      </c>
      <c r="H928">
        <v>69.539614653010091</v>
      </c>
      <c r="I928">
        <v>142.15175580978391</v>
      </c>
      <c r="J928">
        <v>17</v>
      </c>
      <c r="K928">
        <v>69.342844121905173</v>
      </c>
      <c r="L928">
        <v>3</v>
      </c>
      <c r="M928">
        <v>67.345454545454444</v>
      </c>
      <c r="N928">
        <v>31.215246677398682</v>
      </c>
      <c r="O928">
        <v>9</v>
      </c>
      <c r="P928">
        <v>4</v>
      </c>
      <c r="Q928">
        <v>68.105695135445146</v>
      </c>
      <c r="R928">
        <v>67.345454545454444</v>
      </c>
      <c r="S928">
        <f t="shared" si="173"/>
        <v>0.28296177953640683</v>
      </c>
      <c r="T928">
        <f t="shared" si="174"/>
        <v>3.155266416853332</v>
      </c>
      <c r="U928">
        <f t="shared" si="175"/>
        <v>0.28296177953640683</v>
      </c>
      <c r="V928">
        <f t="shared" si="176"/>
        <v>2.0620182103682052</v>
      </c>
      <c r="W928">
        <f t="shared" si="177"/>
        <v>3.155266416853332</v>
      </c>
      <c r="X928">
        <v>0</v>
      </c>
      <c r="Y928">
        <f t="shared" si="178"/>
        <v>2.0620182103682052</v>
      </c>
      <c r="Z928">
        <f t="shared" si="179"/>
        <v>1.8370192833504759</v>
      </c>
      <c r="AA928">
        <f t="shared" si="180"/>
        <v>0</v>
      </c>
      <c r="AB928">
        <f t="shared" si="181"/>
        <v>1.7841047654248388</v>
      </c>
      <c r="AC928">
        <f t="shared" si="182"/>
        <v>0</v>
      </c>
      <c r="AD928">
        <v>10</v>
      </c>
      <c r="AE928">
        <v>3</v>
      </c>
      <c r="AF928">
        <f t="shared" si="183"/>
        <v>7</v>
      </c>
      <c r="AG928">
        <f t="shared" si="184"/>
        <v>0</v>
      </c>
    </row>
    <row r="929" spans="1:33" x14ac:dyDescent="0.3">
      <c r="A929">
        <v>300</v>
      </c>
      <c r="B929">
        <v>34</v>
      </c>
      <c r="C929">
        <v>5</v>
      </c>
      <c r="D929">
        <v>15</v>
      </c>
      <c r="E929">
        <v>4</v>
      </c>
      <c r="F929">
        <v>16</v>
      </c>
      <c r="G929">
        <v>0.3</v>
      </c>
      <c r="H929">
        <v>65.948821707181025</v>
      </c>
      <c r="I929">
        <v>137.48227882385251</v>
      </c>
      <c r="J929">
        <v>17</v>
      </c>
      <c r="K929">
        <v>65.804983356220589</v>
      </c>
      <c r="L929">
        <v>3</v>
      </c>
      <c r="M929">
        <v>63.408695652173861</v>
      </c>
      <c r="N929">
        <v>27.861367464065552</v>
      </c>
      <c r="O929">
        <v>9</v>
      </c>
      <c r="P929">
        <v>4</v>
      </c>
      <c r="Q929">
        <v>64.612810176538588</v>
      </c>
      <c r="R929">
        <v>63.408695652173861</v>
      </c>
      <c r="S929">
        <f t="shared" si="173"/>
        <v>0.21810602105840829</v>
      </c>
      <c r="T929">
        <f t="shared" si="174"/>
        <v>3.8516625305082215</v>
      </c>
      <c r="U929">
        <f t="shared" si="175"/>
        <v>0.21810602105840829</v>
      </c>
      <c r="V929">
        <f t="shared" si="176"/>
        <v>2.0258307822002561</v>
      </c>
      <c r="W929">
        <f t="shared" si="177"/>
        <v>3.8516625305082215</v>
      </c>
      <c r="X929">
        <v>0</v>
      </c>
      <c r="Y929">
        <f t="shared" si="178"/>
        <v>2.0258307822002561</v>
      </c>
      <c r="Z929">
        <f t="shared" si="179"/>
        <v>1.880141465488621</v>
      </c>
      <c r="AA929">
        <f t="shared" si="180"/>
        <v>0</v>
      </c>
      <c r="AB929">
        <f t="shared" si="181"/>
        <v>1.8116761358762723</v>
      </c>
      <c r="AC929">
        <f t="shared" si="182"/>
        <v>0</v>
      </c>
      <c r="AD929">
        <v>12</v>
      </c>
      <c r="AE929">
        <v>3</v>
      </c>
      <c r="AF929">
        <f t="shared" si="183"/>
        <v>5</v>
      </c>
      <c r="AG929">
        <f t="shared" si="184"/>
        <v>0</v>
      </c>
    </row>
    <row r="930" spans="1:33" x14ac:dyDescent="0.3">
      <c r="A930">
        <v>300</v>
      </c>
      <c r="B930">
        <v>34</v>
      </c>
      <c r="C930">
        <v>6</v>
      </c>
      <c r="D930">
        <v>15</v>
      </c>
      <c r="E930">
        <v>4</v>
      </c>
      <c r="F930">
        <v>10</v>
      </c>
      <c r="G930">
        <v>0</v>
      </c>
      <c r="H930">
        <v>41.383977761890449</v>
      </c>
      <c r="I930">
        <v>192.61875629425049</v>
      </c>
      <c r="J930">
        <v>6</v>
      </c>
      <c r="K930">
        <v>40.873569402742383</v>
      </c>
      <c r="L930">
        <v>2</v>
      </c>
      <c r="M930">
        <v>41.383977761890222</v>
      </c>
      <c r="N930">
        <v>85.231633186340332</v>
      </c>
      <c r="O930">
        <v>9</v>
      </c>
      <c r="P930">
        <v>5</v>
      </c>
      <c r="Q930">
        <v>40.873569402742383</v>
      </c>
      <c r="R930">
        <v>41.383977761890222</v>
      </c>
      <c r="S930">
        <f t="shared" si="173"/>
        <v>1.2333477513562972</v>
      </c>
      <c r="T930">
        <f t="shared" si="174"/>
        <v>5.4942440949360663E-13</v>
      </c>
      <c r="U930">
        <f t="shared" si="175"/>
        <v>5.4942440949360663E-13</v>
      </c>
      <c r="V930">
        <f t="shared" si="176"/>
        <v>1.2333477513562972</v>
      </c>
      <c r="W930">
        <f t="shared" si="177"/>
        <v>5.4942440949360663E-13</v>
      </c>
      <c r="X930">
        <v>1</v>
      </c>
      <c r="Y930">
        <f t="shared" si="178"/>
        <v>5.4942440949360663E-13</v>
      </c>
      <c r="Z930">
        <f t="shared" si="179"/>
        <v>0</v>
      </c>
      <c r="AA930">
        <f t="shared" si="180"/>
        <v>0</v>
      </c>
      <c r="AB930">
        <f t="shared" si="181"/>
        <v>0</v>
      </c>
      <c r="AC930">
        <f t="shared" si="182"/>
        <v>1</v>
      </c>
      <c r="AD930">
        <v>6</v>
      </c>
      <c r="AE930">
        <v>2</v>
      </c>
      <c r="AF930">
        <f t="shared" si="183"/>
        <v>0</v>
      </c>
      <c r="AG930">
        <f t="shared" si="184"/>
        <v>0</v>
      </c>
    </row>
    <row r="931" spans="1:33" x14ac:dyDescent="0.3">
      <c r="A931">
        <v>300</v>
      </c>
      <c r="B931">
        <v>34</v>
      </c>
      <c r="C931">
        <v>6</v>
      </c>
      <c r="D931">
        <v>15</v>
      </c>
      <c r="E931">
        <v>4</v>
      </c>
      <c r="F931">
        <v>10</v>
      </c>
      <c r="G931">
        <v>0.1</v>
      </c>
      <c r="H931">
        <v>36.51703607862563</v>
      </c>
      <c r="I931">
        <v>186.19768905639651</v>
      </c>
      <c r="J931">
        <v>6</v>
      </c>
      <c r="K931">
        <v>34.188590036120353</v>
      </c>
      <c r="L931">
        <v>2</v>
      </c>
      <c r="M931">
        <v>36.51620863687986</v>
      </c>
      <c r="N931">
        <v>94.872706413269043</v>
      </c>
      <c r="O931">
        <v>8</v>
      </c>
      <c r="P931">
        <v>5</v>
      </c>
      <c r="Q931">
        <v>34.136848726903573</v>
      </c>
      <c r="R931">
        <v>36.51620863687986</v>
      </c>
      <c r="S931">
        <f t="shared" si="173"/>
        <v>6.3763281266635357</v>
      </c>
      <c r="T931">
        <f t="shared" si="174"/>
        <v>2.265906093770293E-3</v>
      </c>
      <c r="U931">
        <f t="shared" si="175"/>
        <v>2.265906093770293E-3</v>
      </c>
      <c r="V931">
        <f t="shared" si="176"/>
        <v>6.5180190051493323</v>
      </c>
      <c r="W931">
        <f t="shared" si="177"/>
        <v>2.265906093770293E-3</v>
      </c>
      <c r="X931">
        <v>1</v>
      </c>
      <c r="Y931">
        <f t="shared" si="178"/>
        <v>2.265906093770293E-3</v>
      </c>
      <c r="Z931">
        <f t="shared" si="179"/>
        <v>0.14169408914079709</v>
      </c>
      <c r="AA931">
        <f t="shared" si="180"/>
        <v>0</v>
      </c>
      <c r="AB931">
        <f t="shared" si="181"/>
        <v>0</v>
      </c>
      <c r="AC931">
        <f t="shared" si="182"/>
        <v>1</v>
      </c>
      <c r="AD931">
        <v>7</v>
      </c>
      <c r="AE931">
        <v>2</v>
      </c>
      <c r="AF931">
        <f t="shared" si="183"/>
        <v>1</v>
      </c>
      <c r="AG931">
        <f t="shared" si="184"/>
        <v>0</v>
      </c>
    </row>
    <row r="932" spans="1:33" x14ac:dyDescent="0.3">
      <c r="A932">
        <v>300</v>
      </c>
      <c r="B932">
        <v>34</v>
      </c>
      <c r="C932">
        <v>6</v>
      </c>
      <c r="D932">
        <v>15</v>
      </c>
      <c r="E932">
        <v>4</v>
      </c>
      <c r="F932">
        <v>10</v>
      </c>
      <c r="G932">
        <v>0.2</v>
      </c>
      <c r="H932">
        <v>32.075453999464649</v>
      </c>
      <c r="I932">
        <v>184.2503924369812</v>
      </c>
      <c r="J932">
        <v>13</v>
      </c>
      <c r="K932">
        <v>28.71366593684623</v>
      </c>
      <c r="L932">
        <v>2</v>
      </c>
      <c r="M932">
        <v>32.074059366329493</v>
      </c>
      <c r="N932">
        <v>79.61210823059082</v>
      </c>
      <c r="O932">
        <v>9</v>
      </c>
      <c r="P932">
        <v>5</v>
      </c>
      <c r="Q932">
        <v>28.138639258660099</v>
      </c>
      <c r="R932">
        <v>32.074059366329493</v>
      </c>
      <c r="S932">
        <f t="shared" si="173"/>
        <v>10.480874448961904</v>
      </c>
      <c r="T932">
        <f t="shared" si="174"/>
        <v>4.3479762910899871E-3</v>
      </c>
      <c r="U932">
        <f t="shared" si="175"/>
        <v>4.3479762910899871E-3</v>
      </c>
      <c r="V932">
        <f t="shared" si="176"/>
        <v>12.273605670149694</v>
      </c>
      <c r="W932">
        <f t="shared" si="177"/>
        <v>4.3479762910899871E-3</v>
      </c>
      <c r="X932">
        <v>1</v>
      </c>
      <c r="Y932">
        <f t="shared" si="178"/>
        <v>4.3479762910899871E-3</v>
      </c>
      <c r="Z932">
        <f t="shared" si="179"/>
        <v>1.7928091721055381</v>
      </c>
      <c r="AA932">
        <f t="shared" si="180"/>
        <v>0</v>
      </c>
      <c r="AB932">
        <f t="shared" si="181"/>
        <v>0</v>
      </c>
      <c r="AC932">
        <f t="shared" si="182"/>
        <v>1</v>
      </c>
      <c r="AD932">
        <v>9</v>
      </c>
      <c r="AE932">
        <v>2</v>
      </c>
      <c r="AF932">
        <f t="shared" si="183"/>
        <v>4</v>
      </c>
      <c r="AG932">
        <f t="shared" si="184"/>
        <v>0</v>
      </c>
    </row>
    <row r="933" spans="1:33" x14ac:dyDescent="0.3">
      <c r="A933">
        <v>300</v>
      </c>
      <c r="B933">
        <v>34</v>
      </c>
      <c r="C933">
        <v>6</v>
      </c>
      <c r="D933">
        <v>15</v>
      </c>
      <c r="E933">
        <v>4</v>
      </c>
      <c r="F933">
        <v>10</v>
      </c>
      <c r="G933">
        <v>0.3</v>
      </c>
      <c r="H933">
        <v>28.00565488206756</v>
      </c>
      <c r="I933">
        <v>196.62490129470831</v>
      </c>
      <c r="J933">
        <v>13</v>
      </c>
      <c r="K933">
        <v>24.21330208358988</v>
      </c>
      <c r="L933">
        <v>2</v>
      </c>
      <c r="M933">
        <v>27.984438013975669</v>
      </c>
      <c r="N933">
        <v>82.10032320022583</v>
      </c>
      <c r="O933">
        <v>9</v>
      </c>
      <c r="P933">
        <v>5</v>
      </c>
      <c r="Q933">
        <v>23.491589446611219</v>
      </c>
      <c r="R933">
        <v>27.984438013975669</v>
      </c>
      <c r="S933">
        <f t="shared" si="173"/>
        <v>13.541382318847257</v>
      </c>
      <c r="T933">
        <f t="shared" si="174"/>
        <v>7.5759228560215511E-2</v>
      </c>
      <c r="U933">
        <f t="shared" si="175"/>
        <v>7.5759228560215511E-2</v>
      </c>
      <c r="V933">
        <f t="shared" si="176"/>
        <v>16.118406994820052</v>
      </c>
      <c r="W933">
        <f t="shared" si="177"/>
        <v>7.5759228560215511E-2</v>
      </c>
      <c r="X933">
        <v>1</v>
      </c>
      <c r="Y933">
        <f t="shared" si="178"/>
        <v>7.5759228560215511E-2</v>
      </c>
      <c r="Z933">
        <f t="shared" si="179"/>
        <v>2.5789784901816946</v>
      </c>
      <c r="AA933">
        <f t="shared" si="180"/>
        <v>0</v>
      </c>
      <c r="AB933">
        <f t="shared" si="181"/>
        <v>0</v>
      </c>
      <c r="AC933">
        <f t="shared" si="182"/>
        <v>1</v>
      </c>
      <c r="AD933">
        <v>11</v>
      </c>
      <c r="AE933">
        <v>2</v>
      </c>
      <c r="AF933">
        <f t="shared" si="183"/>
        <v>2</v>
      </c>
      <c r="AG933">
        <f t="shared" si="184"/>
        <v>0</v>
      </c>
    </row>
    <row r="934" spans="1:33" x14ac:dyDescent="0.3">
      <c r="A934">
        <v>300</v>
      </c>
      <c r="B934">
        <v>34</v>
      </c>
      <c r="C934">
        <v>6</v>
      </c>
      <c r="D934">
        <v>15</v>
      </c>
      <c r="E934">
        <v>4</v>
      </c>
      <c r="F934">
        <v>12</v>
      </c>
      <c r="G934">
        <v>0</v>
      </c>
      <c r="H934">
        <v>55.725341861385758</v>
      </c>
      <c r="I934">
        <v>202.28888392448431</v>
      </c>
      <c r="J934">
        <v>5</v>
      </c>
      <c r="K934">
        <v>55.71061081023322</v>
      </c>
      <c r="L934">
        <v>3</v>
      </c>
      <c r="M934">
        <v>55.300369727793672</v>
      </c>
      <c r="N934">
        <v>88.589453935623169</v>
      </c>
      <c r="O934">
        <v>9</v>
      </c>
      <c r="P934">
        <v>5</v>
      </c>
      <c r="Q934">
        <v>55.617854601972269</v>
      </c>
      <c r="R934">
        <v>55.300369727793672</v>
      </c>
      <c r="S934">
        <f t="shared" si="173"/>
        <v>2.6435102343885852E-2</v>
      </c>
      <c r="T934">
        <f t="shared" si="174"/>
        <v>0.7626191592492767</v>
      </c>
      <c r="U934">
        <f t="shared" si="175"/>
        <v>2.6435102343885852E-2</v>
      </c>
      <c r="V934">
        <f t="shared" si="176"/>
        <v>0.19288757291226394</v>
      </c>
      <c r="W934">
        <f t="shared" si="177"/>
        <v>0.7626191592492767</v>
      </c>
      <c r="X934">
        <v>0</v>
      </c>
      <c r="Y934">
        <f t="shared" si="178"/>
        <v>0.19288757291226394</v>
      </c>
      <c r="Z934">
        <f t="shared" si="179"/>
        <v>0.16773162406965325</v>
      </c>
      <c r="AA934">
        <f t="shared" si="180"/>
        <v>0</v>
      </c>
      <c r="AB934">
        <f t="shared" si="181"/>
        <v>0.16649648408434478</v>
      </c>
      <c r="AC934">
        <f t="shared" si="182"/>
        <v>0</v>
      </c>
      <c r="AD934">
        <v>6</v>
      </c>
      <c r="AE934">
        <v>3</v>
      </c>
      <c r="AF934">
        <f t="shared" si="183"/>
        <v>1</v>
      </c>
      <c r="AG934">
        <f t="shared" si="184"/>
        <v>0</v>
      </c>
    </row>
    <row r="935" spans="1:33" x14ac:dyDescent="0.3">
      <c r="A935">
        <v>300</v>
      </c>
      <c r="B935">
        <v>34</v>
      </c>
      <c r="C935">
        <v>6</v>
      </c>
      <c r="D935">
        <v>15</v>
      </c>
      <c r="E935">
        <v>4</v>
      </c>
      <c r="F935">
        <v>12</v>
      </c>
      <c r="G935">
        <v>0.1</v>
      </c>
      <c r="H935">
        <v>51.18253306307934</v>
      </c>
      <c r="I935">
        <v>216.42084527015689</v>
      </c>
      <c r="J935">
        <v>9</v>
      </c>
      <c r="K935">
        <v>50.033983162336703</v>
      </c>
      <c r="L935">
        <v>3</v>
      </c>
      <c r="M935">
        <v>50.422612663747962</v>
      </c>
      <c r="N935">
        <v>79.909306287765503</v>
      </c>
      <c r="O935">
        <v>9</v>
      </c>
      <c r="P935">
        <v>5</v>
      </c>
      <c r="Q935">
        <v>49.500279080658458</v>
      </c>
      <c r="R935">
        <v>50.422612663747962</v>
      </c>
      <c r="S935">
        <f t="shared" si="173"/>
        <v>2.2440270772201125</v>
      </c>
      <c r="T935">
        <f t="shared" si="174"/>
        <v>1.484726045885268</v>
      </c>
      <c r="U935">
        <f t="shared" si="175"/>
        <v>1.484726045885268</v>
      </c>
      <c r="V935">
        <f t="shared" si="176"/>
        <v>3.2867735958820301</v>
      </c>
      <c r="W935">
        <f t="shared" si="177"/>
        <v>1.484726045885268</v>
      </c>
      <c r="X935">
        <v>1</v>
      </c>
      <c r="Y935">
        <f t="shared" si="178"/>
        <v>1.484726045885268</v>
      </c>
      <c r="Z935">
        <f t="shared" si="179"/>
        <v>1.0584617763409923</v>
      </c>
      <c r="AA935">
        <f t="shared" si="180"/>
        <v>0</v>
      </c>
      <c r="AB935">
        <f t="shared" si="181"/>
        <v>0</v>
      </c>
      <c r="AC935">
        <f t="shared" si="182"/>
        <v>1</v>
      </c>
      <c r="AD935">
        <v>7</v>
      </c>
      <c r="AE935">
        <v>3</v>
      </c>
      <c r="AF935">
        <f t="shared" si="183"/>
        <v>2</v>
      </c>
      <c r="AG935">
        <f t="shared" si="184"/>
        <v>0</v>
      </c>
    </row>
    <row r="936" spans="1:33" x14ac:dyDescent="0.3">
      <c r="A936">
        <v>300</v>
      </c>
      <c r="B936">
        <v>34</v>
      </c>
      <c r="C936">
        <v>6</v>
      </c>
      <c r="D936">
        <v>15</v>
      </c>
      <c r="E936">
        <v>4</v>
      </c>
      <c r="F936">
        <v>12</v>
      </c>
      <c r="G936">
        <v>0.2</v>
      </c>
      <c r="H936">
        <v>46.863649723122847</v>
      </c>
      <c r="I936">
        <v>198.1011655330658</v>
      </c>
      <c r="J936">
        <v>9</v>
      </c>
      <c r="K936">
        <v>44.452879585705197</v>
      </c>
      <c r="L936">
        <v>3</v>
      </c>
      <c r="M936">
        <v>45.953413849838753</v>
      </c>
      <c r="N936">
        <v>83.390143394470215</v>
      </c>
      <c r="O936">
        <v>9</v>
      </c>
      <c r="P936">
        <v>5</v>
      </c>
      <c r="Q936">
        <v>44.452879585705197</v>
      </c>
      <c r="R936">
        <v>43.988016288371391</v>
      </c>
      <c r="S936">
        <f t="shared" si="173"/>
        <v>5.1442219111418446</v>
      </c>
      <c r="T936">
        <f t="shared" si="174"/>
        <v>1.9423068383745141</v>
      </c>
      <c r="U936">
        <f t="shared" si="175"/>
        <v>1.9423068383745141</v>
      </c>
      <c r="V936">
        <f t="shared" si="176"/>
        <v>5.1442219111418446</v>
      </c>
      <c r="W936">
        <f t="shared" si="177"/>
        <v>6.1361704684571317</v>
      </c>
      <c r="X936">
        <v>1</v>
      </c>
      <c r="Y936">
        <f t="shared" si="178"/>
        <v>6.1361704684571317</v>
      </c>
      <c r="Z936">
        <f t="shared" si="179"/>
        <v>0</v>
      </c>
      <c r="AA936">
        <f t="shared" si="180"/>
        <v>4.2769348277141308</v>
      </c>
      <c r="AB936">
        <f t="shared" si="181"/>
        <v>3.2653379551665696</v>
      </c>
      <c r="AC936">
        <f t="shared" si="182"/>
        <v>1</v>
      </c>
      <c r="AD936">
        <v>9</v>
      </c>
      <c r="AE936">
        <v>2</v>
      </c>
      <c r="AF936">
        <f t="shared" si="183"/>
        <v>0</v>
      </c>
      <c r="AG936">
        <f t="shared" si="184"/>
        <v>1</v>
      </c>
    </row>
    <row r="937" spans="1:33" x14ac:dyDescent="0.3">
      <c r="A937">
        <v>300</v>
      </c>
      <c r="B937">
        <v>34</v>
      </c>
      <c r="C937">
        <v>6</v>
      </c>
      <c r="D937">
        <v>15</v>
      </c>
      <c r="E937">
        <v>4</v>
      </c>
      <c r="F937">
        <v>12</v>
      </c>
      <c r="G937">
        <v>0.3</v>
      </c>
      <c r="H937">
        <v>42.743376887152323</v>
      </c>
      <c r="I937">
        <v>195.29153251647949</v>
      </c>
      <c r="J937">
        <v>10</v>
      </c>
      <c r="K937">
        <v>38.982987461694179</v>
      </c>
      <c r="L937">
        <v>3</v>
      </c>
      <c r="M937">
        <v>41.832426383072402</v>
      </c>
      <c r="N937">
        <v>73.501484632492065</v>
      </c>
      <c r="O937">
        <v>8</v>
      </c>
      <c r="P937">
        <v>5</v>
      </c>
      <c r="Q937">
        <v>38.428412459676707</v>
      </c>
      <c r="R937">
        <v>40.280037063227432</v>
      </c>
      <c r="S937">
        <f t="shared" si="173"/>
        <v>8.7975955558823191</v>
      </c>
      <c r="T937">
        <f t="shared" si="174"/>
        <v>2.131208553046569</v>
      </c>
      <c r="U937">
        <f t="shared" si="175"/>
        <v>2.131208553046569</v>
      </c>
      <c r="V937">
        <f t="shared" si="176"/>
        <v>10.095048032511897</v>
      </c>
      <c r="W937">
        <f t="shared" si="177"/>
        <v>5.7630912747684979</v>
      </c>
      <c r="X937">
        <v>1</v>
      </c>
      <c r="Y937">
        <f t="shared" si="178"/>
        <v>5.7630912747684979</v>
      </c>
      <c r="Z937">
        <f t="shared" si="179"/>
        <v>1.3257060370800831</v>
      </c>
      <c r="AA937">
        <f t="shared" si="180"/>
        <v>3.7109712585860142</v>
      </c>
      <c r="AB937">
        <f t="shared" si="181"/>
        <v>3.7109712585860142</v>
      </c>
      <c r="AC937">
        <f t="shared" si="182"/>
        <v>1</v>
      </c>
      <c r="AD937">
        <v>11</v>
      </c>
      <c r="AE937">
        <v>2</v>
      </c>
      <c r="AF937">
        <f t="shared" si="183"/>
        <v>1</v>
      </c>
      <c r="AG937">
        <f t="shared" si="184"/>
        <v>1</v>
      </c>
    </row>
    <row r="938" spans="1:33" x14ac:dyDescent="0.3">
      <c r="A938">
        <v>300</v>
      </c>
      <c r="B938">
        <v>34</v>
      </c>
      <c r="C938">
        <v>6</v>
      </c>
      <c r="D938">
        <v>15</v>
      </c>
      <c r="E938">
        <v>4</v>
      </c>
      <c r="F938">
        <v>14</v>
      </c>
      <c r="G938">
        <v>0</v>
      </c>
      <c r="H938">
        <v>68.286224130488051</v>
      </c>
      <c r="I938">
        <v>200.5253343582153</v>
      </c>
      <c r="J938">
        <v>6</v>
      </c>
      <c r="K938">
        <v>68.286219287021993</v>
      </c>
      <c r="L938">
        <v>3</v>
      </c>
      <c r="M938">
        <v>68.219971638267978</v>
      </c>
      <c r="N938">
        <v>87.646973609924316</v>
      </c>
      <c r="O938">
        <v>9</v>
      </c>
      <c r="P938">
        <v>5</v>
      </c>
      <c r="Q938">
        <v>68.286219287021993</v>
      </c>
      <c r="R938">
        <v>68.219971638267978</v>
      </c>
      <c r="S938">
        <f t="shared" si="173"/>
        <v>7.0928889686312692E-6</v>
      </c>
      <c r="T938">
        <f t="shared" si="174"/>
        <v>9.7021753748561826E-2</v>
      </c>
      <c r="U938">
        <f t="shared" si="175"/>
        <v>7.0928889686312692E-6</v>
      </c>
      <c r="V938">
        <f t="shared" si="176"/>
        <v>7.0928889686312692E-6</v>
      </c>
      <c r="W938">
        <f t="shared" si="177"/>
        <v>9.7021753748561826E-2</v>
      </c>
      <c r="X938">
        <v>0</v>
      </c>
      <c r="Y938">
        <f t="shared" si="178"/>
        <v>7.0928889686312692E-6</v>
      </c>
      <c r="Z938">
        <f t="shared" si="179"/>
        <v>0</v>
      </c>
      <c r="AA938">
        <f t="shared" si="180"/>
        <v>0</v>
      </c>
      <c r="AB938">
        <f t="shared" si="181"/>
        <v>0</v>
      </c>
      <c r="AC938">
        <f t="shared" si="182"/>
        <v>0</v>
      </c>
      <c r="AD938">
        <v>6</v>
      </c>
      <c r="AE938">
        <v>3</v>
      </c>
      <c r="AF938">
        <f t="shared" si="183"/>
        <v>0</v>
      </c>
      <c r="AG938">
        <f t="shared" si="184"/>
        <v>0</v>
      </c>
    </row>
    <row r="939" spans="1:33" x14ac:dyDescent="0.3">
      <c r="A939">
        <v>300</v>
      </c>
      <c r="B939">
        <v>34</v>
      </c>
      <c r="C939">
        <v>6</v>
      </c>
      <c r="D939">
        <v>15</v>
      </c>
      <c r="E939">
        <v>4</v>
      </c>
      <c r="F939">
        <v>14</v>
      </c>
      <c r="G939">
        <v>0.1</v>
      </c>
      <c r="H939">
        <v>64.272334962900217</v>
      </c>
      <c r="I939">
        <v>198.67579936981201</v>
      </c>
      <c r="J939">
        <v>6</v>
      </c>
      <c r="K939">
        <v>63.374251117565649</v>
      </c>
      <c r="L939">
        <v>3</v>
      </c>
      <c r="M939">
        <v>63.767325976970817</v>
      </c>
      <c r="N939">
        <v>71.176982879638672</v>
      </c>
      <c r="O939">
        <v>8</v>
      </c>
      <c r="P939">
        <v>5</v>
      </c>
      <c r="Q939">
        <v>63.284608849139858</v>
      </c>
      <c r="R939">
        <v>63.767325976970817</v>
      </c>
      <c r="S939">
        <f t="shared" si="173"/>
        <v>1.3973101270600599</v>
      </c>
      <c r="T939">
        <f t="shared" si="174"/>
        <v>0.78573306263247744</v>
      </c>
      <c r="U939">
        <f t="shared" si="175"/>
        <v>0.78573306263247744</v>
      </c>
      <c r="V939">
        <f t="shared" si="176"/>
        <v>1.5367826831412033</v>
      </c>
      <c r="W939">
        <f t="shared" si="177"/>
        <v>0.78573306263247744</v>
      </c>
      <c r="X939">
        <v>0</v>
      </c>
      <c r="Y939">
        <f t="shared" si="178"/>
        <v>1.5367826831412033</v>
      </c>
      <c r="Z939">
        <f t="shared" si="179"/>
        <v>0.14057711696765382</v>
      </c>
      <c r="AA939">
        <f t="shared" si="180"/>
        <v>0</v>
      </c>
      <c r="AB939">
        <f t="shared" si="181"/>
        <v>0</v>
      </c>
      <c r="AC939">
        <f t="shared" si="182"/>
        <v>1</v>
      </c>
      <c r="AD939">
        <v>7</v>
      </c>
      <c r="AE939">
        <v>3</v>
      </c>
      <c r="AF939">
        <f t="shared" si="183"/>
        <v>1</v>
      </c>
      <c r="AG939">
        <f t="shared" si="184"/>
        <v>0</v>
      </c>
    </row>
    <row r="940" spans="1:33" x14ac:dyDescent="0.3">
      <c r="A940">
        <v>300</v>
      </c>
      <c r="B940">
        <v>34</v>
      </c>
      <c r="C940">
        <v>6</v>
      </c>
      <c r="D940">
        <v>15</v>
      </c>
      <c r="E940">
        <v>4</v>
      </c>
      <c r="F940">
        <v>14</v>
      </c>
      <c r="G940">
        <v>0.2</v>
      </c>
      <c r="H940">
        <v>60.287130595725962</v>
      </c>
      <c r="I940">
        <v>190.05537438392639</v>
      </c>
      <c r="J940">
        <v>7</v>
      </c>
      <c r="K940">
        <v>58.367800503310292</v>
      </c>
      <c r="L940">
        <v>3</v>
      </c>
      <c r="M940">
        <v>59.637130620174503</v>
      </c>
      <c r="N940">
        <v>71.628979682922363</v>
      </c>
      <c r="O940">
        <v>8</v>
      </c>
      <c r="P940">
        <v>5</v>
      </c>
      <c r="Q940">
        <v>56.746496194335023</v>
      </c>
      <c r="R940">
        <v>59.637130620174503</v>
      </c>
      <c r="S940">
        <f t="shared" si="173"/>
        <v>3.1836481077302103</v>
      </c>
      <c r="T940">
        <f t="shared" si="174"/>
        <v>1.0781736817269272</v>
      </c>
      <c r="U940">
        <f t="shared" si="175"/>
        <v>1.0781736817269272</v>
      </c>
      <c r="V940">
        <f t="shared" si="176"/>
        <v>5.8729522642796859</v>
      </c>
      <c r="W940">
        <f t="shared" si="177"/>
        <v>1.0781736817269272</v>
      </c>
      <c r="X940">
        <v>0</v>
      </c>
      <c r="Y940">
        <f t="shared" si="178"/>
        <v>5.8729522642796859</v>
      </c>
      <c r="Z940">
        <f t="shared" si="179"/>
        <v>2.7186155539596024</v>
      </c>
      <c r="AA940">
        <f t="shared" si="180"/>
        <v>0</v>
      </c>
      <c r="AB940">
        <f t="shared" si="181"/>
        <v>0</v>
      </c>
      <c r="AC940">
        <f t="shared" si="182"/>
        <v>1</v>
      </c>
      <c r="AD940">
        <v>9</v>
      </c>
      <c r="AE940">
        <v>3</v>
      </c>
      <c r="AF940">
        <f t="shared" si="183"/>
        <v>2</v>
      </c>
      <c r="AG940">
        <f t="shared" si="184"/>
        <v>0</v>
      </c>
    </row>
    <row r="941" spans="1:33" x14ac:dyDescent="0.3">
      <c r="A941">
        <v>300</v>
      </c>
      <c r="B941">
        <v>34</v>
      </c>
      <c r="C941">
        <v>6</v>
      </c>
      <c r="D941">
        <v>15</v>
      </c>
      <c r="E941">
        <v>4</v>
      </c>
      <c r="F941">
        <v>14</v>
      </c>
      <c r="G941">
        <v>0.3</v>
      </c>
      <c r="H941">
        <v>56.369771606819633</v>
      </c>
      <c r="I941">
        <v>190.58237600326541</v>
      </c>
      <c r="J941">
        <v>8</v>
      </c>
      <c r="K941">
        <v>53.08819550411193</v>
      </c>
      <c r="L941">
        <v>3</v>
      </c>
      <c r="M941">
        <v>55.790189956830773</v>
      </c>
      <c r="N941">
        <v>73.307472944259644</v>
      </c>
      <c r="O941">
        <v>8</v>
      </c>
      <c r="P941">
        <v>5</v>
      </c>
      <c r="Q941">
        <v>52.338548986698143</v>
      </c>
      <c r="R941">
        <v>55.790189956830773</v>
      </c>
      <c r="S941">
        <f t="shared" si="173"/>
        <v>5.8215174714504201</v>
      </c>
      <c r="T941">
        <f t="shared" si="174"/>
        <v>1.0281781058675465</v>
      </c>
      <c r="U941">
        <f t="shared" si="175"/>
        <v>1.0281781058675465</v>
      </c>
      <c r="V941">
        <f t="shared" si="176"/>
        <v>7.1513907280649534</v>
      </c>
      <c r="W941">
        <f t="shared" si="177"/>
        <v>1.0281781058675465</v>
      </c>
      <c r="X941">
        <v>1</v>
      </c>
      <c r="Y941">
        <f t="shared" si="178"/>
        <v>1.0281781058675465</v>
      </c>
      <c r="Z941">
        <f t="shared" si="179"/>
        <v>1.3436887703624003</v>
      </c>
      <c r="AA941">
        <f t="shared" si="180"/>
        <v>0</v>
      </c>
      <c r="AB941">
        <f t="shared" si="181"/>
        <v>0</v>
      </c>
      <c r="AC941">
        <f t="shared" si="182"/>
        <v>1</v>
      </c>
      <c r="AD941">
        <v>10</v>
      </c>
      <c r="AE941">
        <v>3</v>
      </c>
      <c r="AF941">
        <f t="shared" si="183"/>
        <v>2</v>
      </c>
      <c r="AG941">
        <f t="shared" si="184"/>
        <v>0</v>
      </c>
    </row>
    <row r="942" spans="1:33" x14ac:dyDescent="0.3">
      <c r="A942">
        <v>300</v>
      </c>
      <c r="B942">
        <v>34</v>
      </c>
      <c r="C942">
        <v>6</v>
      </c>
      <c r="D942">
        <v>15</v>
      </c>
      <c r="E942">
        <v>4</v>
      </c>
      <c r="F942">
        <v>16</v>
      </c>
      <c r="G942">
        <v>0</v>
      </c>
      <c r="H942">
        <v>79.536799491073452</v>
      </c>
      <c r="I942">
        <v>197.55468821525571</v>
      </c>
      <c r="J942">
        <v>7</v>
      </c>
      <c r="K942">
        <v>79.53679948129917</v>
      </c>
      <c r="L942">
        <v>4</v>
      </c>
      <c r="M942">
        <v>79.333333333333428</v>
      </c>
      <c r="N942">
        <v>74.051772356033325</v>
      </c>
      <c r="O942">
        <v>9</v>
      </c>
      <c r="P942">
        <v>5</v>
      </c>
      <c r="Q942">
        <v>79.53679948129917</v>
      </c>
      <c r="R942">
        <v>79.333333333333428</v>
      </c>
      <c r="S942">
        <f t="shared" si="173"/>
        <v>1.2289006823353237E-8</v>
      </c>
      <c r="T942">
        <f t="shared" si="174"/>
        <v>0.25581386105793663</v>
      </c>
      <c r="U942">
        <f t="shared" si="175"/>
        <v>1.2289006823353237E-8</v>
      </c>
      <c r="V942">
        <f t="shared" si="176"/>
        <v>1.2289006823353237E-8</v>
      </c>
      <c r="W942">
        <f t="shared" si="177"/>
        <v>0.25581386105793663</v>
      </c>
      <c r="X942">
        <v>0</v>
      </c>
      <c r="Y942">
        <f t="shared" si="178"/>
        <v>1.2289006823353237E-8</v>
      </c>
      <c r="Z942">
        <f t="shared" si="179"/>
        <v>0</v>
      </c>
      <c r="AA942">
        <f t="shared" si="180"/>
        <v>0</v>
      </c>
      <c r="AB942">
        <f t="shared" si="181"/>
        <v>0</v>
      </c>
      <c r="AC942">
        <f t="shared" si="182"/>
        <v>0</v>
      </c>
      <c r="AD942">
        <v>7</v>
      </c>
      <c r="AE942">
        <v>4</v>
      </c>
      <c r="AF942">
        <f t="shared" si="183"/>
        <v>0</v>
      </c>
      <c r="AG942">
        <f t="shared" si="184"/>
        <v>0</v>
      </c>
    </row>
    <row r="943" spans="1:33" x14ac:dyDescent="0.3">
      <c r="A943">
        <v>300</v>
      </c>
      <c r="B943">
        <v>34</v>
      </c>
      <c r="C943">
        <v>6</v>
      </c>
      <c r="D943">
        <v>15</v>
      </c>
      <c r="E943">
        <v>4</v>
      </c>
      <c r="F943">
        <v>16</v>
      </c>
      <c r="G943">
        <v>0.1</v>
      </c>
      <c r="H943">
        <v>76.689034169975827</v>
      </c>
      <c r="I943">
        <v>193.92945337295529</v>
      </c>
      <c r="J943">
        <v>8</v>
      </c>
      <c r="K943">
        <v>76.578207150262131</v>
      </c>
      <c r="L943">
        <v>4</v>
      </c>
      <c r="M943">
        <v>74.730158730158962</v>
      </c>
      <c r="N943">
        <v>67.547732830047607</v>
      </c>
      <c r="O943">
        <v>8</v>
      </c>
      <c r="P943">
        <v>5</v>
      </c>
      <c r="Q943">
        <v>76.578207150262131</v>
      </c>
      <c r="R943">
        <v>74.730158730158962</v>
      </c>
      <c r="S943">
        <f t="shared" si="173"/>
        <v>0.14451482003027413</v>
      </c>
      <c r="T943">
        <f t="shared" si="174"/>
        <v>2.5543097015345841</v>
      </c>
      <c r="U943">
        <f t="shared" si="175"/>
        <v>0.14451482003027413</v>
      </c>
      <c r="V943">
        <f t="shared" si="176"/>
        <v>0.14451482003027413</v>
      </c>
      <c r="W943">
        <f t="shared" si="177"/>
        <v>2.5543097015345841</v>
      </c>
      <c r="X943">
        <v>0</v>
      </c>
      <c r="Y943">
        <f t="shared" si="178"/>
        <v>0.14451482003027413</v>
      </c>
      <c r="Z943">
        <f t="shared" si="179"/>
        <v>0</v>
      </c>
      <c r="AA943">
        <f t="shared" si="180"/>
        <v>0</v>
      </c>
      <c r="AB943">
        <f t="shared" si="181"/>
        <v>0</v>
      </c>
      <c r="AC943">
        <f t="shared" si="182"/>
        <v>0</v>
      </c>
      <c r="AD943">
        <v>8</v>
      </c>
      <c r="AE943">
        <v>4</v>
      </c>
      <c r="AF943">
        <f t="shared" si="183"/>
        <v>0</v>
      </c>
      <c r="AG943">
        <f t="shared" si="184"/>
        <v>0</v>
      </c>
    </row>
    <row r="944" spans="1:33" x14ac:dyDescent="0.3">
      <c r="A944">
        <v>300</v>
      </c>
      <c r="B944">
        <v>34</v>
      </c>
      <c r="C944">
        <v>6</v>
      </c>
      <c r="D944">
        <v>15</v>
      </c>
      <c r="E944">
        <v>4</v>
      </c>
      <c r="F944">
        <v>16</v>
      </c>
      <c r="G944">
        <v>0.2</v>
      </c>
      <c r="H944">
        <v>73.659144977258137</v>
      </c>
      <c r="I944">
        <v>192.31673049926761</v>
      </c>
      <c r="J944">
        <v>11</v>
      </c>
      <c r="K944">
        <v>73.486555727700946</v>
      </c>
      <c r="L944">
        <v>4</v>
      </c>
      <c r="M944">
        <v>70.54545454545476</v>
      </c>
      <c r="N944">
        <v>72.031169891357422</v>
      </c>
      <c r="O944">
        <v>9</v>
      </c>
      <c r="P944">
        <v>5</v>
      </c>
      <c r="Q944">
        <v>73.430403176481107</v>
      </c>
      <c r="R944">
        <v>70.54545454545476</v>
      </c>
      <c r="S944">
        <f t="shared" si="173"/>
        <v>0.23430797304323481</v>
      </c>
      <c r="T944">
        <f t="shared" si="174"/>
        <v>4.2271607045733592</v>
      </c>
      <c r="U944">
        <f t="shared" si="175"/>
        <v>0.23430797304323481</v>
      </c>
      <c r="V944">
        <f t="shared" si="176"/>
        <v>0.3105409394144511</v>
      </c>
      <c r="W944">
        <f t="shared" si="177"/>
        <v>4.2271607045733592</v>
      </c>
      <c r="X944">
        <v>0</v>
      </c>
      <c r="Y944">
        <f t="shared" si="178"/>
        <v>0.3105409394144511</v>
      </c>
      <c r="Z944">
        <f t="shared" si="179"/>
        <v>7.9597688584822565E-2</v>
      </c>
      <c r="AA944">
        <f t="shared" si="180"/>
        <v>0</v>
      </c>
      <c r="AB944">
        <f t="shared" si="181"/>
        <v>7.6412005793151896E-2</v>
      </c>
      <c r="AC944">
        <f t="shared" si="182"/>
        <v>0</v>
      </c>
      <c r="AD944">
        <v>9</v>
      </c>
      <c r="AE944">
        <v>4</v>
      </c>
      <c r="AF944">
        <f t="shared" si="183"/>
        <v>2</v>
      </c>
      <c r="AG944">
        <f t="shared" si="184"/>
        <v>0</v>
      </c>
    </row>
    <row r="945" spans="1:33" x14ac:dyDescent="0.3">
      <c r="A945">
        <v>300</v>
      </c>
      <c r="B945">
        <v>34</v>
      </c>
      <c r="C945">
        <v>6</v>
      </c>
      <c r="D945">
        <v>15</v>
      </c>
      <c r="E945">
        <v>4</v>
      </c>
      <c r="F945">
        <v>16</v>
      </c>
      <c r="G945">
        <v>0.3</v>
      </c>
      <c r="H945">
        <v>70.570769796997013</v>
      </c>
      <c r="I945">
        <v>192.59321331977841</v>
      </c>
      <c r="J945">
        <v>17</v>
      </c>
      <c r="K945">
        <v>70.533139061421451</v>
      </c>
      <c r="L945">
        <v>4</v>
      </c>
      <c r="M945">
        <v>66.724637681159351</v>
      </c>
      <c r="N945">
        <v>72.651450634002686</v>
      </c>
      <c r="O945">
        <v>9</v>
      </c>
      <c r="P945">
        <v>5</v>
      </c>
      <c r="Q945">
        <v>70.148929024285067</v>
      </c>
      <c r="R945">
        <v>61.939220743438483</v>
      </c>
      <c r="S945">
        <f t="shared" si="173"/>
        <v>5.3323402428242607E-2</v>
      </c>
      <c r="T945">
        <f t="shared" si="174"/>
        <v>5.4500356548488806</v>
      </c>
      <c r="U945">
        <f t="shared" si="175"/>
        <v>5.3323402428242607E-2</v>
      </c>
      <c r="V945">
        <f t="shared" si="176"/>
        <v>0.59775566275585112</v>
      </c>
      <c r="W945">
        <f t="shared" si="177"/>
        <v>12.231054129617595</v>
      </c>
      <c r="X945">
        <v>0</v>
      </c>
      <c r="Y945">
        <f t="shared" si="178"/>
        <v>0.59775566275585112</v>
      </c>
      <c r="Z945">
        <f t="shared" si="179"/>
        <v>0.57581434757624961</v>
      </c>
      <c r="AA945">
        <f t="shared" si="180"/>
        <v>7.1718889813801088</v>
      </c>
      <c r="AB945">
        <f t="shared" si="181"/>
        <v>0.54472272501838825</v>
      </c>
      <c r="AC945">
        <f t="shared" si="182"/>
        <v>0</v>
      </c>
      <c r="AD945">
        <v>10</v>
      </c>
      <c r="AE945">
        <v>3</v>
      </c>
      <c r="AF945">
        <f t="shared" si="183"/>
        <v>7</v>
      </c>
      <c r="AG945">
        <f t="shared" si="184"/>
        <v>1</v>
      </c>
    </row>
    <row r="946" spans="1:33" x14ac:dyDescent="0.3">
      <c r="A946">
        <v>300</v>
      </c>
      <c r="B946">
        <v>34</v>
      </c>
      <c r="C946">
        <v>7</v>
      </c>
      <c r="D946">
        <v>15</v>
      </c>
      <c r="E946">
        <v>4</v>
      </c>
      <c r="F946">
        <v>10</v>
      </c>
      <c r="G946">
        <v>0</v>
      </c>
      <c r="H946">
        <v>45.064370483228927</v>
      </c>
      <c r="I946">
        <v>286.60541176795959</v>
      </c>
      <c r="J946">
        <v>5</v>
      </c>
      <c r="K946">
        <v>44.970688433010068</v>
      </c>
      <c r="L946">
        <v>3</v>
      </c>
      <c r="M946">
        <v>45.020701985415883</v>
      </c>
      <c r="N946">
        <v>190.10115647315979</v>
      </c>
      <c r="O946">
        <v>9</v>
      </c>
      <c r="P946">
        <v>4</v>
      </c>
      <c r="Q946">
        <v>44.970688433010068</v>
      </c>
      <c r="R946">
        <v>45.020701985415883</v>
      </c>
      <c r="S946">
        <f t="shared" si="173"/>
        <v>0.20788496369592938</v>
      </c>
      <c r="T946">
        <f t="shared" si="174"/>
        <v>9.6902491579896735E-2</v>
      </c>
      <c r="U946">
        <f t="shared" si="175"/>
        <v>9.6902491579896735E-2</v>
      </c>
      <c r="V946">
        <f t="shared" si="176"/>
        <v>0.20788496369592938</v>
      </c>
      <c r="W946">
        <f t="shared" si="177"/>
        <v>9.6902491579896735E-2</v>
      </c>
      <c r="X946">
        <v>0</v>
      </c>
      <c r="Y946">
        <f t="shared" si="178"/>
        <v>0.20788496369592938</v>
      </c>
      <c r="Z946">
        <f t="shared" si="179"/>
        <v>0</v>
      </c>
      <c r="AA946">
        <f t="shared" si="180"/>
        <v>0</v>
      </c>
      <c r="AB946">
        <f t="shared" si="181"/>
        <v>0</v>
      </c>
      <c r="AC946">
        <f t="shared" si="182"/>
        <v>1</v>
      </c>
      <c r="AD946">
        <v>5</v>
      </c>
      <c r="AE946">
        <v>3</v>
      </c>
      <c r="AF946">
        <f t="shared" si="183"/>
        <v>0</v>
      </c>
      <c r="AG946">
        <f t="shared" si="184"/>
        <v>0</v>
      </c>
    </row>
    <row r="947" spans="1:33" x14ac:dyDescent="0.3">
      <c r="A947">
        <v>300</v>
      </c>
      <c r="B947">
        <v>34</v>
      </c>
      <c r="C947">
        <v>7</v>
      </c>
      <c r="D947">
        <v>15</v>
      </c>
      <c r="E947">
        <v>4</v>
      </c>
      <c r="F947">
        <v>10</v>
      </c>
      <c r="G947">
        <v>0.1</v>
      </c>
      <c r="H947">
        <v>40.543409061026651</v>
      </c>
      <c r="I947">
        <v>286.13698434829712</v>
      </c>
      <c r="J947">
        <v>6</v>
      </c>
      <c r="K947">
        <v>38.604360064571758</v>
      </c>
      <c r="L947">
        <v>3</v>
      </c>
      <c r="M947">
        <v>40.479501701605287</v>
      </c>
      <c r="N947">
        <v>171.47795104980469</v>
      </c>
      <c r="O947">
        <v>9</v>
      </c>
      <c r="P947">
        <v>4</v>
      </c>
      <c r="Q947">
        <v>38.424892859989143</v>
      </c>
      <c r="R947">
        <v>40.479501701605287</v>
      </c>
      <c r="S947">
        <f t="shared" si="173"/>
        <v>4.7826491194566367</v>
      </c>
      <c r="T947">
        <f t="shared" si="174"/>
        <v>0.15762700005115426</v>
      </c>
      <c r="U947">
        <f t="shared" si="175"/>
        <v>0.15762700005115426</v>
      </c>
      <c r="V947">
        <f t="shared" si="176"/>
        <v>5.2253035699308867</v>
      </c>
      <c r="W947">
        <f t="shared" si="177"/>
        <v>0.15762700005115426</v>
      </c>
      <c r="X947">
        <v>1</v>
      </c>
      <c r="Y947">
        <f t="shared" si="178"/>
        <v>0.15762700005115426</v>
      </c>
      <c r="Z947">
        <f t="shared" si="179"/>
        <v>0.44335329497274317</v>
      </c>
      <c r="AA947">
        <f t="shared" si="180"/>
        <v>0</v>
      </c>
      <c r="AB947">
        <f t="shared" si="181"/>
        <v>0</v>
      </c>
      <c r="AC947">
        <f t="shared" si="182"/>
        <v>1</v>
      </c>
      <c r="AD947">
        <v>7</v>
      </c>
      <c r="AE947">
        <v>3</v>
      </c>
      <c r="AF947">
        <f t="shared" si="183"/>
        <v>1</v>
      </c>
      <c r="AG947">
        <f t="shared" si="184"/>
        <v>0</v>
      </c>
    </row>
    <row r="948" spans="1:33" x14ac:dyDescent="0.3">
      <c r="A948">
        <v>300</v>
      </c>
      <c r="B948">
        <v>34</v>
      </c>
      <c r="C948">
        <v>7</v>
      </c>
      <c r="D948">
        <v>15</v>
      </c>
      <c r="E948">
        <v>4</v>
      </c>
      <c r="F948">
        <v>10</v>
      </c>
      <c r="G948">
        <v>0.2</v>
      </c>
      <c r="H948">
        <v>36.398206247897683</v>
      </c>
      <c r="I948">
        <v>280.85459518432617</v>
      </c>
      <c r="J948">
        <v>8</v>
      </c>
      <c r="K948">
        <v>32.954496637709163</v>
      </c>
      <c r="L948">
        <v>3</v>
      </c>
      <c r="M948">
        <v>36.308476369794953</v>
      </c>
      <c r="N948">
        <v>160.0768532752991</v>
      </c>
      <c r="O948">
        <v>9</v>
      </c>
      <c r="P948">
        <v>4</v>
      </c>
      <c r="Q948">
        <v>32.918944231933892</v>
      </c>
      <c r="R948">
        <v>36.308476369794953</v>
      </c>
      <c r="S948">
        <f t="shared" si="173"/>
        <v>9.461206925238038</v>
      </c>
      <c r="T948">
        <f t="shared" si="174"/>
        <v>0.24652280250187592</v>
      </c>
      <c r="U948">
        <f t="shared" si="175"/>
        <v>0.24652280250187592</v>
      </c>
      <c r="V948">
        <f t="shared" si="176"/>
        <v>9.5588831830545189</v>
      </c>
      <c r="W948">
        <f t="shared" si="177"/>
        <v>0.24652280250187592</v>
      </c>
      <c r="X948">
        <v>1</v>
      </c>
      <c r="Y948">
        <f t="shared" si="178"/>
        <v>0.24652280250187592</v>
      </c>
      <c r="Z948">
        <f t="shared" si="179"/>
        <v>9.7917647144363157E-2</v>
      </c>
      <c r="AA948">
        <f t="shared" si="180"/>
        <v>0</v>
      </c>
      <c r="AB948">
        <f t="shared" si="181"/>
        <v>0</v>
      </c>
      <c r="AC948">
        <f t="shared" si="182"/>
        <v>1</v>
      </c>
      <c r="AD948">
        <v>9</v>
      </c>
      <c r="AE948">
        <v>3</v>
      </c>
      <c r="AF948">
        <f t="shared" si="183"/>
        <v>1</v>
      </c>
      <c r="AG948">
        <f t="shared" si="184"/>
        <v>0</v>
      </c>
    </row>
    <row r="949" spans="1:33" x14ac:dyDescent="0.3">
      <c r="A949">
        <v>300</v>
      </c>
      <c r="B949">
        <v>34</v>
      </c>
      <c r="C949">
        <v>7</v>
      </c>
      <c r="D949">
        <v>15</v>
      </c>
      <c r="E949">
        <v>4</v>
      </c>
      <c r="F949">
        <v>10</v>
      </c>
      <c r="G949">
        <v>0.3</v>
      </c>
      <c r="H949">
        <v>32.604721527013098</v>
      </c>
      <c r="I949">
        <v>279.51807379722601</v>
      </c>
      <c r="J949">
        <v>13</v>
      </c>
      <c r="K949">
        <v>29.123794245311409</v>
      </c>
      <c r="L949">
        <v>3</v>
      </c>
      <c r="M949">
        <v>32.448124704469102</v>
      </c>
      <c r="N949">
        <v>160.5525732040405</v>
      </c>
      <c r="O949">
        <v>9</v>
      </c>
      <c r="P949">
        <v>4</v>
      </c>
      <c r="Q949">
        <v>28.57631719271463</v>
      </c>
      <c r="R949">
        <v>32.448124704469102</v>
      </c>
      <c r="S949">
        <f t="shared" si="173"/>
        <v>10.67614479951234</v>
      </c>
      <c r="T949">
        <f t="shared" si="174"/>
        <v>0.4802887901197227</v>
      </c>
      <c r="U949">
        <f t="shared" si="175"/>
        <v>0.4802887901197227</v>
      </c>
      <c r="V949">
        <f t="shared" si="176"/>
        <v>12.355279068894744</v>
      </c>
      <c r="W949">
        <f t="shared" si="177"/>
        <v>0.4802887901197227</v>
      </c>
      <c r="X949">
        <v>1</v>
      </c>
      <c r="Y949">
        <f t="shared" si="178"/>
        <v>0.4802887901197227</v>
      </c>
      <c r="Z949">
        <f t="shared" si="179"/>
        <v>1.6872378838009543</v>
      </c>
      <c r="AA949">
        <f t="shared" si="180"/>
        <v>0</v>
      </c>
      <c r="AB949">
        <f t="shared" si="181"/>
        <v>0</v>
      </c>
      <c r="AC949">
        <f t="shared" si="182"/>
        <v>1</v>
      </c>
      <c r="AD949">
        <v>11</v>
      </c>
      <c r="AE949">
        <v>3</v>
      </c>
      <c r="AF949">
        <f t="shared" si="183"/>
        <v>2</v>
      </c>
      <c r="AG949">
        <f t="shared" si="184"/>
        <v>0</v>
      </c>
    </row>
    <row r="950" spans="1:33" x14ac:dyDescent="0.3">
      <c r="A950">
        <v>300</v>
      </c>
      <c r="B950">
        <v>34</v>
      </c>
      <c r="C950">
        <v>7</v>
      </c>
      <c r="D950">
        <v>15</v>
      </c>
      <c r="E950">
        <v>4</v>
      </c>
      <c r="F950">
        <v>12</v>
      </c>
      <c r="G950">
        <v>0</v>
      </c>
      <c r="H950">
        <v>58.671622506374902</v>
      </c>
      <c r="I950">
        <v>289.37781357765198</v>
      </c>
      <c r="J950">
        <v>5</v>
      </c>
      <c r="K950">
        <v>58.670966529117571</v>
      </c>
      <c r="L950">
        <v>4</v>
      </c>
      <c r="M950">
        <v>58.386683641536237</v>
      </c>
      <c r="N950">
        <v>160.61821246147159</v>
      </c>
      <c r="O950">
        <v>9</v>
      </c>
      <c r="P950">
        <v>4</v>
      </c>
      <c r="Q950">
        <v>58.670966529117571</v>
      </c>
      <c r="R950">
        <v>58.386683641536237</v>
      </c>
      <c r="S950">
        <f t="shared" si="173"/>
        <v>1.1180486056267766E-3</v>
      </c>
      <c r="T950">
        <f t="shared" si="174"/>
        <v>0.48565022180476652</v>
      </c>
      <c r="U950">
        <f t="shared" si="175"/>
        <v>1.1180486056267766E-3</v>
      </c>
      <c r="V950">
        <f t="shared" si="176"/>
        <v>1.1180486056267766E-3</v>
      </c>
      <c r="W950">
        <f t="shared" si="177"/>
        <v>0.48565022180476652</v>
      </c>
      <c r="X950">
        <v>0</v>
      </c>
      <c r="Y950">
        <f t="shared" si="178"/>
        <v>1.1180486056267766E-3</v>
      </c>
      <c r="Z950">
        <f t="shared" si="179"/>
        <v>0</v>
      </c>
      <c r="AA950">
        <f t="shared" si="180"/>
        <v>0</v>
      </c>
      <c r="AB950">
        <f t="shared" si="181"/>
        <v>0</v>
      </c>
      <c r="AC950">
        <f t="shared" si="182"/>
        <v>0</v>
      </c>
      <c r="AD950">
        <v>5</v>
      </c>
      <c r="AE950">
        <v>4</v>
      </c>
      <c r="AF950">
        <f t="shared" si="183"/>
        <v>0</v>
      </c>
      <c r="AG950">
        <f t="shared" si="184"/>
        <v>0</v>
      </c>
    </row>
    <row r="951" spans="1:33" x14ac:dyDescent="0.3">
      <c r="A951">
        <v>300</v>
      </c>
      <c r="B951">
        <v>34</v>
      </c>
      <c r="C951">
        <v>7</v>
      </c>
      <c r="D951">
        <v>15</v>
      </c>
      <c r="E951">
        <v>4</v>
      </c>
      <c r="F951">
        <v>12</v>
      </c>
      <c r="G951">
        <v>0.1</v>
      </c>
      <c r="H951">
        <v>54.819952687147577</v>
      </c>
      <c r="I951">
        <v>285.66814112663269</v>
      </c>
      <c r="J951">
        <v>9</v>
      </c>
      <c r="K951">
        <v>54.367611816458329</v>
      </c>
      <c r="L951">
        <v>4</v>
      </c>
      <c r="M951">
        <v>53.709273417355092</v>
      </c>
      <c r="N951">
        <v>161.09926414489749</v>
      </c>
      <c r="O951">
        <v>9</v>
      </c>
      <c r="P951">
        <v>4</v>
      </c>
      <c r="Q951">
        <v>54.059744245268007</v>
      </c>
      <c r="R951">
        <v>50.222777903931167</v>
      </c>
      <c r="S951">
        <f t="shared" si="173"/>
        <v>0.82513911179514488</v>
      </c>
      <c r="T951">
        <f t="shared" si="174"/>
        <v>2.0260493038566247</v>
      </c>
      <c r="U951">
        <f t="shared" si="175"/>
        <v>0.82513911179514488</v>
      </c>
      <c r="V951">
        <f t="shared" si="176"/>
        <v>1.3867367712227141</v>
      </c>
      <c r="W951">
        <f t="shared" si="177"/>
        <v>8.3859517527351084</v>
      </c>
      <c r="X951">
        <v>0</v>
      </c>
      <c r="Y951">
        <f t="shared" si="178"/>
        <v>1.3867367712227141</v>
      </c>
      <c r="Z951">
        <f t="shared" si="179"/>
        <v>0.57321120097454203</v>
      </c>
      <c r="AA951">
        <f t="shared" si="180"/>
        <v>6.4914218562065544</v>
      </c>
      <c r="AB951">
        <f t="shared" si="181"/>
        <v>0.5662701761292428</v>
      </c>
      <c r="AC951">
        <f t="shared" si="182"/>
        <v>0</v>
      </c>
      <c r="AD951">
        <v>6</v>
      </c>
      <c r="AE951">
        <v>3</v>
      </c>
      <c r="AF951">
        <f t="shared" si="183"/>
        <v>3</v>
      </c>
      <c r="AG951">
        <f t="shared" si="184"/>
        <v>1</v>
      </c>
    </row>
    <row r="952" spans="1:33" x14ac:dyDescent="0.3">
      <c r="A952">
        <v>300</v>
      </c>
      <c r="B952">
        <v>34</v>
      </c>
      <c r="C952">
        <v>7</v>
      </c>
      <c r="D952">
        <v>15</v>
      </c>
      <c r="E952">
        <v>4</v>
      </c>
      <c r="F952">
        <v>12</v>
      </c>
      <c r="G952">
        <v>0.2</v>
      </c>
      <c r="H952">
        <v>51.052608731419667</v>
      </c>
      <c r="I952">
        <v>286.12168669700623</v>
      </c>
      <c r="J952">
        <v>9</v>
      </c>
      <c r="K952">
        <v>49.862508980863133</v>
      </c>
      <c r="L952">
        <v>4</v>
      </c>
      <c r="M952">
        <v>49.412215642569343</v>
      </c>
      <c r="N952">
        <v>156.84663677215579</v>
      </c>
      <c r="O952">
        <v>9</v>
      </c>
      <c r="P952">
        <v>4</v>
      </c>
      <c r="Q952">
        <v>49.563970077533952</v>
      </c>
      <c r="R952">
        <v>47.094707211385497</v>
      </c>
      <c r="S952">
        <f t="shared" si="173"/>
        <v>2.3311242659850655</v>
      </c>
      <c r="T952">
        <f t="shared" si="174"/>
        <v>3.2131425398458933</v>
      </c>
      <c r="U952">
        <f t="shared" si="175"/>
        <v>2.3311242659850655</v>
      </c>
      <c r="V952">
        <f t="shared" si="176"/>
        <v>2.9158914517321262</v>
      </c>
      <c r="W952">
        <f t="shared" si="177"/>
        <v>7.7525940757623442</v>
      </c>
      <c r="X952">
        <v>1</v>
      </c>
      <c r="Y952">
        <f t="shared" si="178"/>
        <v>7.7525940757623442</v>
      </c>
      <c r="Z952">
        <f t="shared" si="179"/>
        <v>0.60418036197507685</v>
      </c>
      <c r="AA952">
        <f t="shared" si="180"/>
        <v>4.6901528317367713</v>
      </c>
      <c r="AB952">
        <f t="shared" si="181"/>
        <v>0.59872419064142568</v>
      </c>
      <c r="AC952">
        <f t="shared" si="182"/>
        <v>0</v>
      </c>
      <c r="AD952">
        <v>8</v>
      </c>
      <c r="AE952">
        <v>3</v>
      </c>
      <c r="AF952">
        <f t="shared" si="183"/>
        <v>1</v>
      </c>
      <c r="AG952">
        <f t="shared" si="184"/>
        <v>1</v>
      </c>
    </row>
    <row r="953" spans="1:33" x14ac:dyDescent="0.3">
      <c r="A953">
        <v>300</v>
      </c>
      <c r="B953">
        <v>34</v>
      </c>
      <c r="C953">
        <v>7</v>
      </c>
      <c r="D953">
        <v>15</v>
      </c>
      <c r="E953">
        <v>4</v>
      </c>
      <c r="F953">
        <v>12</v>
      </c>
      <c r="G953">
        <v>0.3</v>
      </c>
      <c r="H953">
        <v>47.405554038110651</v>
      </c>
      <c r="I953">
        <v>286.03576588630682</v>
      </c>
      <c r="J953">
        <v>9</v>
      </c>
      <c r="K953">
        <v>44.789544148622568</v>
      </c>
      <c r="L953">
        <v>4</v>
      </c>
      <c r="M953">
        <v>45.441237311763729</v>
      </c>
      <c r="N953">
        <v>158.2025394439697</v>
      </c>
      <c r="O953">
        <v>9</v>
      </c>
      <c r="P953">
        <v>4</v>
      </c>
      <c r="Q953">
        <v>44.694345160359347</v>
      </c>
      <c r="R953">
        <v>44.005840920071627</v>
      </c>
      <c r="S953">
        <f t="shared" si="173"/>
        <v>5.5183615982739065</v>
      </c>
      <c r="T953">
        <f t="shared" si="174"/>
        <v>4.1436425883088575</v>
      </c>
      <c r="U953">
        <f t="shared" si="175"/>
        <v>4.1436425883088575</v>
      </c>
      <c r="V953">
        <f t="shared" si="176"/>
        <v>5.7191798150311399</v>
      </c>
      <c r="W953">
        <f t="shared" si="177"/>
        <v>7.1715502265956008</v>
      </c>
      <c r="X953">
        <v>1</v>
      </c>
      <c r="Y953">
        <f t="shared" si="178"/>
        <v>7.1715502265956008</v>
      </c>
      <c r="Z953">
        <f t="shared" si="179"/>
        <v>0.209499111148929</v>
      </c>
      <c r="AA953">
        <f t="shared" si="180"/>
        <v>3.1587968915637545</v>
      </c>
      <c r="AB953">
        <f t="shared" si="181"/>
        <v>1.643643957756026</v>
      </c>
      <c r="AC953">
        <f t="shared" si="182"/>
        <v>1</v>
      </c>
      <c r="AD953">
        <v>10</v>
      </c>
      <c r="AE953">
        <v>3</v>
      </c>
      <c r="AF953">
        <f t="shared" si="183"/>
        <v>1</v>
      </c>
      <c r="AG953">
        <f t="shared" si="184"/>
        <v>1</v>
      </c>
    </row>
    <row r="954" spans="1:33" x14ac:dyDescent="0.3">
      <c r="A954">
        <v>300</v>
      </c>
      <c r="B954">
        <v>34</v>
      </c>
      <c r="C954">
        <v>7</v>
      </c>
      <c r="D954">
        <v>15</v>
      </c>
      <c r="E954">
        <v>4</v>
      </c>
      <c r="F954">
        <v>14</v>
      </c>
      <c r="G954">
        <v>0</v>
      </c>
      <c r="H954">
        <v>69.351740736285322</v>
      </c>
      <c r="I954">
        <v>289.88023376464838</v>
      </c>
      <c r="J954">
        <v>6</v>
      </c>
      <c r="K954">
        <v>69.351740693399634</v>
      </c>
      <c r="L954">
        <v>4</v>
      </c>
      <c r="M954">
        <v>69.219382654612517</v>
      </c>
      <c r="N954">
        <v>157.68131375312811</v>
      </c>
      <c r="O954">
        <v>9</v>
      </c>
      <c r="P954">
        <v>4</v>
      </c>
      <c r="Q954">
        <v>69.351740693399634</v>
      </c>
      <c r="R954">
        <v>69.219382654612517</v>
      </c>
      <c r="S954">
        <f t="shared" si="173"/>
        <v>6.1837940092764092E-8</v>
      </c>
      <c r="T954">
        <f t="shared" si="174"/>
        <v>0.19085041019533444</v>
      </c>
      <c r="U954">
        <f t="shared" si="175"/>
        <v>6.1837940092764092E-8</v>
      </c>
      <c r="V954">
        <f t="shared" si="176"/>
        <v>6.1837940092764092E-8</v>
      </c>
      <c r="W954">
        <f t="shared" si="177"/>
        <v>0.19085041019533444</v>
      </c>
      <c r="X954">
        <v>0</v>
      </c>
      <c r="Y954">
        <f t="shared" si="178"/>
        <v>6.1837940092764092E-8</v>
      </c>
      <c r="Z954">
        <f t="shared" si="179"/>
        <v>0</v>
      </c>
      <c r="AA954">
        <f t="shared" si="180"/>
        <v>0</v>
      </c>
      <c r="AB954">
        <f t="shared" si="181"/>
        <v>0</v>
      </c>
      <c r="AC954">
        <f t="shared" si="182"/>
        <v>0</v>
      </c>
      <c r="AD954">
        <v>6</v>
      </c>
      <c r="AE954">
        <v>4</v>
      </c>
      <c r="AF954">
        <f t="shared" si="183"/>
        <v>0</v>
      </c>
      <c r="AG954">
        <f t="shared" si="184"/>
        <v>0</v>
      </c>
    </row>
    <row r="955" spans="1:33" x14ac:dyDescent="0.3">
      <c r="A955">
        <v>300</v>
      </c>
      <c r="B955">
        <v>34</v>
      </c>
      <c r="C955">
        <v>7</v>
      </c>
      <c r="D955">
        <v>15</v>
      </c>
      <c r="E955">
        <v>4</v>
      </c>
      <c r="F955">
        <v>14</v>
      </c>
      <c r="G955">
        <v>0.1</v>
      </c>
      <c r="H955">
        <v>66.481207656253588</v>
      </c>
      <c r="I955">
        <v>308.70716023445129</v>
      </c>
      <c r="J955">
        <v>6</v>
      </c>
      <c r="K955">
        <v>66.220096224218494</v>
      </c>
      <c r="L955">
        <v>4</v>
      </c>
      <c r="M955">
        <v>65.313239872093192</v>
      </c>
      <c r="N955">
        <v>180.50745892524719</v>
      </c>
      <c r="O955">
        <v>9</v>
      </c>
      <c r="P955">
        <v>4</v>
      </c>
      <c r="Q955">
        <v>65.846674116144825</v>
      </c>
      <c r="R955">
        <v>65.313239872093192</v>
      </c>
      <c r="S955">
        <f t="shared" si="173"/>
        <v>0.39275976060060636</v>
      </c>
      <c r="T955">
        <f t="shared" si="174"/>
        <v>1.7568390005781291</v>
      </c>
      <c r="U955">
        <f t="shared" si="175"/>
        <v>0.39275976060060636</v>
      </c>
      <c r="V955">
        <f t="shared" si="176"/>
        <v>0.95445549573898969</v>
      </c>
      <c r="W955">
        <f t="shared" si="177"/>
        <v>1.7568390005781291</v>
      </c>
      <c r="X955">
        <v>0</v>
      </c>
      <c r="Y955">
        <f t="shared" si="178"/>
        <v>0.95445549573898969</v>
      </c>
      <c r="Z955">
        <f t="shared" si="179"/>
        <v>0.57174029156257378</v>
      </c>
      <c r="AA955">
        <f t="shared" si="180"/>
        <v>0</v>
      </c>
      <c r="AB955">
        <f t="shared" si="181"/>
        <v>0.56391054886008785</v>
      </c>
      <c r="AC955">
        <f t="shared" si="182"/>
        <v>0</v>
      </c>
      <c r="AD955">
        <v>7</v>
      </c>
      <c r="AE955">
        <v>4</v>
      </c>
      <c r="AF955">
        <f t="shared" si="183"/>
        <v>1</v>
      </c>
      <c r="AG955">
        <f t="shared" si="184"/>
        <v>0</v>
      </c>
    </row>
    <row r="956" spans="1:33" x14ac:dyDescent="0.3">
      <c r="A956">
        <v>300</v>
      </c>
      <c r="B956">
        <v>34</v>
      </c>
      <c r="C956">
        <v>7</v>
      </c>
      <c r="D956">
        <v>15</v>
      </c>
      <c r="E956">
        <v>4</v>
      </c>
      <c r="F956">
        <v>14</v>
      </c>
      <c r="G956">
        <v>0.2</v>
      </c>
      <c r="H956">
        <v>63.504435809938919</v>
      </c>
      <c r="I956">
        <v>329.84513711929321</v>
      </c>
      <c r="J956">
        <v>7</v>
      </c>
      <c r="K956">
        <v>62.571416091441932</v>
      </c>
      <c r="L956">
        <v>3</v>
      </c>
      <c r="M956">
        <v>61.94008190903201</v>
      </c>
      <c r="N956">
        <v>158.71640729904169</v>
      </c>
      <c r="O956">
        <v>8</v>
      </c>
      <c r="P956">
        <v>4</v>
      </c>
      <c r="Q956">
        <v>61.628210280678708</v>
      </c>
      <c r="R956">
        <v>61.640142698916129</v>
      </c>
      <c r="S956">
        <f t="shared" ref="S956:S1019" si="185">100*((H956-K956)/H956)</f>
        <v>1.4692197585841107</v>
      </c>
      <c r="T956">
        <f t="shared" ref="T956:T1019" si="186">100*(($H956-M956)/$H956)</f>
        <v>2.4633773703443813</v>
      </c>
      <c r="U956">
        <f t="shared" ref="U956:U1019" si="187">MIN(S956:T956)</f>
        <v>1.4692197585841107</v>
      </c>
      <c r="V956">
        <f t="shared" ref="V956:V1019" si="188">100*((H956-Q956)/H956)</f>
        <v>2.954479486874785</v>
      </c>
      <c r="W956">
        <f t="shared" ref="W956:W1019" si="189">100*((H956-R956)/H956)</f>
        <v>2.9356895896255066</v>
      </c>
      <c r="X956">
        <v>0</v>
      </c>
      <c r="Y956">
        <f t="shared" si="178"/>
        <v>2.954479486874785</v>
      </c>
      <c r="Z956">
        <f t="shared" si="179"/>
        <v>1.5227713327025607</v>
      </c>
      <c r="AA956">
        <f t="shared" si="180"/>
        <v>0.48424090003042719</v>
      </c>
      <c r="AB956">
        <f t="shared" si="181"/>
        <v>1.4883367689247102</v>
      </c>
      <c r="AC956">
        <f t="shared" si="182"/>
        <v>0</v>
      </c>
      <c r="AD956">
        <v>8</v>
      </c>
      <c r="AE956">
        <v>4</v>
      </c>
      <c r="AF956">
        <f t="shared" si="183"/>
        <v>1</v>
      </c>
      <c r="AG956">
        <f t="shared" si="184"/>
        <v>1</v>
      </c>
    </row>
    <row r="957" spans="1:33" x14ac:dyDescent="0.3">
      <c r="A957">
        <v>300</v>
      </c>
      <c r="B957">
        <v>34</v>
      </c>
      <c r="C957">
        <v>7</v>
      </c>
      <c r="D957">
        <v>15</v>
      </c>
      <c r="E957">
        <v>4</v>
      </c>
      <c r="F957">
        <v>14</v>
      </c>
      <c r="G957">
        <v>0.3</v>
      </c>
      <c r="H957">
        <v>60.470687501130143</v>
      </c>
      <c r="I957">
        <v>304.10065054893488</v>
      </c>
      <c r="J957">
        <v>7</v>
      </c>
      <c r="K957">
        <v>58.585139145978303</v>
      </c>
      <c r="L957">
        <v>3</v>
      </c>
      <c r="M957">
        <v>59.126820847796637</v>
      </c>
      <c r="N957">
        <v>154.30009722709659</v>
      </c>
      <c r="O957">
        <v>8</v>
      </c>
      <c r="P957">
        <v>4</v>
      </c>
      <c r="Q957">
        <v>57.644582286753547</v>
      </c>
      <c r="R957">
        <v>59.126820847796637</v>
      </c>
      <c r="S957">
        <f t="shared" si="185"/>
        <v>3.1181195932601247</v>
      </c>
      <c r="T957">
        <f t="shared" si="186"/>
        <v>2.2223439303685621</v>
      </c>
      <c r="U957">
        <f t="shared" si="187"/>
        <v>2.2223439303685621</v>
      </c>
      <c r="V957">
        <f t="shared" si="188"/>
        <v>4.6735126243169951</v>
      </c>
      <c r="W957">
        <f t="shared" si="189"/>
        <v>2.2223439303685621</v>
      </c>
      <c r="X957">
        <v>0</v>
      </c>
      <c r="Y957">
        <f t="shared" si="178"/>
        <v>4.6735126243169951</v>
      </c>
      <c r="Z957">
        <f t="shared" si="179"/>
        <v>1.5907448527393742</v>
      </c>
      <c r="AA957">
        <f t="shared" si="180"/>
        <v>0</v>
      </c>
      <c r="AB957">
        <f t="shared" si="181"/>
        <v>0</v>
      </c>
      <c r="AC957">
        <f t="shared" si="182"/>
        <v>1</v>
      </c>
      <c r="AD957">
        <v>9</v>
      </c>
      <c r="AE957">
        <v>3</v>
      </c>
      <c r="AF957">
        <f t="shared" si="183"/>
        <v>2</v>
      </c>
      <c r="AG957">
        <f t="shared" si="184"/>
        <v>0</v>
      </c>
    </row>
    <row r="958" spans="1:33" x14ac:dyDescent="0.3">
      <c r="A958">
        <v>300</v>
      </c>
      <c r="B958">
        <v>34</v>
      </c>
      <c r="C958">
        <v>7</v>
      </c>
      <c r="D958">
        <v>15</v>
      </c>
      <c r="E958">
        <v>4</v>
      </c>
      <c r="F958">
        <v>16</v>
      </c>
      <c r="G958">
        <v>0</v>
      </c>
      <c r="H958">
        <v>81.512951539972107</v>
      </c>
      <c r="I958">
        <v>298.47982025146479</v>
      </c>
      <c r="J958">
        <v>7</v>
      </c>
      <c r="K958">
        <v>81.51295153997188</v>
      </c>
      <c r="L958">
        <v>5</v>
      </c>
      <c r="M958">
        <v>81.428571428571217</v>
      </c>
      <c r="N958">
        <v>165.8038623332977</v>
      </c>
      <c r="O958">
        <v>8</v>
      </c>
      <c r="P958">
        <v>5</v>
      </c>
      <c r="Q958">
        <v>81.51295153997188</v>
      </c>
      <c r="R958">
        <v>81.428571428571217</v>
      </c>
      <c r="S958">
        <f t="shared" si="185"/>
        <v>2.7894177691717266E-13</v>
      </c>
      <c r="T958">
        <f t="shared" si="186"/>
        <v>0.10351742858864783</v>
      </c>
      <c r="U958">
        <f t="shared" si="187"/>
        <v>2.7894177691717266E-13</v>
      </c>
      <c r="V958">
        <f t="shared" si="188"/>
        <v>2.7894177691717266E-13</v>
      </c>
      <c r="W958">
        <f t="shared" si="189"/>
        <v>0.10351742858864783</v>
      </c>
      <c r="X958">
        <v>0</v>
      </c>
      <c r="Y958">
        <f t="shared" si="178"/>
        <v>2.7894177691717266E-13</v>
      </c>
      <c r="Z958">
        <f t="shared" si="179"/>
        <v>0</v>
      </c>
      <c r="AA958">
        <f t="shared" si="180"/>
        <v>0</v>
      </c>
      <c r="AB958">
        <f t="shared" si="181"/>
        <v>0</v>
      </c>
      <c r="AC958">
        <f t="shared" si="182"/>
        <v>0</v>
      </c>
      <c r="AD958">
        <v>7</v>
      </c>
      <c r="AE958">
        <v>5</v>
      </c>
      <c r="AF958">
        <f t="shared" si="183"/>
        <v>0</v>
      </c>
      <c r="AG958">
        <f t="shared" si="184"/>
        <v>0</v>
      </c>
    </row>
    <row r="959" spans="1:33" x14ac:dyDescent="0.3">
      <c r="A959">
        <v>300</v>
      </c>
      <c r="B959">
        <v>34</v>
      </c>
      <c r="C959">
        <v>7</v>
      </c>
      <c r="D959">
        <v>15</v>
      </c>
      <c r="E959">
        <v>4</v>
      </c>
      <c r="F959">
        <v>16</v>
      </c>
      <c r="G959">
        <v>0.1</v>
      </c>
      <c r="H959">
        <v>79.308057993882883</v>
      </c>
      <c r="I959">
        <v>324.91333699226379</v>
      </c>
      <c r="J959">
        <v>7</v>
      </c>
      <c r="K959">
        <v>79.29176365847546</v>
      </c>
      <c r="L959">
        <v>5</v>
      </c>
      <c r="M959">
        <v>76.925170068027114</v>
      </c>
      <c r="N959">
        <v>186.4624955654144</v>
      </c>
      <c r="O959">
        <v>8</v>
      </c>
      <c r="P959">
        <v>5</v>
      </c>
      <c r="Q959">
        <v>79.29176365847546</v>
      </c>
      <c r="R959">
        <v>76.925170068027114</v>
      </c>
      <c r="S959">
        <f t="shared" si="185"/>
        <v>2.0545624012984629E-2</v>
      </c>
      <c r="T959">
        <f t="shared" si="186"/>
        <v>3.0045974975702516</v>
      </c>
      <c r="U959">
        <f t="shared" si="187"/>
        <v>2.0545624012984629E-2</v>
      </c>
      <c r="V959">
        <f t="shared" si="188"/>
        <v>2.0545624012984629E-2</v>
      </c>
      <c r="W959">
        <f t="shared" si="189"/>
        <v>3.0045974975702516</v>
      </c>
      <c r="X959">
        <v>0</v>
      </c>
      <c r="Y959">
        <f t="shared" si="178"/>
        <v>2.0545624012984629E-2</v>
      </c>
      <c r="Z959">
        <f t="shared" si="179"/>
        <v>0</v>
      </c>
      <c r="AA959">
        <f t="shared" si="180"/>
        <v>0</v>
      </c>
      <c r="AB959">
        <f t="shared" si="181"/>
        <v>0</v>
      </c>
      <c r="AC959">
        <f t="shared" si="182"/>
        <v>0</v>
      </c>
      <c r="AD959">
        <v>7</v>
      </c>
      <c r="AE959">
        <v>5</v>
      </c>
      <c r="AF959">
        <f t="shared" si="183"/>
        <v>0</v>
      </c>
      <c r="AG959">
        <f t="shared" si="184"/>
        <v>0</v>
      </c>
    </row>
    <row r="960" spans="1:33" x14ac:dyDescent="0.3">
      <c r="A960">
        <v>300</v>
      </c>
      <c r="B960">
        <v>34</v>
      </c>
      <c r="C960">
        <v>7</v>
      </c>
      <c r="D960">
        <v>15</v>
      </c>
      <c r="E960">
        <v>4</v>
      </c>
      <c r="F960">
        <v>16</v>
      </c>
      <c r="G960">
        <v>0.2</v>
      </c>
      <c r="H960">
        <v>76.955306802660559</v>
      </c>
      <c r="I960">
        <v>324.41722130775452</v>
      </c>
      <c r="J960">
        <v>8</v>
      </c>
      <c r="K960">
        <v>76.886483033141459</v>
      </c>
      <c r="L960">
        <v>5</v>
      </c>
      <c r="M960">
        <v>72.831168831169009</v>
      </c>
      <c r="N960">
        <v>185.24032998085019</v>
      </c>
      <c r="O960">
        <v>9</v>
      </c>
      <c r="P960">
        <v>5</v>
      </c>
      <c r="Q960">
        <v>76.886483033141459</v>
      </c>
      <c r="R960">
        <v>66.011076741110358</v>
      </c>
      <c r="S960">
        <f t="shared" si="185"/>
        <v>8.9433428802495218E-2</v>
      </c>
      <c r="T960">
        <f t="shared" si="186"/>
        <v>5.3591339477954847</v>
      </c>
      <c r="U960">
        <f t="shared" si="187"/>
        <v>8.9433428802495218E-2</v>
      </c>
      <c r="V960">
        <f t="shared" si="188"/>
        <v>8.9433428802495218E-2</v>
      </c>
      <c r="W960">
        <f t="shared" si="189"/>
        <v>14.221540419057661</v>
      </c>
      <c r="X960">
        <v>0</v>
      </c>
      <c r="Y960">
        <f t="shared" si="178"/>
        <v>8.9433428802495218E-2</v>
      </c>
      <c r="Z960">
        <f t="shared" si="179"/>
        <v>0</v>
      </c>
      <c r="AA960">
        <f t="shared" si="180"/>
        <v>9.3642491250805069</v>
      </c>
      <c r="AB960">
        <f t="shared" si="181"/>
        <v>0</v>
      </c>
      <c r="AC960">
        <f t="shared" si="182"/>
        <v>0</v>
      </c>
      <c r="AD960">
        <v>8</v>
      </c>
      <c r="AE960">
        <v>4</v>
      </c>
      <c r="AF960">
        <f t="shared" si="183"/>
        <v>0</v>
      </c>
      <c r="AG960">
        <f t="shared" si="184"/>
        <v>1</v>
      </c>
    </row>
    <row r="961" spans="1:33" x14ac:dyDescent="0.3">
      <c r="A961">
        <v>300</v>
      </c>
      <c r="B961">
        <v>34</v>
      </c>
      <c r="C961">
        <v>7</v>
      </c>
      <c r="D961">
        <v>15</v>
      </c>
      <c r="E961">
        <v>4</v>
      </c>
      <c r="F961">
        <v>16</v>
      </c>
      <c r="G961">
        <v>0.3</v>
      </c>
      <c r="H961">
        <v>74.465569237442537</v>
      </c>
      <c r="I961">
        <v>294.90207958221441</v>
      </c>
      <c r="J961">
        <v>9</v>
      </c>
      <c r="K961">
        <v>74.274368019377363</v>
      </c>
      <c r="L961">
        <v>5</v>
      </c>
      <c r="M961">
        <v>69.093167701863536</v>
      </c>
      <c r="N961">
        <v>159.6076862812042</v>
      </c>
      <c r="O961">
        <v>9</v>
      </c>
      <c r="P961">
        <v>5</v>
      </c>
      <c r="Q961">
        <v>74.274368019377363</v>
      </c>
      <c r="R961">
        <v>63.888702723977637</v>
      </c>
      <c r="S961">
        <f t="shared" si="185"/>
        <v>0.2567645960719187</v>
      </c>
      <c r="T961">
        <f t="shared" si="186"/>
        <v>7.2146115185777262</v>
      </c>
      <c r="U961">
        <f t="shared" si="187"/>
        <v>0.2567645960719187</v>
      </c>
      <c r="V961">
        <f t="shared" si="188"/>
        <v>0.2567645960719187</v>
      </c>
      <c r="W961">
        <f t="shared" si="189"/>
        <v>14.20370061194224</v>
      </c>
      <c r="X961">
        <v>0</v>
      </c>
      <c r="Y961">
        <f t="shared" si="178"/>
        <v>0.2567645960719187</v>
      </c>
      <c r="Z961">
        <f t="shared" si="179"/>
        <v>0</v>
      </c>
      <c r="AA961">
        <f t="shared" si="180"/>
        <v>7.5325320158182985</v>
      </c>
      <c r="AB961">
        <f t="shared" si="181"/>
        <v>0</v>
      </c>
      <c r="AC961">
        <f t="shared" si="182"/>
        <v>0</v>
      </c>
      <c r="AD961">
        <v>9</v>
      </c>
      <c r="AE961">
        <v>4</v>
      </c>
      <c r="AF961">
        <f t="shared" si="183"/>
        <v>0</v>
      </c>
      <c r="AG961">
        <f t="shared" si="184"/>
        <v>1</v>
      </c>
    </row>
    <row r="962" spans="1:33" x14ac:dyDescent="0.3">
      <c r="A962">
        <v>300</v>
      </c>
      <c r="B962">
        <v>38</v>
      </c>
      <c r="C962">
        <v>4</v>
      </c>
      <c r="D962">
        <v>15</v>
      </c>
      <c r="E962">
        <v>4</v>
      </c>
      <c r="F962">
        <v>10</v>
      </c>
      <c r="G962">
        <v>0</v>
      </c>
      <c r="H962">
        <v>33.166666666666693</v>
      </c>
      <c r="I962">
        <v>83.167116165161133</v>
      </c>
      <c r="J962">
        <v>17</v>
      </c>
      <c r="K962">
        <v>32.865021617562313</v>
      </c>
      <c r="L962">
        <v>1</v>
      </c>
      <c r="M962">
        <v>33.166666666666693</v>
      </c>
      <c r="N962">
        <v>14.97738432884216</v>
      </c>
      <c r="O962">
        <v>9</v>
      </c>
      <c r="P962">
        <v>4</v>
      </c>
      <c r="Q962">
        <v>31.774808248803069</v>
      </c>
      <c r="R962">
        <v>33.166666666666693</v>
      </c>
      <c r="S962">
        <f t="shared" si="185"/>
        <v>0.90948256011370732</v>
      </c>
      <c r="T962">
        <f t="shared" si="186"/>
        <v>0</v>
      </c>
      <c r="U962">
        <f t="shared" si="187"/>
        <v>0</v>
      </c>
      <c r="V962">
        <f t="shared" si="188"/>
        <v>4.1965580438099179</v>
      </c>
      <c r="W962">
        <f t="shared" si="189"/>
        <v>0</v>
      </c>
      <c r="X962">
        <v>1</v>
      </c>
      <c r="Y962">
        <f t="shared" si="178"/>
        <v>0</v>
      </c>
      <c r="Z962">
        <f t="shared" si="179"/>
        <v>3.2870754836962099</v>
      </c>
      <c r="AA962">
        <f t="shared" si="180"/>
        <v>0</v>
      </c>
      <c r="AB962">
        <f t="shared" si="181"/>
        <v>0</v>
      </c>
      <c r="AC962">
        <f t="shared" si="182"/>
        <v>1</v>
      </c>
      <c r="AD962">
        <v>11</v>
      </c>
      <c r="AE962">
        <v>1</v>
      </c>
      <c r="AF962">
        <f t="shared" si="183"/>
        <v>6</v>
      </c>
      <c r="AG962">
        <f t="shared" si="184"/>
        <v>0</v>
      </c>
    </row>
    <row r="963" spans="1:33" x14ac:dyDescent="0.3">
      <c r="A963">
        <v>300</v>
      </c>
      <c r="B963">
        <v>38</v>
      </c>
      <c r="C963">
        <v>4</v>
      </c>
      <c r="D963">
        <v>15</v>
      </c>
      <c r="E963">
        <v>4</v>
      </c>
      <c r="F963">
        <v>10</v>
      </c>
      <c r="G963">
        <v>0.1</v>
      </c>
      <c r="H963">
        <v>28.29032258064516</v>
      </c>
      <c r="I963">
        <v>81.043486356735229</v>
      </c>
      <c r="J963">
        <v>17</v>
      </c>
      <c r="K963">
        <v>27.447153605908301</v>
      </c>
      <c r="L963">
        <v>1</v>
      </c>
      <c r="M963">
        <v>28.290322580645189</v>
      </c>
      <c r="N963">
        <v>13.299957990646361</v>
      </c>
      <c r="O963">
        <v>8</v>
      </c>
      <c r="P963">
        <v>4</v>
      </c>
      <c r="Q963">
        <v>26.415270780066329</v>
      </c>
      <c r="R963">
        <v>28.290322580645189</v>
      </c>
      <c r="S963">
        <f t="shared" si="185"/>
        <v>2.9804148479866162</v>
      </c>
      <c r="T963">
        <f t="shared" si="186"/>
        <v>-1.0046442330017382E-13</v>
      </c>
      <c r="U963">
        <f t="shared" si="187"/>
        <v>-1.0046442330017382E-13</v>
      </c>
      <c r="V963">
        <f t="shared" si="188"/>
        <v>6.6278911993094365</v>
      </c>
      <c r="W963">
        <f t="shared" si="189"/>
        <v>-1.0046442330017382E-13</v>
      </c>
      <c r="X963">
        <v>1</v>
      </c>
      <c r="Y963">
        <f t="shared" ref="Y963:Y1025" si="190">IF(X963=1,W963,V963)</f>
        <v>-1.0046442330017382E-13</v>
      </c>
      <c r="Z963">
        <f t="shared" ref="Z963:Z1025" si="191">100*((K963 - Q963)/M963)</f>
        <v>3.6474763513228168</v>
      </c>
      <c r="AA963">
        <f t="shared" ref="AA963:AA1025" si="192">100*((M963 - R963)/M963)</f>
        <v>0</v>
      </c>
      <c r="AB963">
        <f t="shared" ref="AB963:AB1025" si="193">100*((MAX(K963,M963)-MAX(Q963,R963))/MAX(K963,M963))</f>
        <v>0</v>
      </c>
      <c r="AC963">
        <f t="shared" ref="AC963:AC1025" si="194">IF(K963&gt;M963,0,1)</f>
        <v>1</v>
      </c>
      <c r="AD963">
        <v>13</v>
      </c>
      <c r="AE963">
        <v>1</v>
      </c>
      <c r="AF963">
        <f t="shared" ref="AF963:AF1025" si="195">ABS(AD963-J963)</f>
        <v>4</v>
      </c>
      <c r="AG963">
        <f t="shared" ref="AG963:AG1025" si="196">ABS(AE963-L963)</f>
        <v>0</v>
      </c>
    </row>
    <row r="964" spans="1:33" x14ac:dyDescent="0.3">
      <c r="A964">
        <v>300</v>
      </c>
      <c r="B964">
        <v>38</v>
      </c>
      <c r="C964">
        <v>4</v>
      </c>
      <c r="D964">
        <v>15</v>
      </c>
      <c r="E964">
        <v>4</v>
      </c>
      <c r="F964">
        <v>10</v>
      </c>
      <c r="G964">
        <v>0.2</v>
      </c>
      <c r="H964">
        <v>23.848958333333361</v>
      </c>
      <c r="I964">
        <v>81.155578851699829</v>
      </c>
      <c r="J964">
        <v>17</v>
      </c>
      <c r="K964">
        <v>22.36415790309119</v>
      </c>
      <c r="L964">
        <v>1</v>
      </c>
      <c r="M964">
        <v>23.848958333333218</v>
      </c>
      <c r="N964">
        <v>13.495824575424191</v>
      </c>
      <c r="O964">
        <v>8</v>
      </c>
      <c r="P964">
        <v>4</v>
      </c>
      <c r="Q964">
        <v>21.607187343220978</v>
      </c>
      <c r="R964">
        <v>23.848958333333218</v>
      </c>
      <c r="S964">
        <f t="shared" si="185"/>
        <v>6.2258502425528812</v>
      </c>
      <c r="T964">
        <f t="shared" si="186"/>
        <v>5.9586899002375661E-13</v>
      </c>
      <c r="U964">
        <f t="shared" si="187"/>
        <v>5.9586899002375661E-13</v>
      </c>
      <c r="V964">
        <f t="shared" si="188"/>
        <v>9.3998696244065698</v>
      </c>
      <c r="W964">
        <f t="shared" si="189"/>
        <v>5.9586899002375661E-13</v>
      </c>
      <c r="X964">
        <v>1</v>
      </c>
      <c r="Y964">
        <f t="shared" si="190"/>
        <v>5.9586899002375661E-13</v>
      </c>
      <c r="Z964">
        <f t="shared" si="191"/>
        <v>3.1740193818537086</v>
      </c>
      <c r="AA964">
        <f t="shared" si="192"/>
        <v>0</v>
      </c>
      <c r="AB964">
        <f t="shared" si="193"/>
        <v>0</v>
      </c>
      <c r="AC964">
        <f t="shared" si="194"/>
        <v>1</v>
      </c>
      <c r="AD964">
        <v>14</v>
      </c>
      <c r="AE964">
        <v>1</v>
      </c>
      <c r="AF964">
        <f t="shared" si="195"/>
        <v>3</v>
      </c>
      <c r="AG964">
        <f t="shared" si="196"/>
        <v>0</v>
      </c>
    </row>
    <row r="965" spans="1:33" x14ac:dyDescent="0.3">
      <c r="A965">
        <v>300</v>
      </c>
      <c r="B965">
        <v>38</v>
      </c>
      <c r="C965">
        <v>4</v>
      </c>
      <c r="D965">
        <v>15</v>
      </c>
      <c r="E965">
        <v>4</v>
      </c>
      <c r="F965">
        <v>10</v>
      </c>
      <c r="G965">
        <v>0.3</v>
      </c>
      <c r="H965">
        <v>19.773892773892889</v>
      </c>
      <c r="I965">
        <v>80.155288457870483</v>
      </c>
      <c r="J965">
        <v>17</v>
      </c>
      <c r="K965">
        <v>17.606497312011971</v>
      </c>
      <c r="L965">
        <v>1</v>
      </c>
      <c r="M965">
        <v>19.7738927738929</v>
      </c>
      <c r="N965">
        <v>14.645930051803591</v>
      </c>
      <c r="O965">
        <v>9</v>
      </c>
      <c r="P965">
        <v>4</v>
      </c>
      <c r="Q965">
        <v>17.010690014101169</v>
      </c>
      <c r="R965">
        <v>19.7738927738929</v>
      </c>
      <c r="S965">
        <f t="shared" si="185"/>
        <v>10.96089417832027</v>
      </c>
      <c r="T965">
        <f t="shared" si="186"/>
        <v>-5.3900064889970745E-14</v>
      </c>
      <c r="U965">
        <f t="shared" si="187"/>
        <v>-5.3900064889970745E-14</v>
      </c>
      <c r="V965">
        <f t="shared" si="188"/>
        <v>13.973994859726998</v>
      </c>
      <c r="W965">
        <f t="shared" si="189"/>
        <v>-5.3900064889970745E-14</v>
      </c>
      <c r="X965">
        <v>1</v>
      </c>
      <c r="Y965">
        <f t="shared" si="190"/>
        <v>-5.3900064889970745E-14</v>
      </c>
      <c r="Z965">
        <f t="shared" si="191"/>
        <v>3.0131006814067267</v>
      </c>
      <c r="AA965">
        <f t="shared" si="192"/>
        <v>0</v>
      </c>
      <c r="AB965">
        <f t="shared" si="193"/>
        <v>0</v>
      </c>
      <c r="AC965">
        <f t="shared" si="194"/>
        <v>1</v>
      </c>
      <c r="AD965">
        <v>14</v>
      </c>
      <c r="AE965">
        <v>1</v>
      </c>
      <c r="AF965">
        <f t="shared" si="195"/>
        <v>3</v>
      </c>
      <c r="AG965">
        <f t="shared" si="196"/>
        <v>0</v>
      </c>
    </row>
    <row r="966" spans="1:33" x14ac:dyDescent="0.3">
      <c r="A966">
        <v>300</v>
      </c>
      <c r="B966">
        <v>38</v>
      </c>
      <c r="C966">
        <v>4</v>
      </c>
      <c r="D966">
        <v>15</v>
      </c>
      <c r="E966">
        <v>4</v>
      </c>
      <c r="F966">
        <v>12</v>
      </c>
      <c r="G966">
        <v>0</v>
      </c>
      <c r="H966">
        <v>49.666666666666728</v>
      </c>
      <c r="I966">
        <v>86.411986351013184</v>
      </c>
      <c r="J966">
        <v>14</v>
      </c>
      <c r="K966">
        <v>49.140247250767317</v>
      </c>
      <c r="L966">
        <v>1</v>
      </c>
      <c r="M966">
        <v>49.666666666666792</v>
      </c>
      <c r="N966">
        <v>14.30388259887695</v>
      </c>
      <c r="O966">
        <v>8</v>
      </c>
      <c r="P966">
        <v>4</v>
      </c>
      <c r="Q966">
        <v>48.368116748098203</v>
      </c>
      <c r="R966">
        <v>49.666666666666792</v>
      </c>
      <c r="S966">
        <f t="shared" si="185"/>
        <v>1.0599048642270019</v>
      </c>
      <c r="T966">
        <f t="shared" si="186"/>
        <v>-1.287560662115616E-13</v>
      </c>
      <c r="U966">
        <f t="shared" si="187"/>
        <v>-1.287560662115616E-13</v>
      </c>
      <c r="V966">
        <f t="shared" si="188"/>
        <v>2.6145300373862899</v>
      </c>
      <c r="W966">
        <f t="shared" si="189"/>
        <v>-1.287560662115616E-13</v>
      </c>
      <c r="X966">
        <v>1</v>
      </c>
      <c r="Y966">
        <f t="shared" si="190"/>
        <v>-1.287560662115616E-13</v>
      </c>
      <c r="Z966">
        <f t="shared" si="191"/>
        <v>1.5546251731592862</v>
      </c>
      <c r="AA966">
        <f t="shared" si="192"/>
        <v>0</v>
      </c>
      <c r="AB966">
        <f t="shared" si="193"/>
        <v>0</v>
      </c>
      <c r="AC966">
        <f t="shared" si="194"/>
        <v>1</v>
      </c>
      <c r="AD966">
        <v>12</v>
      </c>
      <c r="AE966">
        <v>1</v>
      </c>
      <c r="AF966">
        <f t="shared" si="195"/>
        <v>2</v>
      </c>
      <c r="AG966">
        <f t="shared" si="196"/>
        <v>0</v>
      </c>
    </row>
    <row r="967" spans="1:33" x14ac:dyDescent="0.3">
      <c r="A967">
        <v>300</v>
      </c>
      <c r="B967">
        <v>38</v>
      </c>
      <c r="C967">
        <v>4</v>
      </c>
      <c r="D967">
        <v>15</v>
      </c>
      <c r="E967">
        <v>4</v>
      </c>
      <c r="F967">
        <v>12</v>
      </c>
      <c r="G967">
        <v>0.1</v>
      </c>
      <c r="H967">
        <v>44.451612903225737</v>
      </c>
      <c r="I967">
        <v>85.081390380859375</v>
      </c>
      <c r="J967">
        <v>14</v>
      </c>
      <c r="K967">
        <v>42.796422316420987</v>
      </c>
      <c r="L967">
        <v>1</v>
      </c>
      <c r="M967">
        <v>44.451612903225801</v>
      </c>
      <c r="N967">
        <v>15.55721163749695</v>
      </c>
      <c r="O967">
        <v>8</v>
      </c>
      <c r="P967">
        <v>4</v>
      </c>
      <c r="Q967">
        <v>42.560948296072993</v>
      </c>
      <c r="R967">
        <v>44.451612903225801</v>
      </c>
      <c r="S967">
        <f t="shared" si="185"/>
        <v>3.7235782431746975</v>
      </c>
      <c r="T967">
        <f t="shared" si="186"/>
        <v>-1.4386170049134127E-13</v>
      </c>
      <c r="U967">
        <f t="shared" si="187"/>
        <v>-1.4386170049134127E-13</v>
      </c>
      <c r="V967">
        <f t="shared" si="188"/>
        <v>4.2533093484568312</v>
      </c>
      <c r="W967">
        <f t="shared" si="189"/>
        <v>-1.4386170049134127E-13</v>
      </c>
      <c r="X967">
        <v>1</v>
      </c>
      <c r="Y967">
        <f t="shared" si="190"/>
        <v>-1.4386170049134127E-13</v>
      </c>
      <c r="Z967">
        <f t="shared" si="191"/>
        <v>0.52973110528213341</v>
      </c>
      <c r="AA967">
        <f t="shared" si="192"/>
        <v>0</v>
      </c>
      <c r="AB967">
        <f t="shared" si="193"/>
        <v>0</v>
      </c>
      <c r="AC967">
        <f t="shared" si="194"/>
        <v>1</v>
      </c>
      <c r="AD967">
        <v>13</v>
      </c>
      <c r="AE967">
        <v>1</v>
      </c>
      <c r="AF967">
        <f t="shared" si="195"/>
        <v>1</v>
      </c>
      <c r="AG967">
        <f t="shared" si="196"/>
        <v>0</v>
      </c>
    </row>
    <row r="968" spans="1:33" x14ac:dyDescent="0.3">
      <c r="A968">
        <v>300</v>
      </c>
      <c r="B968">
        <v>38</v>
      </c>
      <c r="C968">
        <v>4</v>
      </c>
      <c r="D968">
        <v>15</v>
      </c>
      <c r="E968">
        <v>4</v>
      </c>
      <c r="F968">
        <v>12</v>
      </c>
      <c r="G968">
        <v>0.2</v>
      </c>
      <c r="H968">
        <v>39.718749999999943</v>
      </c>
      <c r="I968">
        <v>82.991574287414551</v>
      </c>
      <c r="J968">
        <v>14</v>
      </c>
      <c r="K968">
        <v>36.843966294501527</v>
      </c>
      <c r="L968">
        <v>1</v>
      </c>
      <c r="M968">
        <v>39.718749999999979</v>
      </c>
      <c r="N968">
        <v>15.506496429443359</v>
      </c>
      <c r="O968">
        <v>9</v>
      </c>
      <c r="P968">
        <v>4</v>
      </c>
      <c r="Q968">
        <v>36.843966294501527</v>
      </c>
      <c r="R968">
        <v>39.718749999999979</v>
      </c>
      <c r="S968">
        <f t="shared" si="185"/>
        <v>7.2378503993665966</v>
      </c>
      <c r="T968">
        <f t="shared" si="186"/>
        <v>-8.9446764533136259E-14</v>
      </c>
      <c r="U968">
        <f t="shared" si="187"/>
        <v>-8.9446764533136259E-14</v>
      </c>
      <c r="V968">
        <f t="shared" si="188"/>
        <v>7.2378503993665966</v>
      </c>
      <c r="W968">
        <f t="shared" si="189"/>
        <v>-8.9446764533136259E-14</v>
      </c>
      <c r="X968">
        <v>1</v>
      </c>
      <c r="Y968">
        <f t="shared" si="190"/>
        <v>-8.9446764533136259E-14</v>
      </c>
      <c r="Z968">
        <f t="shared" si="191"/>
        <v>0</v>
      </c>
      <c r="AA968">
        <f t="shared" si="192"/>
        <v>0</v>
      </c>
      <c r="AB968">
        <f t="shared" si="193"/>
        <v>0</v>
      </c>
      <c r="AC968">
        <f t="shared" si="194"/>
        <v>1</v>
      </c>
      <c r="AD968">
        <v>14</v>
      </c>
      <c r="AE968">
        <v>1</v>
      </c>
      <c r="AF968">
        <f t="shared" si="195"/>
        <v>0</v>
      </c>
      <c r="AG968">
        <f t="shared" si="196"/>
        <v>0</v>
      </c>
    </row>
    <row r="969" spans="1:33" x14ac:dyDescent="0.3">
      <c r="A969">
        <v>300</v>
      </c>
      <c r="B969">
        <v>38</v>
      </c>
      <c r="C969">
        <v>4</v>
      </c>
      <c r="D969">
        <v>15</v>
      </c>
      <c r="E969">
        <v>4</v>
      </c>
      <c r="F969">
        <v>12</v>
      </c>
      <c r="G969">
        <v>0.3</v>
      </c>
      <c r="H969">
        <v>35.389277389277353</v>
      </c>
      <c r="I969">
        <v>83.381479501724243</v>
      </c>
      <c r="J969">
        <v>25</v>
      </c>
      <c r="K969">
        <v>31.22155944838363</v>
      </c>
      <c r="L969">
        <v>1</v>
      </c>
      <c r="M969">
        <v>35.389277389277467</v>
      </c>
      <c r="N969">
        <v>15.30867338180542</v>
      </c>
      <c r="O969">
        <v>9</v>
      </c>
      <c r="P969">
        <v>4</v>
      </c>
      <c r="Q969">
        <v>31.179917074941379</v>
      </c>
      <c r="R969">
        <v>35.389277389277467</v>
      </c>
      <c r="S969">
        <f t="shared" si="185"/>
        <v>11.776781693080023</v>
      </c>
      <c r="T969">
        <f t="shared" si="186"/>
        <v>-3.2124656423773764E-13</v>
      </c>
      <c r="U969">
        <f t="shared" si="187"/>
        <v>-3.2124656423773764E-13</v>
      </c>
      <c r="V969">
        <f t="shared" si="188"/>
        <v>11.894451158280429</v>
      </c>
      <c r="W969">
        <f t="shared" si="189"/>
        <v>-3.2124656423773764E-13</v>
      </c>
      <c r="X969">
        <v>1</v>
      </c>
      <c r="Y969">
        <f t="shared" si="190"/>
        <v>-3.2124656423773764E-13</v>
      </c>
      <c r="Z969">
        <f t="shared" si="191"/>
        <v>0.11766946520040561</v>
      </c>
      <c r="AA969">
        <f t="shared" si="192"/>
        <v>0</v>
      </c>
      <c r="AB969">
        <f t="shared" si="193"/>
        <v>0</v>
      </c>
      <c r="AC969">
        <f t="shared" si="194"/>
        <v>1</v>
      </c>
      <c r="AD969">
        <v>15</v>
      </c>
      <c r="AE969">
        <v>1</v>
      </c>
      <c r="AF969">
        <f t="shared" si="195"/>
        <v>10</v>
      </c>
      <c r="AG969">
        <f t="shared" si="196"/>
        <v>0</v>
      </c>
    </row>
    <row r="970" spans="1:33" x14ac:dyDescent="0.3">
      <c r="A970">
        <v>300</v>
      </c>
      <c r="B970">
        <v>38</v>
      </c>
      <c r="C970">
        <v>4</v>
      </c>
      <c r="D970">
        <v>15</v>
      </c>
      <c r="E970">
        <v>4</v>
      </c>
      <c r="F970">
        <v>14</v>
      </c>
      <c r="G970">
        <v>0</v>
      </c>
      <c r="H970">
        <v>66.161336899604763</v>
      </c>
      <c r="I970">
        <v>86.456351518630981</v>
      </c>
      <c r="J970">
        <v>10</v>
      </c>
      <c r="K970">
        <v>65.603584734218316</v>
      </c>
      <c r="L970">
        <v>1</v>
      </c>
      <c r="M970">
        <v>66.161336899604521</v>
      </c>
      <c r="N970">
        <v>17.01131010055542</v>
      </c>
      <c r="O970">
        <v>9</v>
      </c>
      <c r="P970">
        <v>4</v>
      </c>
      <c r="Q970">
        <v>64.964290172920514</v>
      </c>
      <c r="R970">
        <v>66.161336899604521</v>
      </c>
      <c r="S970">
        <f t="shared" si="185"/>
        <v>0.84301828155739467</v>
      </c>
      <c r="T970">
        <f t="shared" si="186"/>
        <v>3.6514457155698325E-13</v>
      </c>
      <c r="U970">
        <f t="shared" si="187"/>
        <v>3.6514457155698325E-13</v>
      </c>
      <c r="V970">
        <f t="shared" si="188"/>
        <v>1.8092843687555533</v>
      </c>
      <c r="W970">
        <f t="shared" si="189"/>
        <v>3.6514457155698325E-13</v>
      </c>
      <c r="X970">
        <v>1</v>
      </c>
      <c r="Y970">
        <f t="shared" si="190"/>
        <v>3.6514457155698325E-13</v>
      </c>
      <c r="Z970">
        <f t="shared" si="191"/>
        <v>0.9662660871981622</v>
      </c>
      <c r="AA970">
        <f t="shared" si="192"/>
        <v>0</v>
      </c>
      <c r="AB970">
        <f t="shared" si="193"/>
        <v>0</v>
      </c>
      <c r="AC970">
        <f t="shared" si="194"/>
        <v>1</v>
      </c>
      <c r="AD970">
        <v>12</v>
      </c>
      <c r="AE970">
        <v>1</v>
      </c>
      <c r="AF970">
        <f t="shared" si="195"/>
        <v>2</v>
      </c>
      <c r="AG970">
        <f t="shared" si="196"/>
        <v>0</v>
      </c>
    </row>
    <row r="971" spans="1:33" x14ac:dyDescent="0.3">
      <c r="A971">
        <v>300</v>
      </c>
      <c r="B971">
        <v>38</v>
      </c>
      <c r="C971">
        <v>4</v>
      </c>
      <c r="D971">
        <v>15</v>
      </c>
      <c r="E971">
        <v>4</v>
      </c>
      <c r="F971">
        <v>14</v>
      </c>
      <c r="G971">
        <v>0.1</v>
      </c>
      <c r="H971">
        <v>60.608214281177247</v>
      </c>
      <c r="I971">
        <v>86.125099420547485</v>
      </c>
      <c r="J971">
        <v>11</v>
      </c>
      <c r="K971">
        <v>58.293294207755743</v>
      </c>
      <c r="L971">
        <v>1</v>
      </c>
      <c r="M971">
        <v>60.608214281177112</v>
      </c>
      <c r="N971">
        <v>16.626584053039551</v>
      </c>
      <c r="O971">
        <v>9</v>
      </c>
      <c r="P971">
        <v>4</v>
      </c>
      <c r="Q971">
        <v>57.380680804953798</v>
      </c>
      <c r="R971">
        <v>60.608214281177112</v>
      </c>
      <c r="S971">
        <f t="shared" si="185"/>
        <v>3.8194823933963615</v>
      </c>
      <c r="T971">
        <f t="shared" si="186"/>
        <v>2.2274723219546527E-13</v>
      </c>
      <c r="U971">
        <f t="shared" si="187"/>
        <v>2.2274723219546527E-13</v>
      </c>
      <c r="V971">
        <f t="shared" si="188"/>
        <v>5.3252409999246693</v>
      </c>
      <c r="W971">
        <f t="shared" si="189"/>
        <v>2.2274723219546527E-13</v>
      </c>
      <c r="X971">
        <v>1</v>
      </c>
      <c r="Y971">
        <f t="shared" si="190"/>
        <v>2.2274723219546527E-13</v>
      </c>
      <c r="Z971">
        <f t="shared" si="191"/>
        <v>1.5057586065283106</v>
      </c>
      <c r="AA971">
        <f t="shared" si="192"/>
        <v>0</v>
      </c>
      <c r="AB971">
        <f t="shared" si="193"/>
        <v>0</v>
      </c>
      <c r="AC971">
        <f t="shared" si="194"/>
        <v>1</v>
      </c>
      <c r="AD971">
        <v>13</v>
      </c>
      <c r="AE971">
        <v>1</v>
      </c>
      <c r="AF971">
        <f t="shared" si="195"/>
        <v>2</v>
      </c>
      <c r="AG971">
        <f t="shared" si="196"/>
        <v>0</v>
      </c>
    </row>
    <row r="972" spans="1:33" x14ac:dyDescent="0.3">
      <c r="A972">
        <v>300</v>
      </c>
      <c r="B972">
        <v>38</v>
      </c>
      <c r="C972">
        <v>4</v>
      </c>
      <c r="D972">
        <v>15</v>
      </c>
      <c r="E972">
        <v>4</v>
      </c>
      <c r="F972">
        <v>14</v>
      </c>
      <c r="G972">
        <v>0.2</v>
      </c>
      <c r="H972">
        <v>55.584377786149354</v>
      </c>
      <c r="I972">
        <v>85.897607088088989</v>
      </c>
      <c r="J972">
        <v>11</v>
      </c>
      <c r="K972">
        <v>51.451760392372442</v>
      </c>
      <c r="L972">
        <v>1</v>
      </c>
      <c r="M972">
        <v>55.584377786149261</v>
      </c>
      <c r="N972">
        <v>15.54245662689209</v>
      </c>
      <c r="O972">
        <v>8</v>
      </c>
      <c r="P972">
        <v>4</v>
      </c>
      <c r="Q972">
        <v>50.335962712705843</v>
      </c>
      <c r="R972">
        <v>55.584377786149261</v>
      </c>
      <c r="S972">
        <f t="shared" si="185"/>
        <v>7.4348541053682302</v>
      </c>
      <c r="T972">
        <f t="shared" si="186"/>
        <v>1.6618078555127795E-13</v>
      </c>
      <c r="U972">
        <f t="shared" si="187"/>
        <v>1.6618078555127795E-13</v>
      </c>
      <c r="V972">
        <f t="shared" si="188"/>
        <v>9.4422484922576988</v>
      </c>
      <c r="W972">
        <f t="shared" si="189"/>
        <v>1.6618078555127795E-13</v>
      </c>
      <c r="X972">
        <v>1</v>
      </c>
      <c r="Y972">
        <f t="shared" si="190"/>
        <v>1.6618078555127795E-13</v>
      </c>
      <c r="Z972">
        <f t="shared" si="191"/>
        <v>2.0073943868894726</v>
      </c>
      <c r="AA972">
        <f t="shared" si="192"/>
        <v>0</v>
      </c>
      <c r="AB972">
        <f t="shared" si="193"/>
        <v>0</v>
      </c>
      <c r="AC972">
        <f t="shared" si="194"/>
        <v>1</v>
      </c>
      <c r="AD972">
        <v>15</v>
      </c>
      <c r="AE972">
        <v>1</v>
      </c>
      <c r="AF972">
        <f t="shared" si="195"/>
        <v>4</v>
      </c>
      <c r="AG972">
        <f t="shared" si="196"/>
        <v>0</v>
      </c>
    </row>
    <row r="973" spans="1:33" x14ac:dyDescent="0.3">
      <c r="A973">
        <v>300</v>
      </c>
      <c r="B973">
        <v>38</v>
      </c>
      <c r="C973">
        <v>4</v>
      </c>
      <c r="D973">
        <v>15</v>
      </c>
      <c r="E973">
        <v>4</v>
      </c>
      <c r="F973">
        <v>14</v>
      </c>
      <c r="G973">
        <v>0.3</v>
      </c>
      <c r="H973">
        <v>51.000934894828447</v>
      </c>
      <c r="I973">
        <v>85.914118528366089</v>
      </c>
      <c r="J973">
        <v>23</v>
      </c>
      <c r="K973">
        <v>48.627260533697509</v>
      </c>
      <c r="L973">
        <v>1</v>
      </c>
      <c r="M973">
        <v>51.000934894828553</v>
      </c>
      <c r="N973">
        <v>16.330855131149288</v>
      </c>
      <c r="O973">
        <v>9</v>
      </c>
      <c r="P973">
        <v>4</v>
      </c>
      <c r="Q973">
        <v>44.824383396789258</v>
      </c>
      <c r="R973">
        <v>51.000934894828553</v>
      </c>
      <c r="S973">
        <f t="shared" si="185"/>
        <v>4.6541781361965402</v>
      </c>
      <c r="T973">
        <f t="shared" si="186"/>
        <v>-2.0897932671979806E-13</v>
      </c>
      <c r="U973">
        <f t="shared" si="187"/>
        <v>-2.0897932671979806E-13</v>
      </c>
      <c r="V973">
        <f t="shared" si="188"/>
        <v>12.110663286420458</v>
      </c>
      <c r="W973">
        <f t="shared" si="189"/>
        <v>-2.0897932671979806E-13</v>
      </c>
      <c r="X973">
        <v>1</v>
      </c>
      <c r="Y973">
        <f t="shared" si="190"/>
        <v>-2.0897932671979806E-13</v>
      </c>
      <c r="Z973">
        <f t="shared" si="191"/>
        <v>7.4564851502238998</v>
      </c>
      <c r="AA973">
        <f t="shared" si="192"/>
        <v>0</v>
      </c>
      <c r="AB973">
        <f t="shared" si="193"/>
        <v>0</v>
      </c>
      <c r="AC973">
        <f t="shared" si="194"/>
        <v>1</v>
      </c>
      <c r="AD973">
        <v>17</v>
      </c>
      <c r="AE973">
        <v>1</v>
      </c>
      <c r="AF973">
        <f t="shared" si="195"/>
        <v>6</v>
      </c>
      <c r="AG973">
        <f t="shared" si="196"/>
        <v>0</v>
      </c>
    </row>
    <row r="974" spans="1:33" x14ac:dyDescent="0.3">
      <c r="A974">
        <v>300</v>
      </c>
      <c r="B974">
        <v>38</v>
      </c>
      <c r="C974">
        <v>4</v>
      </c>
      <c r="D974">
        <v>15</v>
      </c>
      <c r="E974">
        <v>4</v>
      </c>
      <c r="F974">
        <v>16</v>
      </c>
      <c r="G974">
        <v>0</v>
      </c>
      <c r="H974">
        <v>81.797811274899232</v>
      </c>
      <c r="I974">
        <v>87.668574571609497</v>
      </c>
      <c r="J974">
        <v>8</v>
      </c>
      <c r="K974">
        <v>81.693736874542665</v>
      </c>
      <c r="L974">
        <v>1</v>
      </c>
      <c r="M974">
        <v>81.469963821230721</v>
      </c>
      <c r="N974">
        <v>15.922405481338499</v>
      </c>
      <c r="O974">
        <v>8</v>
      </c>
      <c r="P974">
        <v>4</v>
      </c>
      <c r="Q974">
        <v>80.681621673765875</v>
      </c>
      <c r="R974">
        <v>79.999999999999886</v>
      </c>
      <c r="S974">
        <f t="shared" si="185"/>
        <v>0.12723372268091845</v>
      </c>
      <c r="T974">
        <f t="shared" si="186"/>
        <v>0.40080223242980023</v>
      </c>
      <c r="U974">
        <f t="shared" si="187"/>
        <v>0.12723372268091845</v>
      </c>
      <c r="V974">
        <f t="shared" si="188"/>
        <v>1.3645714765914216</v>
      </c>
      <c r="W974">
        <f t="shared" si="189"/>
        <v>2.1978721030290309</v>
      </c>
      <c r="X974">
        <v>0</v>
      </c>
      <c r="Y974">
        <f t="shared" si="190"/>
        <v>1.3645714765914216</v>
      </c>
      <c r="Z974">
        <f t="shared" si="191"/>
        <v>1.242316988132794</v>
      </c>
      <c r="AA974">
        <f t="shared" si="192"/>
        <v>1.8043015514973977</v>
      </c>
      <c r="AB974">
        <f t="shared" si="193"/>
        <v>1.2389140704030945</v>
      </c>
      <c r="AC974">
        <f t="shared" si="194"/>
        <v>0</v>
      </c>
      <c r="AD974">
        <v>11</v>
      </c>
      <c r="AE974">
        <v>2</v>
      </c>
      <c r="AF974">
        <f t="shared" si="195"/>
        <v>3</v>
      </c>
      <c r="AG974">
        <f t="shared" si="196"/>
        <v>1</v>
      </c>
    </row>
    <row r="975" spans="1:33" x14ac:dyDescent="0.3">
      <c r="A975">
        <v>300</v>
      </c>
      <c r="B975">
        <v>38</v>
      </c>
      <c r="C975">
        <v>4</v>
      </c>
      <c r="D975">
        <v>15</v>
      </c>
      <c r="E975">
        <v>4</v>
      </c>
      <c r="F975">
        <v>16</v>
      </c>
      <c r="G975">
        <v>0.1</v>
      </c>
      <c r="H975">
        <v>76.260581273062527</v>
      </c>
      <c r="I975">
        <v>87.160249471664429</v>
      </c>
      <c r="J975">
        <v>21</v>
      </c>
      <c r="K975">
        <v>75.409746759709662</v>
      </c>
      <c r="L975">
        <v>1</v>
      </c>
      <c r="M975">
        <v>75.72137579580432</v>
      </c>
      <c r="N975">
        <v>15.78760886192322</v>
      </c>
      <c r="O975">
        <v>9</v>
      </c>
      <c r="P975">
        <v>4</v>
      </c>
      <c r="Q975">
        <v>73.632445955103833</v>
      </c>
      <c r="R975">
        <v>75.428571428571487</v>
      </c>
      <c r="S975">
        <f t="shared" si="185"/>
        <v>1.1156937163989396</v>
      </c>
      <c r="T975">
        <f t="shared" si="186"/>
        <v>0.7070566054663292</v>
      </c>
      <c r="U975">
        <f t="shared" si="187"/>
        <v>0.7070566054663292</v>
      </c>
      <c r="V975">
        <f t="shared" si="188"/>
        <v>3.4462566034584223</v>
      </c>
      <c r="W975">
        <f t="shared" si="189"/>
        <v>1.0910090515988897</v>
      </c>
      <c r="X975">
        <v>1</v>
      </c>
      <c r="Y975">
        <f t="shared" si="190"/>
        <v>1.0910090515988897</v>
      </c>
      <c r="Z975">
        <f t="shared" si="191"/>
        <v>2.3471586271736871</v>
      </c>
      <c r="AA975">
        <f t="shared" si="192"/>
        <v>0.38668653884793386</v>
      </c>
      <c r="AB975">
        <f t="shared" si="193"/>
        <v>0.38668653884793386</v>
      </c>
      <c r="AC975">
        <f t="shared" si="194"/>
        <v>1</v>
      </c>
      <c r="AD975">
        <v>13</v>
      </c>
      <c r="AE975">
        <v>2</v>
      </c>
      <c r="AF975">
        <f t="shared" si="195"/>
        <v>8</v>
      </c>
      <c r="AG975">
        <f t="shared" si="196"/>
        <v>1</v>
      </c>
    </row>
    <row r="976" spans="1:33" x14ac:dyDescent="0.3">
      <c r="A976">
        <v>300</v>
      </c>
      <c r="B976">
        <v>38</v>
      </c>
      <c r="C976">
        <v>4</v>
      </c>
      <c r="D976">
        <v>15</v>
      </c>
      <c r="E976">
        <v>4</v>
      </c>
      <c r="F976">
        <v>16</v>
      </c>
      <c r="G976">
        <v>0.2</v>
      </c>
      <c r="H976">
        <v>71.694714927969571</v>
      </c>
      <c r="I976">
        <v>86.693442583084106</v>
      </c>
      <c r="J976">
        <v>21</v>
      </c>
      <c r="K976">
        <v>70.778449255277806</v>
      </c>
      <c r="L976">
        <v>2</v>
      </c>
      <c r="M976">
        <v>71.272727272727238</v>
      </c>
      <c r="N976">
        <v>16.140774726867679</v>
      </c>
      <c r="O976">
        <v>9</v>
      </c>
      <c r="P976">
        <v>4</v>
      </c>
      <c r="Q976">
        <v>67.429599877838626</v>
      </c>
      <c r="R976">
        <v>71.272727272727238</v>
      </c>
      <c r="S976">
        <f t="shared" si="185"/>
        <v>1.2780100647757939</v>
      </c>
      <c r="T976">
        <f t="shared" si="186"/>
        <v>0.58858962709635798</v>
      </c>
      <c r="U976">
        <f t="shared" si="187"/>
        <v>0.58858962709635798</v>
      </c>
      <c r="V976">
        <f t="shared" si="188"/>
        <v>5.9489950610948537</v>
      </c>
      <c r="W976">
        <f t="shared" si="189"/>
        <v>0.58858962709635798</v>
      </c>
      <c r="X976">
        <v>1</v>
      </c>
      <c r="Y976">
        <f t="shared" si="190"/>
        <v>0.58858962709635798</v>
      </c>
      <c r="Z976">
        <f t="shared" si="191"/>
        <v>4.698640708141709</v>
      </c>
      <c r="AA976">
        <f t="shared" si="192"/>
        <v>0</v>
      </c>
      <c r="AB976">
        <f t="shared" si="193"/>
        <v>0</v>
      </c>
      <c r="AC976">
        <f t="shared" si="194"/>
        <v>1</v>
      </c>
      <c r="AD976">
        <v>15</v>
      </c>
      <c r="AE976">
        <v>2</v>
      </c>
      <c r="AF976">
        <f t="shared" si="195"/>
        <v>6</v>
      </c>
      <c r="AG976">
        <f t="shared" si="196"/>
        <v>0</v>
      </c>
    </row>
    <row r="977" spans="1:33" x14ac:dyDescent="0.3">
      <c r="A977">
        <v>300</v>
      </c>
      <c r="B977">
        <v>38</v>
      </c>
      <c r="C977">
        <v>4</v>
      </c>
      <c r="D977">
        <v>15</v>
      </c>
      <c r="E977">
        <v>4</v>
      </c>
      <c r="F977">
        <v>16</v>
      </c>
      <c r="G977">
        <v>0.3</v>
      </c>
      <c r="H977">
        <v>68.008925924816054</v>
      </c>
      <c r="I977">
        <v>86.114648342132568</v>
      </c>
      <c r="J977">
        <v>21</v>
      </c>
      <c r="K977">
        <v>66.108822282768728</v>
      </c>
      <c r="L977">
        <v>2</v>
      </c>
      <c r="M977">
        <v>67.478260869565105</v>
      </c>
      <c r="N977">
        <v>15.048928260803221</v>
      </c>
      <c r="O977">
        <v>9</v>
      </c>
      <c r="P977">
        <v>4</v>
      </c>
      <c r="Q977">
        <v>62.666365594541439</v>
      </c>
      <c r="R977">
        <v>67.478260869565105</v>
      </c>
      <c r="S977">
        <f t="shared" si="185"/>
        <v>2.7939033240252811</v>
      </c>
      <c r="T977">
        <f t="shared" si="186"/>
        <v>0.78028736380515751</v>
      </c>
      <c r="U977">
        <f t="shared" si="187"/>
        <v>0.78028736380515751</v>
      </c>
      <c r="V977">
        <f t="shared" si="188"/>
        <v>7.8556752038413631</v>
      </c>
      <c r="W977">
        <f t="shared" si="189"/>
        <v>0.78028736380515751</v>
      </c>
      <c r="X977">
        <v>1</v>
      </c>
      <c r="Y977">
        <f t="shared" si="190"/>
        <v>0.78028736380515751</v>
      </c>
      <c r="Z977">
        <f t="shared" si="191"/>
        <v>5.1015788549760162</v>
      </c>
      <c r="AA977">
        <f t="shared" si="192"/>
        <v>0</v>
      </c>
      <c r="AB977">
        <f t="shared" si="193"/>
        <v>0</v>
      </c>
      <c r="AC977">
        <f t="shared" si="194"/>
        <v>1</v>
      </c>
      <c r="AD977">
        <v>17</v>
      </c>
      <c r="AE977">
        <v>2</v>
      </c>
      <c r="AF977">
        <f t="shared" si="195"/>
        <v>4</v>
      </c>
      <c r="AG977">
        <f t="shared" si="196"/>
        <v>0</v>
      </c>
    </row>
    <row r="978" spans="1:33" x14ac:dyDescent="0.3">
      <c r="A978">
        <v>300</v>
      </c>
      <c r="B978">
        <v>38</v>
      </c>
      <c r="C978">
        <v>5</v>
      </c>
      <c r="D978">
        <v>15</v>
      </c>
      <c r="E978">
        <v>4</v>
      </c>
      <c r="F978">
        <v>10</v>
      </c>
      <c r="G978">
        <v>0</v>
      </c>
      <c r="H978">
        <v>39.999995101158497</v>
      </c>
      <c r="I978">
        <v>138.1674139499664</v>
      </c>
      <c r="J978">
        <v>13</v>
      </c>
      <c r="K978">
        <v>39.139437772919827</v>
      </c>
      <c r="L978">
        <v>1</v>
      </c>
      <c r="M978">
        <v>39.999995101158547</v>
      </c>
      <c r="N978">
        <v>41.596360445022583</v>
      </c>
      <c r="O978">
        <v>9</v>
      </c>
      <c r="P978">
        <v>4</v>
      </c>
      <c r="Q978">
        <v>39.027594766943352</v>
      </c>
      <c r="R978">
        <v>39.999995101158547</v>
      </c>
      <c r="S978">
        <f t="shared" si="185"/>
        <v>2.1513935840800795</v>
      </c>
      <c r="T978">
        <f t="shared" si="186"/>
        <v>-1.2434499398667797E-13</v>
      </c>
      <c r="U978">
        <f t="shared" si="187"/>
        <v>-1.2434499398667797E-13</v>
      </c>
      <c r="V978">
        <f t="shared" si="188"/>
        <v>2.4310011332650929</v>
      </c>
      <c r="W978">
        <f t="shared" si="189"/>
        <v>-1.2434499398667797E-13</v>
      </c>
      <c r="X978">
        <v>1</v>
      </c>
      <c r="Y978">
        <f t="shared" si="190"/>
        <v>-1.2434499398667797E-13</v>
      </c>
      <c r="Z978">
        <f t="shared" si="191"/>
        <v>0.27960754918501329</v>
      </c>
      <c r="AA978">
        <f t="shared" si="192"/>
        <v>0</v>
      </c>
      <c r="AB978">
        <f t="shared" si="193"/>
        <v>0</v>
      </c>
      <c r="AC978">
        <f t="shared" si="194"/>
        <v>1</v>
      </c>
      <c r="AD978">
        <v>12</v>
      </c>
      <c r="AE978">
        <v>1</v>
      </c>
      <c r="AF978">
        <f t="shared" si="195"/>
        <v>1</v>
      </c>
      <c r="AG978">
        <f t="shared" si="196"/>
        <v>0</v>
      </c>
    </row>
    <row r="979" spans="1:33" x14ac:dyDescent="0.3">
      <c r="A979">
        <v>300</v>
      </c>
      <c r="B979">
        <v>38</v>
      </c>
      <c r="C979">
        <v>5</v>
      </c>
      <c r="D979">
        <v>15</v>
      </c>
      <c r="E979">
        <v>4</v>
      </c>
      <c r="F979">
        <v>10</v>
      </c>
      <c r="G979">
        <v>0.1</v>
      </c>
      <c r="H979">
        <v>35.024386294020218</v>
      </c>
      <c r="I979">
        <v>138.5176913738251</v>
      </c>
      <c r="J979">
        <v>17</v>
      </c>
      <c r="K979">
        <v>33.34320788621968</v>
      </c>
      <c r="L979">
        <v>1</v>
      </c>
      <c r="M979">
        <v>35.024386294020161</v>
      </c>
      <c r="N979">
        <v>42.159242630004883</v>
      </c>
      <c r="O979">
        <v>9</v>
      </c>
      <c r="P979">
        <v>4</v>
      </c>
      <c r="Q979">
        <v>33.194095823721831</v>
      </c>
      <c r="R979">
        <v>35.024386294020161</v>
      </c>
      <c r="S979">
        <f t="shared" si="185"/>
        <v>4.8000224577455866</v>
      </c>
      <c r="T979">
        <f t="shared" si="186"/>
        <v>1.6229668775242181E-13</v>
      </c>
      <c r="U979">
        <f t="shared" si="187"/>
        <v>1.6229668775242181E-13</v>
      </c>
      <c r="V979">
        <f t="shared" si="188"/>
        <v>5.2257602886560086</v>
      </c>
      <c r="W979">
        <f t="shared" si="189"/>
        <v>1.6229668775242181E-13</v>
      </c>
      <c r="X979">
        <v>1</v>
      </c>
      <c r="Y979">
        <f t="shared" si="190"/>
        <v>1.6229668775242181E-13</v>
      </c>
      <c r="Z979">
        <f t="shared" si="191"/>
        <v>0.42573783091042394</v>
      </c>
      <c r="AA979">
        <f t="shared" si="192"/>
        <v>0</v>
      </c>
      <c r="AB979">
        <f t="shared" si="193"/>
        <v>0</v>
      </c>
      <c r="AC979">
        <f t="shared" si="194"/>
        <v>1</v>
      </c>
      <c r="AD979">
        <v>13</v>
      </c>
      <c r="AE979">
        <v>1</v>
      </c>
      <c r="AF979">
        <f t="shared" si="195"/>
        <v>4</v>
      </c>
      <c r="AG979">
        <f t="shared" si="196"/>
        <v>0</v>
      </c>
    </row>
    <row r="980" spans="1:33" x14ac:dyDescent="0.3">
      <c r="A980">
        <v>300</v>
      </c>
      <c r="B980">
        <v>38</v>
      </c>
      <c r="C980">
        <v>5</v>
      </c>
      <c r="D980">
        <v>15</v>
      </c>
      <c r="E980">
        <v>4</v>
      </c>
      <c r="F980">
        <v>10</v>
      </c>
      <c r="G980">
        <v>0.2</v>
      </c>
      <c r="H980">
        <v>30.541844876654181</v>
      </c>
      <c r="I980">
        <v>135.6648721694946</v>
      </c>
      <c r="J980">
        <v>17</v>
      </c>
      <c r="K980">
        <v>28.08700732708229</v>
      </c>
      <c r="L980">
        <v>1</v>
      </c>
      <c r="M980">
        <v>30.5238062838351</v>
      </c>
      <c r="N980">
        <v>39.228392362594597</v>
      </c>
      <c r="O980">
        <v>9</v>
      </c>
      <c r="P980">
        <v>4</v>
      </c>
      <c r="Q980">
        <v>27.848069998242838</v>
      </c>
      <c r="R980">
        <v>30.5238062838351</v>
      </c>
      <c r="S980">
        <f t="shared" si="185"/>
        <v>8.037620384380709</v>
      </c>
      <c r="T980">
        <f t="shared" si="186"/>
        <v>5.9061896528948984E-2</v>
      </c>
      <c r="U980">
        <f t="shared" si="187"/>
        <v>5.9061896528948984E-2</v>
      </c>
      <c r="V980">
        <f t="shared" si="188"/>
        <v>8.8199481376792406</v>
      </c>
      <c r="W980">
        <f t="shared" si="189"/>
        <v>5.9061896528948984E-2</v>
      </c>
      <c r="X980">
        <v>1</v>
      </c>
      <c r="Y980">
        <f t="shared" si="190"/>
        <v>5.9061896528948984E-2</v>
      </c>
      <c r="Z980">
        <f t="shared" si="191"/>
        <v>0.78279008396796457</v>
      </c>
      <c r="AA980">
        <f t="shared" si="192"/>
        <v>0</v>
      </c>
      <c r="AB980">
        <f t="shared" si="193"/>
        <v>0</v>
      </c>
      <c r="AC980">
        <f t="shared" si="194"/>
        <v>1</v>
      </c>
      <c r="AD980">
        <v>15</v>
      </c>
      <c r="AE980">
        <v>1</v>
      </c>
      <c r="AF980">
        <f t="shared" si="195"/>
        <v>2</v>
      </c>
      <c r="AG980">
        <f t="shared" si="196"/>
        <v>0</v>
      </c>
    </row>
    <row r="981" spans="1:33" x14ac:dyDescent="0.3">
      <c r="A981">
        <v>300</v>
      </c>
      <c r="B981">
        <v>38</v>
      </c>
      <c r="C981">
        <v>5</v>
      </c>
      <c r="D981">
        <v>15</v>
      </c>
      <c r="E981">
        <v>4</v>
      </c>
      <c r="F981">
        <v>10</v>
      </c>
      <c r="G981">
        <v>0.3</v>
      </c>
      <c r="H981">
        <v>26.98177063930321</v>
      </c>
      <c r="I981">
        <v>135.06145215034479</v>
      </c>
      <c r="J981">
        <v>17</v>
      </c>
      <c r="K981">
        <v>23.119163859683979</v>
      </c>
      <c r="L981">
        <v>1</v>
      </c>
      <c r="M981">
        <v>26.411446319613901</v>
      </c>
      <c r="N981">
        <v>35.813557863235467</v>
      </c>
      <c r="O981">
        <v>8</v>
      </c>
      <c r="P981">
        <v>4</v>
      </c>
      <c r="Q981">
        <v>22.925762352122788</v>
      </c>
      <c r="R981">
        <v>26.411446319613901</v>
      </c>
      <c r="S981">
        <f t="shared" si="185"/>
        <v>14.315616388765584</v>
      </c>
      <c r="T981">
        <f t="shared" si="186"/>
        <v>2.1137394106320864</v>
      </c>
      <c r="U981">
        <f t="shared" si="187"/>
        <v>2.1137394106320864</v>
      </c>
      <c r="V981">
        <f t="shared" si="188"/>
        <v>15.03240221482057</v>
      </c>
      <c r="W981">
        <f t="shared" si="189"/>
        <v>2.1137394106320864</v>
      </c>
      <c r="X981">
        <v>1</v>
      </c>
      <c r="Y981">
        <f t="shared" si="190"/>
        <v>2.1137394106320864</v>
      </c>
      <c r="Z981">
        <f t="shared" si="191"/>
        <v>0.73226397835534462</v>
      </c>
      <c r="AA981">
        <f t="shared" si="192"/>
        <v>0</v>
      </c>
      <c r="AB981">
        <f t="shared" si="193"/>
        <v>0</v>
      </c>
      <c r="AC981">
        <f t="shared" si="194"/>
        <v>1</v>
      </c>
      <c r="AD981">
        <v>16</v>
      </c>
      <c r="AE981">
        <v>1</v>
      </c>
      <c r="AF981">
        <f t="shared" si="195"/>
        <v>1</v>
      </c>
      <c r="AG981">
        <f t="shared" si="196"/>
        <v>0</v>
      </c>
    </row>
    <row r="982" spans="1:33" x14ac:dyDescent="0.3">
      <c r="A982">
        <v>300</v>
      </c>
      <c r="B982">
        <v>38</v>
      </c>
      <c r="C982">
        <v>5</v>
      </c>
      <c r="D982">
        <v>15</v>
      </c>
      <c r="E982">
        <v>4</v>
      </c>
      <c r="F982">
        <v>12</v>
      </c>
      <c r="G982">
        <v>0</v>
      </c>
      <c r="H982">
        <v>56.266666666666737</v>
      </c>
      <c r="I982">
        <v>140.96741914749151</v>
      </c>
      <c r="J982">
        <v>13</v>
      </c>
      <c r="K982">
        <v>56.229104636823287</v>
      </c>
      <c r="L982">
        <v>2</v>
      </c>
      <c r="M982">
        <v>56.26666666666663</v>
      </c>
      <c r="N982">
        <v>39.32040548324585</v>
      </c>
      <c r="O982">
        <v>9</v>
      </c>
      <c r="P982">
        <v>4</v>
      </c>
      <c r="Q982">
        <v>56.052950922172279</v>
      </c>
      <c r="R982">
        <v>56.26666666666663</v>
      </c>
      <c r="S982">
        <f t="shared" si="185"/>
        <v>6.675716204404579E-2</v>
      </c>
      <c r="T982">
        <f t="shared" si="186"/>
        <v>1.8942193785073738E-13</v>
      </c>
      <c r="U982">
        <f t="shared" si="187"/>
        <v>1.8942193785073738E-13</v>
      </c>
      <c r="V982">
        <f t="shared" si="188"/>
        <v>0.37982656012048127</v>
      </c>
      <c r="W982">
        <f t="shared" si="189"/>
        <v>1.8942193785073738E-13</v>
      </c>
      <c r="X982">
        <v>1</v>
      </c>
      <c r="Y982">
        <f t="shared" si="190"/>
        <v>1.8942193785073738E-13</v>
      </c>
      <c r="Z982">
        <f t="shared" si="191"/>
        <v>0.31306939807643613</v>
      </c>
      <c r="AA982">
        <f t="shared" si="192"/>
        <v>0</v>
      </c>
      <c r="AB982">
        <f t="shared" si="193"/>
        <v>0</v>
      </c>
      <c r="AC982">
        <f t="shared" si="194"/>
        <v>1</v>
      </c>
      <c r="AD982">
        <v>11</v>
      </c>
      <c r="AE982">
        <v>2</v>
      </c>
      <c r="AF982">
        <f t="shared" si="195"/>
        <v>2</v>
      </c>
      <c r="AG982">
        <f t="shared" si="196"/>
        <v>0</v>
      </c>
    </row>
    <row r="983" spans="1:33" x14ac:dyDescent="0.3">
      <c r="A983">
        <v>300</v>
      </c>
      <c r="B983">
        <v>38</v>
      </c>
      <c r="C983">
        <v>5</v>
      </c>
      <c r="D983">
        <v>15</v>
      </c>
      <c r="E983">
        <v>4</v>
      </c>
      <c r="F983">
        <v>12</v>
      </c>
      <c r="G983">
        <v>0.1</v>
      </c>
      <c r="H983">
        <v>51.458064516128893</v>
      </c>
      <c r="I983">
        <v>139.29121589660639</v>
      </c>
      <c r="J983">
        <v>13</v>
      </c>
      <c r="K983">
        <v>49.274544780157598</v>
      </c>
      <c r="L983">
        <v>2</v>
      </c>
      <c r="M983">
        <v>51.458064516129127</v>
      </c>
      <c r="N983">
        <v>38.599328517913818</v>
      </c>
      <c r="O983">
        <v>9</v>
      </c>
      <c r="P983">
        <v>4</v>
      </c>
      <c r="Q983">
        <v>49.067623275867099</v>
      </c>
      <c r="R983">
        <v>51.458064516129127</v>
      </c>
      <c r="S983">
        <f t="shared" si="185"/>
        <v>4.2432993866042077</v>
      </c>
      <c r="T983">
        <f t="shared" si="186"/>
        <v>-4.556702724940975E-13</v>
      </c>
      <c r="U983">
        <f t="shared" si="187"/>
        <v>-4.556702724940975E-13</v>
      </c>
      <c r="V983">
        <f t="shared" si="188"/>
        <v>4.6454161514616228</v>
      </c>
      <c r="W983">
        <f t="shared" si="189"/>
        <v>-4.556702724940975E-13</v>
      </c>
      <c r="X983">
        <v>1</v>
      </c>
      <c r="Y983">
        <f t="shared" si="190"/>
        <v>-4.556702724940975E-13</v>
      </c>
      <c r="Z983">
        <f t="shared" si="191"/>
        <v>0.4021167648574126</v>
      </c>
      <c r="AA983">
        <f t="shared" si="192"/>
        <v>0</v>
      </c>
      <c r="AB983">
        <f t="shared" si="193"/>
        <v>0</v>
      </c>
      <c r="AC983">
        <f t="shared" si="194"/>
        <v>1</v>
      </c>
      <c r="AD983">
        <v>12</v>
      </c>
      <c r="AE983">
        <v>2</v>
      </c>
      <c r="AF983">
        <f t="shared" si="195"/>
        <v>1</v>
      </c>
      <c r="AG983">
        <f t="shared" si="196"/>
        <v>0</v>
      </c>
    </row>
    <row r="984" spans="1:33" x14ac:dyDescent="0.3">
      <c r="A984">
        <v>300</v>
      </c>
      <c r="B984">
        <v>38</v>
      </c>
      <c r="C984">
        <v>5</v>
      </c>
      <c r="D984">
        <v>15</v>
      </c>
      <c r="E984">
        <v>4</v>
      </c>
      <c r="F984">
        <v>12</v>
      </c>
      <c r="G984">
        <v>0.2</v>
      </c>
      <c r="H984">
        <v>47.078165180348783</v>
      </c>
      <c r="I984">
        <v>139.77745628356931</v>
      </c>
      <c r="J984">
        <v>14</v>
      </c>
      <c r="K984">
        <v>42.771353659391828</v>
      </c>
      <c r="L984">
        <v>2</v>
      </c>
      <c r="M984">
        <v>47.074999999999982</v>
      </c>
      <c r="N984">
        <v>34.871276140213013</v>
      </c>
      <c r="O984">
        <v>8</v>
      </c>
      <c r="P984">
        <v>4</v>
      </c>
      <c r="Q984">
        <v>42.437611136941051</v>
      </c>
      <c r="R984">
        <v>47.074999999999982</v>
      </c>
      <c r="S984">
        <f t="shared" si="185"/>
        <v>9.148214473648796</v>
      </c>
      <c r="T984">
        <f t="shared" si="186"/>
        <v>6.7232449197551876E-3</v>
      </c>
      <c r="U984">
        <f t="shared" si="187"/>
        <v>6.7232449197551876E-3</v>
      </c>
      <c r="V984">
        <f t="shared" si="188"/>
        <v>9.85712596408659</v>
      </c>
      <c r="W984">
        <f t="shared" si="189"/>
        <v>6.7232449197551876E-3</v>
      </c>
      <c r="X984">
        <v>1</v>
      </c>
      <c r="Y984">
        <f t="shared" si="190"/>
        <v>6.7232449197551876E-3</v>
      </c>
      <c r="Z984">
        <f t="shared" si="191"/>
        <v>0.70895915549819855</v>
      </c>
      <c r="AA984">
        <f t="shared" si="192"/>
        <v>0</v>
      </c>
      <c r="AB984">
        <f t="shared" si="193"/>
        <v>0</v>
      </c>
      <c r="AC984">
        <f t="shared" si="194"/>
        <v>1</v>
      </c>
      <c r="AD984">
        <v>15</v>
      </c>
      <c r="AE984">
        <v>2</v>
      </c>
      <c r="AF984">
        <f t="shared" si="195"/>
        <v>1</v>
      </c>
      <c r="AG984">
        <f t="shared" si="196"/>
        <v>0</v>
      </c>
    </row>
    <row r="985" spans="1:33" x14ac:dyDescent="0.3">
      <c r="A985">
        <v>300</v>
      </c>
      <c r="B985">
        <v>38</v>
      </c>
      <c r="C985">
        <v>5</v>
      </c>
      <c r="D985">
        <v>15</v>
      </c>
      <c r="E985">
        <v>4</v>
      </c>
      <c r="F985">
        <v>12</v>
      </c>
      <c r="G985">
        <v>0.3</v>
      </c>
      <c r="H985">
        <v>43.081694194057278</v>
      </c>
      <c r="I985">
        <v>138.22509121894839</v>
      </c>
      <c r="J985">
        <v>25</v>
      </c>
      <c r="K985">
        <v>36.871891785261298</v>
      </c>
      <c r="L985">
        <v>2</v>
      </c>
      <c r="M985">
        <v>43.050815850815859</v>
      </c>
      <c r="N985">
        <v>35.656160831451423</v>
      </c>
      <c r="O985">
        <v>9</v>
      </c>
      <c r="P985">
        <v>4</v>
      </c>
      <c r="Q985">
        <v>36.066234738835682</v>
      </c>
      <c r="R985">
        <v>43.050815850815859</v>
      </c>
      <c r="S985">
        <f t="shared" si="185"/>
        <v>14.414016265991147</v>
      </c>
      <c r="T985">
        <f t="shared" si="186"/>
        <v>7.1673929772423359E-2</v>
      </c>
      <c r="U985">
        <f t="shared" si="187"/>
        <v>7.1673929772423359E-2</v>
      </c>
      <c r="V985">
        <f t="shared" si="188"/>
        <v>16.284084427184187</v>
      </c>
      <c r="W985">
        <f t="shared" si="189"/>
        <v>7.1673929772423359E-2</v>
      </c>
      <c r="X985">
        <v>1</v>
      </c>
      <c r="Y985">
        <f t="shared" si="190"/>
        <v>7.1673929772423359E-2</v>
      </c>
      <c r="Z985">
        <f t="shared" si="191"/>
        <v>1.871409473905121</v>
      </c>
      <c r="AA985">
        <f t="shared" si="192"/>
        <v>0</v>
      </c>
      <c r="AB985">
        <f t="shared" si="193"/>
        <v>0</v>
      </c>
      <c r="AC985">
        <f t="shared" si="194"/>
        <v>1</v>
      </c>
      <c r="AD985">
        <v>18</v>
      </c>
      <c r="AE985">
        <v>2</v>
      </c>
      <c r="AF985">
        <f t="shared" si="195"/>
        <v>7</v>
      </c>
      <c r="AG985">
        <f t="shared" si="196"/>
        <v>0</v>
      </c>
    </row>
    <row r="986" spans="1:33" x14ac:dyDescent="0.3">
      <c r="A986">
        <v>300</v>
      </c>
      <c r="B986">
        <v>38</v>
      </c>
      <c r="C986">
        <v>5</v>
      </c>
      <c r="D986">
        <v>15</v>
      </c>
      <c r="E986">
        <v>4</v>
      </c>
      <c r="F986">
        <v>14</v>
      </c>
      <c r="G986">
        <v>0</v>
      </c>
      <c r="H986">
        <v>73.802435191205475</v>
      </c>
      <c r="I986">
        <v>144.40097379684451</v>
      </c>
      <c r="J986">
        <v>9</v>
      </c>
      <c r="K986">
        <v>73.726048905706378</v>
      </c>
      <c r="L986">
        <v>2</v>
      </c>
      <c r="M986">
        <v>73.802435191205561</v>
      </c>
      <c r="N986">
        <v>33.602685928344727</v>
      </c>
      <c r="O986">
        <v>8</v>
      </c>
      <c r="P986">
        <v>4</v>
      </c>
      <c r="Q986">
        <v>73.726048905706378</v>
      </c>
      <c r="R986">
        <v>73.802435191205561</v>
      </c>
      <c r="S986">
        <f t="shared" si="185"/>
        <v>0.10350103665441104</v>
      </c>
      <c r="T986">
        <f t="shared" si="186"/>
        <v>-1.1553159197296038E-13</v>
      </c>
      <c r="U986">
        <f t="shared" si="187"/>
        <v>-1.1553159197296038E-13</v>
      </c>
      <c r="V986">
        <f t="shared" si="188"/>
        <v>0.10350103665441104</v>
      </c>
      <c r="W986">
        <f t="shared" si="189"/>
        <v>-1.1553159197296038E-13</v>
      </c>
      <c r="X986">
        <v>1</v>
      </c>
      <c r="Y986">
        <f t="shared" si="190"/>
        <v>-1.1553159197296038E-13</v>
      </c>
      <c r="Z986">
        <f t="shared" si="191"/>
        <v>0</v>
      </c>
      <c r="AA986">
        <f t="shared" si="192"/>
        <v>0</v>
      </c>
      <c r="AB986">
        <f t="shared" si="193"/>
        <v>0</v>
      </c>
      <c r="AC986">
        <f t="shared" si="194"/>
        <v>1</v>
      </c>
      <c r="AD986">
        <v>9</v>
      </c>
      <c r="AE986">
        <v>2</v>
      </c>
      <c r="AF986">
        <f t="shared" si="195"/>
        <v>0</v>
      </c>
      <c r="AG986">
        <f t="shared" si="196"/>
        <v>0</v>
      </c>
    </row>
    <row r="987" spans="1:33" x14ac:dyDescent="0.3">
      <c r="A987">
        <v>300</v>
      </c>
      <c r="B987">
        <v>38</v>
      </c>
      <c r="C987">
        <v>5</v>
      </c>
      <c r="D987">
        <v>15</v>
      </c>
      <c r="E987">
        <v>4</v>
      </c>
      <c r="F987">
        <v>14</v>
      </c>
      <c r="G987">
        <v>0.1</v>
      </c>
      <c r="H987">
        <v>68.730588144755572</v>
      </c>
      <c r="I987">
        <v>143.2614905834198</v>
      </c>
      <c r="J987">
        <v>10</v>
      </c>
      <c r="K987">
        <v>65.33047096764038</v>
      </c>
      <c r="L987">
        <v>2</v>
      </c>
      <c r="M987">
        <v>68.730588144755785</v>
      </c>
      <c r="N987">
        <v>36.744243144989007</v>
      </c>
      <c r="O987">
        <v>9</v>
      </c>
      <c r="P987">
        <v>4</v>
      </c>
      <c r="Q987">
        <v>64.149260199326235</v>
      </c>
      <c r="R987">
        <v>68.730588144755785</v>
      </c>
      <c r="S987">
        <f t="shared" si="185"/>
        <v>4.9470217975642843</v>
      </c>
      <c r="T987">
        <f t="shared" si="186"/>
        <v>-3.1014258204670297E-13</v>
      </c>
      <c r="U987">
        <f t="shared" si="187"/>
        <v>-3.1014258204670297E-13</v>
      </c>
      <c r="V987">
        <f t="shared" si="188"/>
        <v>6.6656318083303221</v>
      </c>
      <c r="W987">
        <f t="shared" si="189"/>
        <v>-3.1014258204670297E-13</v>
      </c>
      <c r="X987">
        <v>1</v>
      </c>
      <c r="Y987">
        <f t="shared" si="190"/>
        <v>-3.1014258204670297E-13</v>
      </c>
      <c r="Z987">
        <f t="shared" si="191"/>
        <v>1.7186100107660325</v>
      </c>
      <c r="AA987">
        <f t="shared" si="192"/>
        <v>0</v>
      </c>
      <c r="AB987">
        <f t="shared" si="193"/>
        <v>0</v>
      </c>
      <c r="AC987">
        <f t="shared" si="194"/>
        <v>1</v>
      </c>
      <c r="AD987">
        <v>12</v>
      </c>
      <c r="AE987">
        <v>2</v>
      </c>
      <c r="AF987">
        <f t="shared" si="195"/>
        <v>2</v>
      </c>
      <c r="AG987">
        <f t="shared" si="196"/>
        <v>0</v>
      </c>
    </row>
    <row r="988" spans="1:33" x14ac:dyDescent="0.3">
      <c r="A988">
        <v>300</v>
      </c>
      <c r="B988">
        <v>38</v>
      </c>
      <c r="C988">
        <v>5</v>
      </c>
      <c r="D988">
        <v>15</v>
      </c>
      <c r="E988">
        <v>4</v>
      </c>
      <c r="F988">
        <v>14</v>
      </c>
      <c r="G988">
        <v>0.2</v>
      </c>
      <c r="H988">
        <v>64.120652493129455</v>
      </c>
      <c r="I988">
        <v>142.17224979400629</v>
      </c>
      <c r="J988">
        <v>23</v>
      </c>
      <c r="K988">
        <v>58.420845079116283</v>
      </c>
      <c r="L988">
        <v>2</v>
      </c>
      <c r="M988">
        <v>64.120652493129398</v>
      </c>
      <c r="N988">
        <v>34.758103609085083</v>
      </c>
      <c r="O988">
        <v>9</v>
      </c>
      <c r="P988">
        <v>4</v>
      </c>
      <c r="Q988">
        <v>56.960764888170033</v>
      </c>
      <c r="R988">
        <v>64.120652493129398</v>
      </c>
      <c r="S988">
        <f t="shared" si="185"/>
        <v>8.8891912237229764</v>
      </c>
      <c r="T988">
        <f t="shared" si="186"/>
        <v>8.8650718061390295E-14</v>
      </c>
      <c r="U988">
        <f t="shared" si="187"/>
        <v>8.8650718061390295E-14</v>
      </c>
      <c r="V988">
        <f t="shared" si="188"/>
        <v>11.166273776965395</v>
      </c>
      <c r="W988">
        <f t="shared" si="189"/>
        <v>8.8650718061390295E-14</v>
      </c>
      <c r="X988">
        <v>1</v>
      </c>
      <c r="Y988">
        <f t="shared" si="190"/>
        <v>8.8650718061390295E-14</v>
      </c>
      <c r="Z988">
        <f t="shared" si="191"/>
        <v>2.2770825532424199</v>
      </c>
      <c r="AA988">
        <f t="shared" si="192"/>
        <v>0</v>
      </c>
      <c r="AB988">
        <f t="shared" si="193"/>
        <v>0</v>
      </c>
      <c r="AC988">
        <f t="shared" si="194"/>
        <v>1</v>
      </c>
      <c r="AD988">
        <v>15</v>
      </c>
      <c r="AE988">
        <v>2</v>
      </c>
      <c r="AF988">
        <f t="shared" si="195"/>
        <v>8</v>
      </c>
      <c r="AG988">
        <f t="shared" si="196"/>
        <v>0</v>
      </c>
    </row>
    <row r="989" spans="1:33" x14ac:dyDescent="0.3">
      <c r="A989">
        <v>300</v>
      </c>
      <c r="B989">
        <v>38</v>
      </c>
      <c r="C989">
        <v>5</v>
      </c>
      <c r="D989">
        <v>15</v>
      </c>
      <c r="E989">
        <v>4</v>
      </c>
      <c r="F989">
        <v>14</v>
      </c>
      <c r="G989">
        <v>0.3</v>
      </c>
      <c r="H989">
        <v>59.898206427416433</v>
      </c>
      <c r="I989">
        <v>140.7915666103363</v>
      </c>
      <c r="J989">
        <v>23</v>
      </c>
      <c r="K989">
        <v>55.318942052313773</v>
      </c>
      <c r="L989">
        <v>2</v>
      </c>
      <c r="M989">
        <v>59.898206427416547</v>
      </c>
      <c r="N989">
        <v>34.15051007270813</v>
      </c>
      <c r="O989">
        <v>9</v>
      </c>
      <c r="P989">
        <v>4</v>
      </c>
      <c r="Q989">
        <v>53.424660051476977</v>
      </c>
      <c r="R989">
        <v>59.898206427416547</v>
      </c>
      <c r="S989">
        <f t="shared" si="185"/>
        <v>7.6450776212335008</v>
      </c>
      <c r="T989">
        <f t="shared" si="186"/>
        <v>-1.8980006998937389E-13</v>
      </c>
      <c r="U989">
        <f t="shared" si="187"/>
        <v>-1.8980006998937389E-13</v>
      </c>
      <c r="V989">
        <f t="shared" si="188"/>
        <v>10.807579662312564</v>
      </c>
      <c r="W989">
        <f t="shared" si="189"/>
        <v>-1.8980006998937389E-13</v>
      </c>
      <c r="X989">
        <v>1</v>
      </c>
      <c r="Y989">
        <f t="shared" si="190"/>
        <v>-1.8980006998937389E-13</v>
      </c>
      <c r="Z989">
        <f t="shared" si="191"/>
        <v>3.1625020410790587</v>
      </c>
      <c r="AA989">
        <f t="shared" si="192"/>
        <v>0</v>
      </c>
      <c r="AB989">
        <f t="shared" si="193"/>
        <v>0</v>
      </c>
      <c r="AC989">
        <f t="shared" si="194"/>
        <v>1</v>
      </c>
      <c r="AD989">
        <v>17</v>
      </c>
      <c r="AE989">
        <v>2</v>
      </c>
      <c r="AF989">
        <f t="shared" si="195"/>
        <v>6</v>
      </c>
      <c r="AG989">
        <f t="shared" si="196"/>
        <v>0</v>
      </c>
    </row>
    <row r="990" spans="1:33" x14ac:dyDescent="0.3">
      <c r="A990">
        <v>300</v>
      </c>
      <c r="B990">
        <v>38</v>
      </c>
      <c r="C990">
        <v>5</v>
      </c>
      <c r="D990">
        <v>15</v>
      </c>
      <c r="E990">
        <v>4</v>
      </c>
      <c r="F990">
        <v>16</v>
      </c>
      <c r="G990">
        <v>0</v>
      </c>
      <c r="H990">
        <v>87.821217733233908</v>
      </c>
      <c r="I990">
        <v>147.51253008842471</v>
      </c>
      <c r="J990">
        <v>8</v>
      </c>
      <c r="K990">
        <v>87.818569197821247</v>
      </c>
      <c r="L990">
        <v>2</v>
      </c>
      <c r="M990">
        <v>87.011198523934695</v>
      </c>
      <c r="N990">
        <v>39.38261866569519</v>
      </c>
      <c r="O990">
        <v>8</v>
      </c>
      <c r="P990">
        <v>4</v>
      </c>
      <c r="Q990">
        <v>87.249100288669737</v>
      </c>
      <c r="R990">
        <v>84.399999999999906</v>
      </c>
      <c r="S990">
        <f t="shared" si="185"/>
        <v>3.0158263356195279E-3</v>
      </c>
      <c r="T990">
        <f t="shared" si="186"/>
        <v>0.92235023631729951</v>
      </c>
      <c r="U990">
        <f t="shared" si="187"/>
        <v>3.0158263356195279E-3</v>
      </c>
      <c r="V990">
        <f t="shared" si="188"/>
        <v>0.65145697057177809</v>
      </c>
      <c r="W990">
        <f t="shared" si="189"/>
        <v>3.8956619158098067</v>
      </c>
      <c r="X990">
        <v>0</v>
      </c>
      <c r="Y990">
        <f t="shared" si="190"/>
        <v>0.65145697057177809</v>
      </c>
      <c r="Z990">
        <f t="shared" si="191"/>
        <v>0.6544777210428413</v>
      </c>
      <c r="AA990">
        <f t="shared" si="192"/>
        <v>3.0009913301177096</v>
      </c>
      <c r="AB990">
        <f t="shared" si="193"/>
        <v>0.64846070068474604</v>
      </c>
      <c r="AC990">
        <f t="shared" si="194"/>
        <v>0</v>
      </c>
      <c r="AD990">
        <v>9</v>
      </c>
      <c r="AE990">
        <v>3</v>
      </c>
      <c r="AF990">
        <f t="shared" si="195"/>
        <v>1</v>
      </c>
      <c r="AG990">
        <f t="shared" si="196"/>
        <v>1</v>
      </c>
    </row>
    <row r="991" spans="1:33" x14ac:dyDescent="0.3">
      <c r="A991">
        <v>300</v>
      </c>
      <c r="B991">
        <v>38</v>
      </c>
      <c r="C991">
        <v>5</v>
      </c>
      <c r="D991">
        <v>15</v>
      </c>
      <c r="E991">
        <v>4</v>
      </c>
      <c r="F991">
        <v>16</v>
      </c>
      <c r="G991">
        <v>0.1</v>
      </c>
      <c r="H991">
        <v>83.183396976405589</v>
      </c>
      <c r="I991">
        <v>145.71742105484009</v>
      </c>
      <c r="J991">
        <v>21</v>
      </c>
      <c r="K991">
        <v>80.869240586853167</v>
      </c>
      <c r="L991">
        <v>2</v>
      </c>
      <c r="M991">
        <v>82.196362337772271</v>
      </c>
      <c r="N991">
        <v>37.608353853225708</v>
      </c>
      <c r="O991">
        <v>9</v>
      </c>
      <c r="P991">
        <v>4</v>
      </c>
      <c r="Q991">
        <v>79.812014494669995</v>
      </c>
      <c r="R991">
        <v>80.038095238095195</v>
      </c>
      <c r="S991">
        <f t="shared" si="185"/>
        <v>2.7819931304426264</v>
      </c>
      <c r="T991">
        <f t="shared" si="186"/>
        <v>1.1865764978476221</v>
      </c>
      <c r="U991">
        <f t="shared" si="187"/>
        <v>1.1865764978476221</v>
      </c>
      <c r="V991">
        <f t="shared" si="188"/>
        <v>4.0529511949263917</v>
      </c>
      <c r="W991">
        <f t="shared" si="189"/>
        <v>3.781165295765136</v>
      </c>
      <c r="X991">
        <v>0</v>
      </c>
      <c r="Y991">
        <f t="shared" si="190"/>
        <v>4.0529511949263917</v>
      </c>
      <c r="Z991">
        <f t="shared" si="191"/>
        <v>1.2862200492993554</v>
      </c>
      <c r="AA991">
        <f t="shared" si="192"/>
        <v>2.625745274234931</v>
      </c>
      <c r="AB991">
        <f t="shared" si="193"/>
        <v>2.625745274234931</v>
      </c>
      <c r="AC991">
        <f t="shared" si="194"/>
        <v>1</v>
      </c>
      <c r="AD991">
        <v>12</v>
      </c>
      <c r="AE991">
        <v>3</v>
      </c>
      <c r="AF991">
        <f t="shared" si="195"/>
        <v>9</v>
      </c>
      <c r="AG991">
        <f t="shared" si="196"/>
        <v>1</v>
      </c>
    </row>
    <row r="992" spans="1:33" x14ac:dyDescent="0.3">
      <c r="A992">
        <v>300</v>
      </c>
      <c r="B992">
        <v>38</v>
      </c>
      <c r="C992">
        <v>5</v>
      </c>
      <c r="D992">
        <v>15</v>
      </c>
      <c r="E992">
        <v>4</v>
      </c>
      <c r="F992">
        <v>16</v>
      </c>
      <c r="G992">
        <v>0.2</v>
      </c>
      <c r="H992">
        <v>78.875594351399087</v>
      </c>
      <c r="I992">
        <v>143.65571141242981</v>
      </c>
      <c r="J992">
        <v>21</v>
      </c>
      <c r="K992">
        <v>77.333071401297104</v>
      </c>
      <c r="L992">
        <v>2</v>
      </c>
      <c r="M992">
        <v>77.7858321801572</v>
      </c>
      <c r="N992">
        <v>38.226346731185913</v>
      </c>
      <c r="O992">
        <v>9</v>
      </c>
      <c r="P992">
        <v>4</v>
      </c>
      <c r="Q992">
        <v>75.504032360464066</v>
      </c>
      <c r="R992">
        <v>76.07272727272715</v>
      </c>
      <c r="S992">
        <f t="shared" si="185"/>
        <v>1.9556403508414537</v>
      </c>
      <c r="T992">
        <f t="shared" si="186"/>
        <v>1.381621501813199</v>
      </c>
      <c r="U992">
        <f t="shared" si="187"/>
        <v>1.381621501813199</v>
      </c>
      <c r="V992">
        <f t="shared" si="188"/>
        <v>4.2745313283020812</v>
      </c>
      <c r="W992">
        <f t="shared" si="189"/>
        <v>3.5535289486185917</v>
      </c>
      <c r="X992">
        <v>1</v>
      </c>
      <c r="Y992">
        <f t="shared" si="190"/>
        <v>3.5535289486185917</v>
      </c>
      <c r="Z992">
        <f t="shared" si="191"/>
        <v>2.3513781231996864</v>
      </c>
      <c r="AA992">
        <f t="shared" si="192"/>
        <v>2.2023353860409758</v>
      </c>
      <c r="AB992">
        <f t="shared" si="193"/>
        <v>2.2023353860409758</v>
      </c>
      <c r="AC992">
        <f t="shared" si="194"/>
        <v>1</v>
      </c>
      <c r="AD992">
        <v>14</v>
      </c>
      <c r="AE992">
        <v>3</v>
      </c>
      <c r="AF992">
        <f t="shared" si="195"/>
        <v>7</v>
      </c>
      <c r="AG992">
        <f t="shared" si="196"/>
        <v>1</v>
      </c>
    </row>
    <row r="993" spans="1:33" x14ac:dyDescent="0.3">
      <c r="A993">
        <v>300</v>
      </c>
      <c r="B993">
        <v>38</v>
      </c>
      <c r="C993">
        <v>5</v>
      </c>
      <c r="D993">
        <v>15</v>
      </c>
      <c r="E993">
        <v>4</v>
      </c>
      <c r="F993">
        <v>16</v>
      </c>
      <c r="G993">
        <v>0.3</v>
      </c>
      <c r="H993">
        <v>74.970532060307647</v>
      </c>
      <c r="I993">
        <v>144.2391400337219</v>
      </c>
      <c r="J993">
        <v>21</v>
      </c>
      <c r="K993">
        <v>73.78989248135845</v>
      </c>
      <c r="L993">
        <v>2</v>
      </c>
      <c r="M993">
        <v>73.719719247506831</v>
      </c>
      <c r="N993">
        <v>38.132707834243767</v>
      </c>
      <c r="O993">
        <v>9</v>
      </c>
      <c r="P993">
        <v>4</v>
      </c>
      <c r="Q993">
        <v>72.138408014591505</v>
      </c>
      <c r="R993">
        <v>72.452173913043325</v>
      </c>
      <c r="S993">
        <f t="shared" si="185"/>
        <v>1.5748048553256491</v>
      </c>
      <c r="T993">
        <f t="shared" si="186"/>
        <v>1.6684059435441119</v>
      </c>
      <c r="U993">
        <f t="shared" si="187"/>
        <v>1.5748048553256491</v>
      </c>
      <c r="V993">
        <f t="shared" si="188"/>
        <v>3.7776496549843483</v>
      </c>
      <c r="W993">
        <f t="shared" si="189"/>
        <v>3.3591306851584166</v>
      </c>
      <c r="X993">
        <v>1</v>
      </c>
      <c r="Y993">
        <f t="shared" si="190"/>
        <v>3.3591306851584166</v>
      </c>
      <c r="Z993">
        <f t="shared" si="191"/>
        <v>2.2402207762379636</v>
      </c>
      <c r="AA993">
        <f t="shared" si="192"/>
        <v>1.7194115053637753</v>
      </c>
      <c r="AB993">
        <f t="shared" si="193"/>
        <v>1.8128750745274136</v>
      </c>
      <c r="AC993">
        <f t="shared" si="194"/>
        <v>0</v>
      </c>
      <c r="AD993">
        <v>16</v>
      </c>
      <c r="AE993">
        <v>3</v>
      </c>
      <c r="AF993">
        <f t="shared" si="195"/>
        <v>5</v>
      </c>
      <c r="AG993">
        <f t="shared" si="196"/>
        <v>1</v>
      </c>
    </row>
    <row r="994" spans="1:33" x14ac:dyDescent="0.3">
      <c r="A994">
        <v>300</v>
      </c>
      <c r="B994">
        <v>38</v>
      </c>
      <c r="C994">
        <v>6</v>
      </c>
      <c r="D994">
        <v>15</v>
      </c>
      <c r="E994">
        <v>4</v>
      </c>
      <c r="F994">
        <v>10</v>
      </c>
      <c r="G994">
        <v>0</v>
      </c>
      <c r="H994">
        <v>45.499857090438248</v>
      </c>
      <c r="I994">
        <v>215.93870496749881</v>
      </c>
      <c r="J994">
        <v>10</v>
      </c>
      <c r="K994">
        <v>44.816134852496788</v>
      </c>
      <c r="L994">
        <v>2</v>
      </c>
      <c r="M994">
        <v>45.499857090438312</v>
      </c>
      <c r="N994">
        <v>116.0467903614044</v>
      </c>
      <c r="O994">
        <v>9</v>
      </c>
      <c r="P994">
        <v>5</v>
      </c>
      <c r="Q994">
        <v>44.712832299665003</v>
      </c>
      <c r="R994">
        <v>45.499857090438312</v>
      </c>
      <c r="S994">
        <f t="shared" si="185"/>
        <v>1.5026909569901559</v>
      </c>
      <c r="T994">
        <f t="shared" si="186"/>
        <v>-1.4054735620663697E-13</v>
      </c>
      <c r="U994">
        <f t="shared" si="187"/>
        <v>-1.4054735620663697E-13</v>
      </c>
      <c r="V994">
        <f t="shared" si="188"/>
        <v>1.7297302477432119</v>
      </c>
      <c r="W994">
        <f t="shared" si="189"/>
        <v>-1.4054735620663697E-13</v>
      </c>
      <c r="X994">
        <v>1</v>
      </c>
      <c r="Y994">
        <f t="shared" si="190"/>
        <v>-1.4054735620663697E-13</v>
      </c>
      <c r="Z994">
        <f t="shared" si="191"/>
        <v>0.22703929075305559</v>
      </c>
      <c r="AA994">
        <f t="shared" si="192"/>
        <v>0</v>
      </c>
      <c r="AB994">
        <f t="shared" si="193"/>
        <v>0</v>
      </c>
      <c r="AC994">
        <f t="shared" si="194"/>
        <v>1</v>
      </c>
      <c r="AD994">
        <v>11</v>
      </c>
      <c r="AE994">
        <v>2</v>
      </c>
      <c r="AF994">
        <f t="shared" si="195"/>
        <v>1</v>
      </c>
      <c r="AG994">
        <f t="shared" si="196"/>
        <v>0</v>
      </c>
    </row>
    <row r="995" spans="1:33" x14ac:dyDescent="0.3">
      <c r="A995">
        <v>300</v>
      </c>
      <c r="B995">
        <v>38</v>
      </c>
      <c r="C995">
        <v>6</v>
      </c>
      <c r="D995">
        <v>15</v>
      </c>
      <c r="E995">
        <v>4</v>
      </c>
      <c r="F995">
        <v>10</v>
      </c>
      <c r="G995">
        <v>0.1</v>
      </c>
      <c r="H995">
        <v>40.902323797974837</v>
      </c>
      <c r="I995">
        <v>212.83328056335449</v>
      </c>
      <c r="J995">
        <v>11</v>
      </c>
      <c r="K995">
        <v>38.028489678125247</v>
      </c>
      <c r="L995">
        <v>2</v>
      </c>
      <c r="M995">
        <v>40.902323797974908</v>
      </c>
      <c r="N995">
        <v>108.5871465206146</v>
      </c>
      <c r="O995">
        <v>9</v>
      </c>
      <c r="P995">
        <v>5</v>
      </c>
      <c r="Q995">
        <v>37.880853895924503</v>
      </c>
      <c r="R995">
        <v>40.902323797974908</v>
      </c>
      <c r="S995">
        <f t="shared" si="185"/>
        <v>7.0260900922012652</v>
      </c>
      <c r="T995">
        <f t="shared" si="186"/>
        <v>-1.7371696025624849E-13</v>
      </c>
      <c r="U995">
        <f t="shared" si="187"/>
        <v>-1.7371696025624849E-13</v>
      </c>
      <c r="V995">
        <f t="shared" si="188"/>
        <v>7.3870372670609346</v>
      </c>
      <c r="W995">
        <f t="shared" si="189"/>
        <v>-1.7371696025624849E-13</v>
      </c>
      <c r="X995">
        <v>1</v>
      </c>
      <c r="Y995">
        <f t="shared" si="190"/>
        <v>-1.7371696025624849E-13</v>
      </c>
      <c r="Z995">
        <f t="shared" si="191"/>
        <v>0.36094717485966865</v>
      </c>
      <c r="AA995">
        <f t="shared" si="192"/>
        <v>0</v>
      </c>
      <c r="AB995">
        <f t="shared" si="193"/>
        <v>0</v>
      </c>
      <c r="AC995">
        <f t="shared" si="194"/>
        <v>1</v>
      </c>
      <c r="AD995">
        <v>13</v>
      </c>
      <c r="AE995">
        <v>2</v>
      </c>
      <c r="AF995">
        <f t="shared" si="195"/>
        <v>2</v>
      </c>
      <c r="AG995">
        <f t="shared" si="196"/>
        <v>0</v>
      </c>
    </row>
    <row r="996" spans="1:33" x14ac:dyDescent="0.3">
      <c r="A996">
        <v>300</v>
      </c>
      <c r="B996">
        <v>38</v>
      </c>
      <c r="C996">
        <v>6</v>
      </c>
      <c r="D996">
        <v>15</v>
      </c>
      <c r="E996">
        <v>4</v>
      </c>
      <c r="F996">
        <v>10</v>
      </c>
      <c r="G996">
        <v>0.2</v>
      </c>
      <c r="H996">
        <v>36.722127705316247</v>
      </c>
      <c r="I996">
        <v>213.04397749900821</v>
      </c>
      <c r="J996">
        <v>17</v>
      </c>
      <c r="K996">
        <v>33.543870550446599</v>
      </c>
      <c r="L996">
        <v>2</v>
      </c>
      <c r="M996">
        <v>36.722127705316382</v>
      </c>
      <c r="N996">
        <v>104.4920933246613</v>
      </c>
      <c r="O996">
        <v>9</v>
      </c>
      <c r="P996">
        <v>5</v>
      </c>
      <c r="Q996">
        <v>32.762905211719414</v>
      </c>
      <c r="R996">
        <v>36.722127705316382</v>
      </c>
      <c r="S996">
        <f t="shared" si="185"/>
        <v>8.6548829097654192</v>
      </c>
      <c r="T996">
        <f t="shared" si="186"/>
        <v>-3.6763425278016959E-13</v>
      </c>
      <c r="U996">
        <f t="shared" si="187"/>
        <v>-3.6763425278016959E-13</v>
      </c>
      <c r="V996">
        <f t="shared" si="188"/>
        <v>10.781571605459174</v>
      </c>
      <c r="W996">
        <f t="shared" si="189"/>
        <v>-3.6763425278016959E-13</v>
      </c>
      <c r="X996">
        <v>1</v>
      </c>
      <c r="Y996">
        <f t="shared" si="190"/>
        <v>-3.6763425278016959E-13</v>
      </c>
      <c r="Z996">
        <f t="shared" si="191"/>
        <v>2.1266886956937472</v>
      </c>
      <c r="AA996">
        <f t="shared" si="192"/>
        <v>0</v>
      </c>
      <c r="AB996">
        <f t="shared" si="193"/>
        <v>0</v>
      </c>
      <c r="AC996">
        <f t="shared" si="194"/>
        <v>1</v>
      </c>
      <c r="AD996">
        <v>15</v>
      </c>
      <c r="AE996">
        <v>2</v>
      </c>
      <c r="AF996">
        <f t="shared" si="195"/>
        <v>2</v>
      </c>
      <c r="AG996">
        <f t="shared" si="196"/>
        <v>0</v>
      </c>
    </row>
    <row r="997" spans="1:33" x14ac:dyDescent="0.3">
      <c r="A997">
        <v>300</v>
      </c>
      <c r="B997">
        <v>38</v>
      </c>
      <c r="C997">
        <v>6</v>
      </c>
      <c r="D997">
        <v>15</v>
      </c>
      <c r="E997">
        <v>4</v>
      </c>
      <c r="F997">
        <v>10</v>
      </c>
      <c r="G997">
        <v>0.3</v>
      </c>
      <c r="H997">
        <v>32.885431176792913</v>
      </c>
      <c r="I997">
        <v>209.44677567481989</v>
      </c>
      <c r="J997">
        <v>17</v>
      </c>
      <c r="K997">
        <v>28.853038630574709</v>
      </c>
      <c r="L997">
        <v>2</v>
      </c>
      <c r="M997">
        <v>32.885431176792757</v>
      </c>
      <c r="N997">
        <v>102.53226494789121</v>
      </c>
      <c r="O997">
        <v>9</v>
      </c>
      <c r="P997">
        <v>5</v>
      </c>
      <c r="Q997">
        <v>28.853038630574709</v>
      </c>
      <c r="R997">
        <v>32.885431176792757</v>
      </c>
      <c r="S997">
        <f t="shared" si="185"/>
        <v>12.261942148606659</v>
      </c>
      <c r="T997">
        <f t="shared" si="186"/>
        <v>4.7534545320949257E-13</v>
      </c>
      <c r="U997">
        <f t="shared" si="187"/>
        <v>4.7534545320949257E-13</v>
      </c>
      <c r="V997">
        <f t="shared" si="188"/>
        <v>12.261942148606659</v>
      </c>
      <c r="W997">
        <f t="shared" si="189"/>
        <v>4.7534545320949257E-13</v>
      </c>
      <c r="X997">
        <v>1</v>
      </c>
      <c r="Y997">
        <f t="shared" si="190"/>
        <v>4.7534545320949257E-13</v>
      </c>
      <c r="Z997">
        <f t="shared" si="191"/>
        <v>0</v>
      </c>
      <c r="AA997">
        <f t="shared" si="192"/>
        <v>0</v>
      </c>
      <c r="AB997">
        <f t="shared" si="193"/>
        <v>0</v>
      </c>
      <c r="AC997">
        <f t="shared" si="194"/>
        <v>1</v>
      </c>
      <c r="AD997">
        <v>17</v>
      </c>
      <c r="AE997">
        <v>2</v>
      </c>
      <c r="AF997">
        <f t="shared" si="195"/>
        <v>0</v>
      </c>
      <c r="AG997">
        <f t="shared" si="196"/>
        <v>0</v>
      </c>
    </row>
    <row r="998" spans="1:33" x14ac:dyDescent="0.3">
      <c r="A998">
        <v>300</v>
      </c>
      <c r="B998">
        <v>38</v>
      </c>
      <c r="C998">
        <v>6</v>
      </c>
      <c r="D998">
        <v>15</v>
      </c>
      <c r="E998">
        <v>4</v>
      </c>
      <c r="F998">
        <v>12</v>
      </c>
      <c r="G998">
        <v>0</v>
      </c>
      <c r="H998">
        <v>61.527383746687818</v>
      </c>
      <c r="I998">
        <v>217.6868340969086</v>
      </c>
      <c r="J998">
        <v>7</v>
      </c>
      <c r="K998">
        <v>61.336973929977248</v>
      </c>
      <c r="L998">
        <v>2</v>
      </c>
      <c r="M998">
        <v>61.056621938767933</v>
      </c>
      <c r="N998">
        <v>109.4288170337677</v>
      </c>
      <c r="O998">
        <v>9</v>
      </c>
      <c r="P998">
        <v>5</v>
      </c>
      <c r="Q998">
        <v>61.025364678472187</v>
      </c>
      <c r="R998">
        <v>60.66666666666665</v>
      </c>
      <c r="S998">
        <f t="shared" si="185"/>
        <v>0.30947166142233434</v>
      </c>
      <c r="T998">
        <f t="shared" si="186"/>
        <v>0.76512567129140696</v>
      </c>
      <c r="U998">
        <f t="shared" si="187"/>
        <v>0.30947166142233434</v>
      </c>
      <c r="V998">
        <f t="shared" si="188"/>
        <v>0.81592786438389098</v>
      </c>
      <c r="W998">
        <f t="shared" si="189"/>
        <v>1.3989170798563368</v>
      </c>
      <c r="X998">
        <v>1</v>
      </c>
      <c r="Y998">
        <f t="shared" si="190"/>
        <v>1.3989170798563368</v>
      </c>
      <c r="Z998">
        <f t="shared" si="191"/>
        <v>0.51036110680601632</v>
      </c>
      <c r="AA998">
        <f t="shared" si="192"/>
        <v>0.63867809865465253</v>
      </c>
      <c r="AB998">
        <f t="shared" si="193"/>
        <v>0.50802840691292739</v>
      </c>
      <c r="AC998">
        <f t="shared" si="194"/>
        <v>0</v>
      </c>
      <c r="AD998">
        <v>9</v>
      </c>
      <c r="AE998">
        <v>3</v>
      </c>
      <c r="AF998">
        <f t="shared" si="195"/>
        <v>2</v>
      </c>
      <c r="AG998">
        <f t="shared" si="196"/>
        <v>1</v>
      </c>
    </row>
    <row r="999" spans="1:33" x14ac:dyDescent="0.3">
      <c r="A999">
        <v>300</v>
      </c>
      <c r="B999">
        <v>38</v>
      </c>
      <c r="C999">
        <v>6</v>
      </c>
      <c r="D999">
        <v>15</v>
      </c>
      <c r="E999">
        <v>4</v>
      </c>
      <c r="F999">
        <v>12</v>
      </c>
      <c r="G999">
        <v>0.1</v>
      </c>
      <c r="H999">
        <v>56.738093429869217</v>
      </c>
      <c r="I999">
        <v>216.3946225643158</v>
      </c>
      <c r="J999">
        <v>13</v>
      </c>
      <c r="K999">
        <v>55.138505466492553</v>
      </c>
      <c r="L999">
        <v>2</v>
      </c>
      <c r="M999">
        <v>56.263754838756583</v>
      </c>
      <c r="N999">
        <v>105.3699271678925</v>
      </c>
      <c r="O999">
        <v>9</v>
      </c>
      <c r="P999">
        <v>5</v>
      </c>
      <c r="Q999">
        <v>54.412413325788393</v>
      </c>
      <c r="R999">
        <v>56.129032258064441</v>
      </c>
      <c r="S999">
        <f t="shared" si="185"/>
        <v>2.8192487034373559</v>
      </c>
      <c r="T999">
        <f t="shared" si="186"/>
        <v>0.83601432906612783</v>
      </c>
      <c r="U999">
        <f t="shared" si="187"/>
        <v>0.83601432906612783</v>
      </c>
      <c r="V999">
        <f t="shared" si="188"/>
        <v>4.0989747160881729</v>
      </c>
      <c r="W999">
        <f t="shared" si="189"/>
        <v>1.0734607650459771</v>
      </c>
      <c r="X999">
        <v>1</v>
      </c>
      <c r="Y999">
        <f t="shared" si="190"/>
        <v>1.0734607650459771</v>
      </c>
      <c r="Z999">
        <f t="shared" si="191"/>
        <v>1.2905149021515379</v>
      </c>
      <c r="AA999">
        <f t="shared" si="192"/>
        <v>0.23944825772513056</v>
      </c>
      <c r="AB999">
        <f t="shared" si="193"/>
        <v>0.23944825772513056</v>
      </c>
      <c r="AC999">
        <f t="shared" si="194"/>
        <v>1</v>
      </c>
      <c r="AD999">
        <v>11</v>
      </c>
      <c r="AE999">
        <v>3</v>
      </c>
      <c r="AF999">
        <f t="shared" si="195"/>
        <v>2</v>
      </c>
      <c r="AG999">
        <f t="shared" si="196"/>
        <v>1</v>
      </c>
    </row>
    <row r="1000" spans="1:33" x14ac:dyDescent="0.3">
      <c r="A1000">
        <v>300</v>
      </c>
      <c r="B1000">
        <v>38</v>
      </c>
      <c r="C1000">
        <v>6</v>
      </c>
      <c r="D1000">
        <v>15</v>
      </c>
      <c r="E1000">
        <v>4</v>
      </c>
      <c r="F1000">
        <v>12</v>
      </c>
      <c r="G1000">
        <v>0.2</v>
      </c>
      <c r="H1000">
        <v>52.386869346228607</v>
      </c>
      <c r="I1000">
        <v>215.21755909919739</v>
      </c>
      <c r="J1000">
        <v>14</v>
      </c>
      <c r="K1000">
        <v>49.443123780950557</v>
      </c>
      <c r="L1000">
        <v>3</v>
      </c>
      <c r="M1000">
        <v>51.979166666666622</v>
      </c>
      <c r="N1000">
        <v>108.9483461380005</v>
      </c>
      <c r="O1000">
        <v>9</v>
      </c>
      <c r="P1000">
        <v>5</v>
      </c>
      <c r="Q1000">
        <v>49.443123780950557</v>
      </c>
      <c r="R1000">
        <v>51.979166666666622</v>
      </c>
      <c r="S1000">
        <f t="shared" si="185"/>
        <v>5.6192431462598442</v>
      </c>
      <c r="T1000">
        <f t="shared" si="186"/>
        <v>0.77825356744921959</v>
      </c>
      <c r="U1000">
        <f t="shared" si="187"/>
        <v>0.77825356744921959</v>
      </c>
      <c r="V1000">
        <f t="shared" si="188"/>
        <v>5.6192431462598442</v>
      </c>
      <c r="W1000">
        <f t="shared" si="189"/>
        <v>0.77825356744921959</v>
      </c>
      <c r="X1000">
        <v>1</v>
      </c>
      <c r="Y1000">
        <f t="shared" si="190"/>
        <v>0.77825356744921959</v>
      </c>
      <c r="Z1000">
        <f t="shared" si="191"/>
        <v>0</v>
      </c>
      <c r="AA1000">
        <f t="shared" si="192"/>
        <v>0</v>
      </c>
      <c r="AB1000">
        <f t="shared" si="193"/>
        <v>0</v>
      </c>
      <c r="AC1000">
        <f t="shared" si="194"/>
        <v>1</v>
      </c>
      <c r="AD1000">
        <v>14</v>
      </c>
      <c r="AE1000">
        <v>3</v>
      </c>
      <c r="AF1000">
        <f t="shared" si="195"/>
        <v>0</v>
      </c>
      <c r="AG1000">
        <f t="shared" si="196"/>
        <v>0</v>
      </c>
    </row>
    <row r="1001" spans="1:33" x14ac:dyDescent="0.3">
      <c r="A1001">
        <v>300</v>
      </c>
      <c r="B1001">
        <v>38</v>
      </c>
      <c r="C1001">
        <v>6</v>
      </c>
      <c r="D1001">
        <v>15</v>
      </c>
      <c r="E1001">
        <v>4</v>
      </c>
      <c r="F1001">
        <v>12</v>
      </c>
      <c r="G1001">
        <v>0.3</v>
      </c>
      <c r="H1001">
        <v>48.753293817471501</v>
      </c>
      <c r="I1001">
        <v>219.46529269218439</v>
      </c>
      <c r="J1001">
        <v>14</v>
      </c>
      <c r="K1001">
        <v>43.877450155552303</v>
      </c>
      <c r="L1001">
        <v>3</v>
      </c>
      <c r="M1001">
        <v>48.158508158508141</v>
      </c>
      <c r="N1001">
        <v>101.1662628650665</v>
      </c>
      <c r="O1001">
        <v>9</v>
      </c>
      <c r="P1001">
        <v>5</v>
      </c>
      <c r="Q1001">
        <v>42.964663426323433</v>
      </c>
      <c r="R1001">
        <v>48.158508158508141</v>
      </c>
      <c r="S1001">
        <f t="shared" si="185"/>
        <v>10.001054862413961</v>
      </c>
      <c r="T1001">
        <f t="shared" si="186"/>
        <v>1.2199907173250508</v>
      </c>
      <c r="U1001">
        <f t="shared" si="187"/>
        <v>1.2199907173250508</v>
      </c>
      <c r="V1001">
        <f t="shared" si="188"/>
        <v>11.873311396805814</v>
      </c>
      <c r="W1001">
        <f t="shared" si="189"/>
        <v>1.2199907173250508</v>
      </c>
      <c r="X1001">
        <v>1</v>
      </c>
      <c r="Y1001">
        <f t="shared" si="190"/>
        <v>1.2199907173250508</v>
      </c>
      <c r="Z1001">
        <f t="shared" si="191"/>
        <v>1.8953799943813423</v>
      </c>
      <c r="AA1001">
        <f t="shared" si="192"/>
        <v>0</v>
      </c>
      <c r="AB1001">
        <f t="shared" si="193"/>
        <v>0</v>
      </c>
      <c r="AC1001">
        <f t="shared" si="194"/>
        <v>1</v>
      </c>
      <c r="AD1001">
        <v>16</v>
      </c>
      <c r="AE1001">
        <v>3</v>
      </c>
      <c r="AF1001">
        <f t="shared" si="195"/>
        <v>2</v>
      </c>
      <c r="AG1001">
        <f t="shared" si="196"/>
        <v>0</v>
      </c>
    </row>
    <row r="1002" spans="1:33" x14ac:dyDescent="0.3">
      <c r="A1002">
        <v>300</v>
      </c>
      <c r="B1002">
        <v>38</v>
      </c>
      <c r="C1002">
        <v>6</v>
      </c>
      <c r="D1002">
        <v>15</v>
      </c>
      <c r="E1002">
        <v>4</v>
      </c>
      <c r="F1002">
        <v>14</v>
      </c>
      <c r="G1002">
        <v>0</v>
      </c>
      <c r="H1002">
        <v>78.74274378929276</v>
      </c>
      <c r="I1002">
        <v>222.0289900302887</v>
      </c>
      <c r="J1002">
        <v>9</v>
      </c>
      <c r="K1002">
        <v>78.740551848922607</v>
      </c>
      <c r="L1002">
        <v>3</v>
      </c>
      <c r="M1002">
        <v>78.742743789292646</v>
      </c>
      <c r="N1002">
        <v>110.425555229187</v>
      </c>
      <c r="O1002">
        <v>9</v>
      </c>
      <c r="P1002">
        <v>5</v>
      </c>
      <c r="Q1002">
        <v>78.733473845507959</v>
      </c>
      <c r="R1002">
        <v>78.742743789292646</v>
      </c>
      <c r="S1002">
        <f t="shared" si="185"/>
        <v>2.7836728372312423E-3</v>
      </c>
      <c r="T1002">
        <f t="shared" si="186"/>
        <v>1.4437754166381345E-13</v>
      </c>
      <c r="U1002">
        <f t="shared" si="187"/>
        <v>1.4437754166381345E-13</v>
      </c>
      <c r="V1002">
        <f t="shared" si="188"/>
        <v>1.1772441927609938E-2</v>
      </c>
      <c r="W1002">
        <f t="shared" si="189"/>
        <v>1.4437754166381345E-13</v>
      </c>
      <c r="X1002">
        <v>0</v>
      </c>
      <c r="Y1002">
        <f t="shared" si="190"/>
        <v>1.1772441927609938E-2</v>
      </c>
      <c r="Z1002">
        <f t="shared" si="191"/>
        <v>8.9887690903787086E-3</v>
      </c>
      <c r="AA1002">
        <f t="shared" si="192"/>
        <v>0</v>
      </c>
      <c r="AB1002">
        <f t="shared" si="193"/>
        <v>0</v>
      </c>
      <c r="AC1002">
        <f t="shared" si="194"/>
        <v>1</v>
      </c>
      <c r="AD1002">
        <v>8</v>
      </c>
      <c r="AE1002">
        <v>3</v>
      </c>
      <c r="AF1002">
        <f t="shared" si="195"/>
        <v>1</v>
      </c>
      <c r="AG1002">
        <f t="shared" si="196"/>
        <v>0</v>
      </c>
    </row>
    <row r="1003" spans="1:33" x14ac:dyDescent="0.3">
      <c r="A1003">
        <v>300</v>
      </c>
      <c r="B1003">
        <v>38</v>
      </c>
      <c r="C1003">
        <v>6</v>
      </c>
      <c r="D1003">
        <v>15</v>
      </c>
      <c r="E1003">
        <v>4</v>
      </c>
      <c r="F1003">
        <v>14</v>
      </c>
      <c r="G1003">
        <v>0.1</v>
      </c>
      <c r="H1003">
        <v>74.010235130976923</v>
      </c>
      <c r="I1003">
        <v>220.91976308822629</v>
      </c>
      <c r="J1003">
        <v>10</v>
      </c>
      <c r="K1003">
        <v>72.125966499248392</v>
      </c>
      <c r="L1003">
        <v>3</v>
      </c>
      <c r="M1003">
        <v>74.01023402772563</v>
      </c>
      <c r="N1003">
        <v>104.82458567619319</v>
      </c>
      <c r="O1003">
        <v>9</v>
      </c>
      <c r="P1003">
        <v>5</v>
      </c>
      <c r="Q1003">
        <v>72.125966499248392</v>
      </c>
      <c r="R1003">
        <v>74.01023402772563</v>
      </c>
      <c r="S1003">
        <f t="shared" si="185"/>
        <v>2.5459568239364669</v>
      </c>
      <c r="T1003">
        <f t="shared" si="186"/>
        <v>1.4906739466997736E-6</v>
      </c>
      <c r="U1003">
        <f t="shared" si="187"/>
        <v>1.4906739466997736E-6</v>
      </c>
      <c r="V1003">
        <f t="shared" si="188"/>
        <v>2.5459568239364669</v>
      </c>
      <c r="W1003">
        <f t="shared" si="189"/>
        <v>1.4906739466997736E-6</v>
      </c>
      <c r="X1003">
        <v>1</v>
      </c>
      <c r="Y1003">
        <f t="shared" si="190"/>
        <v>1.4906739466997736E-6</v>
      </c>
      <c r="Z1003">
        <f t="shared" si="191"/>
        <v>0</v>
      </c>
      <c r="AA1003">
        <f t="shared" si="192"/>
        <v>0</v>
      </c>
      <c r="AB1003">
        <f t="shared" si="193"/>
        <v>0</v>
      </c>
      <c r="AC1003">
        <f t="shared" si="194"/>
        <v>1</v>
      </c>
      <c r="AD1003">
        <v>10</v>
      </c>
      <c r="AE1003">
        <v>3</v>
      </c>
      <c r="AF1003">
        <f t="shared" si="195"/>
        <v>0</v>
      </c>
      <c r="AG1003">
        <f t="shared" si="196"/>
        <v>0</v>
      </c>
    </row>
    <row r="1004" spans="1:33" x14ac:dyDescent="0.3">
      <c r="A1004">
        <v>300</v>
      </c>
      <c r="B1004">
        <v>38</v>
      </c>
      <c r="C1004">
        <v>6</v>
      </c>
      <c r="D1004">
        <v>15</v>
      </c>
      <c r="E1004">
        <v>4</v>
      </c>
      <c r="F1004">
        <v>14</v>
      </c>
      <c r="G1004">
        <v>0.2</v>
      </c>
      <c r="H1004">
        <v>69.691496457057468</v>
      </c>
      <c r="I1004">
        <v>219.30087518692019</v>
      </c>
      <c r="J1004">
        <v>10</v>
      </c>
      <c r="K1004">
        <v>65.617939002855934</v>
      </c>
      <c r="L1004">
        <v>3</v>
      </c>
      <c r="M1004">
        <v>69.691379696495915</v>
      </c>
      <c r="N1004">
        <v>108.2855463027954</v>
      </c>
      <c r="O1004">
        <v>9</v>
      </c>
      <c r="P1004">
        <v>5</v>
      </c>
      <c r="Q1004">
        <v>63.479665414740637</v>
      </c>
      <c r="R1004">
        <v>69.691379696495915</v>
      </c>
      <c r="S1004">
        <f t="shared" si="185"/>
        <v>5.8451284034510298</v>
      </c>
      <c r="T1004">
        <f t="shared" si="186"/>
        <v>1.6753917979859281E-4</v>
      </c>
      <c r="U1004">
        <f t="shared" si="187"/>
        <v>1.6753917979859281E-4</v>
      </c>
      <c r="V1004">
        <f t="shared" si="188"/>
        <v>8.9133271031774157</v>
      </c>
      <c r="W1004">
        <f t="shared" si="189"/>
        <v>1.6753917979859281E-4</v>
      </c>
      <c r="X1004">
        <v>1</v>
      </c>
      <c r="Y1004">
        <f t="shared" si="190"/>
        <v>1.6753917979859281E-4</v>
      </c>
      <c r="Z1004">
        <f t="shared" si="191"/>
        <v>3.0682038401699332</v>
      </c>
      <c r="AA1004">
        <f t="shared" si="192"/>
        <v>0</v>
      </c>
      <c r="AB1004">
        <f t="shared" si="193"/>
        <v>0</v>
      </c>
      <c r="AC1004">
        <f t="shared" si="194"/>
        <v>1</v>
      </c>
      <c r="AD1004">
        <v>13</v>
      </c>
      <c r="AE1004">
        <v>3</v>
      </c>
      <c r="AF1004">
        <f t="shared" si="195"/>
        <v>3</v>
      </c>
      <c r="AG1004">
        <f t="shared" si="196"/>
        <v>0</v>
      </c>
    </row>
    <row r="1005" spans="1:33" x14ac:dyDescent="0.3">
      <c r="A1005">
        <v>300</v>
      </c>
      <c r="B1005">
        <v>38</v>
      </c>
      <c r="C1005">
        <v>6</v>
      </c>
      <c r="D1005">
        <v>15</v>
      </c>
      <c r="E1005">
        <v>4</v>
      </c>
      <c r="F1005">
        <v>14</v>
      </c>
      <c r="G1005">
        <v>0.3</v>
      </c>
      <c r="H1005">
        <v>65.722673888267494</v>
      </c>
      <c r="I1005">
        <v>219.618688583374</v>
      </c>
      <c r="J1005">
        <v>21</v>
      </c>
      <c r="K1005">
        <v>59.468842163007032</v>
      </c>
      <c r="L1005">
        <v>3</v>
      </c>
      <c r="M1005">
        <v>65.722198454050613</v>
      </c>
      <c r="N1005">
        <v>99.539976119995117</v>
      </c>
      <c r="O1005">
        <v>8</v>
      </c>
      <c r="P1005">
        <v>5</v>
      </c>
      <c r="Q1005">
        <v>58.983824530226542</v>
      </c>
      <c r="R1005">
        <v>65.722198454050613</v>
      </c>
      <c r="S1005">
        <f t="shared" si="185"/>
        <v>9.5154858365810746</v>
      </c>
      <c r="T1005">
        <f t="shared" si="186"/>
        <v>7.2339451326823025E-4</v>
      </c>
      <c r="U1005">
        <f t="shared" si="187"/>
        <v>7.2339451326823025E-4</v>
      </c>
      <c r="V1005">
        <f t="shared" si="188"/>
        <v>10.25346194754249</v>
      </c>
      <c r="W1005">
        <f t="shared" si="189"/>
        <v>7.2339451326823025E-4</v>
      </c>
      <c r="X1005">
        <v>1</v>
      </c>
      <c r="Y1005">
        <f t="shared" si="190"/>
        <v>7.2339451326823025E-4</v>
      </c>
      <c r="Z1005">
        <f t="shared" si="191"/>
        <v>0.73798144947873012</v>
      </c>
      <c r="AA1005">
        <f t="shared" si="192"/>
        <v>0</v>
      </c>
      <c r="AB1005">
        <f t="shared" si="193"/>
        <v>0</v>
      </c>
      <c r="AC1005">
        <f t="shared" si="194"/>
        <v>1</v>
      </c>
      <c r="AD1005">
        <v>15</v>
      </c>
      <c r="AE1005">
        <v>3</v>
      </c>
      <c r="AF1005">
        <f t="shared" si="195"/>
        <v>6</v>
      </c>
      <c r="AG1005">
        <f t="shared" si="196"/>
        <v>0</v>
      </c>
    </row>
    <row r="1006" spans="1:33" x14ac:dyDescent="0.3">
      <c r="A1006">
        <v>300</v>
      </c>
      <c r="B1006">
        <v>38</v>
      </c>
      <c r="C1006">
        <v>6</v>
      </c>
      <c r="D1006">
        <v>15</v>
      </c>
      <c r="E1006">
        <v>4</v>
      </c>
      <c r="F1006">
        <v>16</v>
      </c>
      <c r="G1006">
        <v>0</v>
      </c>
      <c r="H1006">
        <v>90.482161615886824</v>
      </c>
      <c r="I1006">
        <v>223.5668044090271</v>
      </c>
      <c r="J1006">
        <v>8</v>
      </c>
      <c r="K1006">
        <v>90.482098366423543</v>
      </c>
      <c r="L1006">
        <v>3</v>
      </c>
      <c r="M1006">
        <v>88.966406359649497</v>
      </c>
      <c r="N1006">
        <v>105.7718985080719</v>
      </c>
      <c r="O1006">
        <v>8</v>
      </c>
      <c r="P1006">
        <v>5</v>
      </c>
      <c r="Q1006">
        <v>89.804927552529847</v>
      </c>
      <c r="R1006">
        <v>87.333333333333542</v>
      </c>
      <c r="S1006">
        <f t="shared" si="185"/>
        <v>6.9902688166948376E-5</v>
      </c>
      <c r="T1006">
        <f t="shared" si="186"/>
        <v>1.6751978833927317</v>
      </c>
      <c r="U1006">
        <f t="shared" si="187"/>
        <v>6.9902688166948376E-5</v>
      </c>
      <c r="V1006">
        <f t="shared" si="188"/>
        <v>0.74847246270702317</v>
      </c>
      <c r="W1006">
        <f t="shared" si="189"/>
        <v>3.4800542187758832</v>
      </c>
      <c r="X1006">
        <v>0</v>
      </c>
      <c r="Y1006">
        <f t="shared" si="190"/>
        <v>0.74847246270702317</v>
      </c>
      <c r="Z1006">
        <f t="shared" si="191"/>
        <v>0.76115338542079747</v>
      </c>
      <c r="AA1006">
        <f t="shared" si="192"/>
        <v>1.835606374516473</v>
      </c>
      <c r="AB1006">
        <f t="shared" si="193"/>
        <v>0.74840308317272963</v>
      </c>
      <c r="AC1006">
        <f t="shared" si="194"/>
        <v>0</v>
      </c>
      <c r="AD1006">
        <v>9</v>
      </c>
      <c r="AE1006">
        <v>4</v>
      </c>
      <c r="AF1006">
        <f t="shared" si="195"/>
        <v>1</v>
      </c>
      <c r="AG1006">
        <f t="shared" si="196"/>
        <v>1</v>
      </c>
    </row>
    <row r="1007" spans="1:33" x14ac:dyDescent="0.3">
      <c r="A1007">
        <v>300</v>
      </c>
      <c r="B1007">
        <v>38</v>
      </c>
      <c r="C1007">
        <v>6</v>
      </c>
      <c r="D1007">
        <v>15</v>
      </c>
      <c r="E1007">
        <v>4</v>
      </c>
      <c r="F1007">
        <v>16</v>
      </c>
      <c r="G1007">
        <v>0.1</v>
      </c>
      <c r="H1007">
        <v>86.667067687929162</v>
      </c>
      <c r="I1007">
        <v>224.3150181770325</v>
      </c>
      <c r="J1007">
        <v>8</v>
      </c>
      <c r="K1007">
        <v>85.655611431729383</v>
      </c>
      <c r="L1007">
        <v>3</v>
      </c>
      <c r="M1007">
        <v>84.983153200082782</v>
      </c>
      <c r="N1007">
        <v>97.74449896812439</v>
      </c>
      <c r="O1007">
        <v>8</v>
      </c>
      <c r="P1007">
        <v>5</v>
      </c>
      <c r="Q1007">
        <v>85.049046629993043</v>
      </c>
      <c r="R1007">
        <v>84.983153200082782</v>
      </c>
      <c r="S1007">
        <f t="shared" si="185"/>
        <v>1.1670595108188397</v>
      </c>
      <c r="T1007">
        <f t="shared" si="186"/>
        <v>1.9429692647613512</v>
      </c>
      <c r="U1007">
        <f t="shared" si="187"/>
        <v>1.1670595108188397</v>
      </c>
      <c r="V1007">
        <f t="shared" si="188"/>
        <v>1.8669387359017269</v>
      </c>
      <c r="W1007">
        <f t="shared" si="189"/>
        <v>1.9429692647613512</v>
      </c>
      <c r="X1007">
        <v>0</v>
      </c>
      <c r="Y1007">
        <f t="shared" si="190"/>
        <v>1.8669387359017269</v>
      </c>
      <c r="Z1007">
        <f t="shared" si="191"/>
        <v>0.71374711209909447</v>
      </c>
      <c r="AA1007">
        <f t="shared" si="192"/>
        <v>0</v>
      </c>
      <c r="AB1007">
        <f t="shared" si="193"/>
        <v>0.70814368328897415</v>
      </c>
      <c r="AC1007">
        <f t="shared" si="194"/>
        <v>0</v>
      </c>
      <c r="AD1007">
        <v>10</v>
      </c>
      <c r="AE1007">
        <v>3</v>
      </c>
      <c r="AF1007">
        <f t="shared" si="195"/>
        <v>2</v>
      </c>
      <c r="AG1007">
        <f t="shared" si="196"/>
        <v>0</v>
      </c>
    </row>
    <row r="1008" spans="1:33" x14ac:dyDescent="0.3">
      <c r="A1008">
        <v>300</v>
      </c>
      <c r="B1008">
        <v>38</v>
      </c>
      <c r="C1008">
        <v>6</v>
      </c>
      <c r="D1008">
        <v>15</v>
      </c>
      <c r="E1008">
        <v>4</v>
      </c>
      <c r="F1008">
        <v>16</v>
      </c>
      <c r="G1008">
        <v>0.2</v>
      </c>
      <c r="H1008">
        <v>83.038202567634542</v>
      </c>
      <c r="I1008">
        <v>221.74805641174319</v>
      </c>
      <c r="J1008">
        <v>21</v>
      </c>
      <c r="K1008">
        <v>81.465761695214411</v>
      </c>
      <c r="L1008">
        <v>3</v>
      </c>
      <c r="M1008">
        <v>81.268893857365043</v>
      </c>
      <c r="N1008">
        <v>100.03222322463991</v>
      </c>
      <c r="O1008">
        <v>9</v>
      </c>
      <c r="P1008">
        <v>5</v>
      </c>
      <c r="Q1008">
        <v>80.818598415859782</v>
      </c>
      <c r="R1008">
        <v>81.268893857365043</v>
      </c>
      <c r="S1008">
        <f t="shared" si="185"/>
        <v>1.8936354880025004</v>
      </c>
      <c r="T1008">
        <f t="shared" si="186"/>
        <v>2.1307165323435302</v>
      </c>
      <c r="U1008">
        <f t="shared" si="187"/>
        <v>1.8936354880025004</v>
      </c>
      <c r="V1008">
        <f t="shared" si="188"/>
        <v>2.6729915667031623</v>
      </c>
      <c r="W1008">
        <f t="shared" si="189"/>
        <v>2.1307165323435302</v>
      </c>
      <c r="X1008">
        <v>0</v>
      </c>
      <c r="Y1008">
        <f t="shared" si="190"/>
        <v>2.6729915667031623</v>
      </c>
      <c r="Z1008">
        <f t="shared" si="191"/>
        <v>0.79632347462543873</v>
      </c>
      <c r="AA1008">
        <f t="shared" si="192"/>
        <v>0</v>
      </c>
      <c r="AB1008">
        <f t="shared" si="193"/>
        <v>0.24165714989065459</v>
      </c>
      <c r="AC1008">
        <f t="shared" si="194"/>
        <v>0</v>
      </c>
      <c r="AD1008">
        <v>12</v>
      </c>
      <c r="AE1008">
        <v>3</v>
      </c>
      <c r="AF1008">
        <f t="shared" si="195"/>
        <v>9</v>
      </c>
      <c r="AG1008">
        <f t="shared" si="196"/>
        <v>0</v>
      </c>
    </row>
    <row r="1009" spans="1:33" x14ac:dyDescent="0.3">
      <c r="A1009">
        <v>300</v>
      </c>
      <c r="B1009">
        <v>38</v>
      </c>
      <c r="C1009">
        <v>6</v>
      </c>
      <c r="D1009">
        <v>15</v>
      </c>
      <c r="E1009">
        <v>4</v>
      </c>
      <c r="F1009">
        <v>16</v>
      </c>
      <c r="G1009">
        <v>0.3</v>
      </c>
      <c r="H1009">
        <v>79.648548160882541</v>
      </c>
      <c r="I1009">
        <v>221.99231004714969</v>
      </c>
      <c r="J1009">
        <v>21</v>
      </c>
      <c r="K1009">
        <v>78.531139599158706</v>
      </c>
      <c r="L1009">
        <v>3</v>
      </c>
      <c r="M1009">
        <v>77.794689761992728</v>
      </c>
      <c r="N1009">
        <v>100.2157065868378</v>
      </c>
      <c r="O1009">
        <v>9</v>
      </c>
      <c r="P1009">
        <v>5</v>
      </c>
      <c r="Q1009">
        <v>77.608422242065558</v>
      </c>
      <c r="R1009">
        <v>77.794689761992728</v>
      </c>
      <c r="S1009">
        <f t="shared" si="185"/>
        <v>1.4029239547050816</v>
      </c>
      <c r="T1009">
        <f t="shared" si="186"/>
        <v>2.3275482625812511</v>
      </c>
      <c r="U1009">
        <f t="shared" si="187"/>
        <v>1.4029239547050816</v>
      </c>
      <c r="V1009">
        <f t="shared" si="188"/>
        <v>2.5614100519398315</v>
      </c>
      <c r="W1009">
        <f t="shared" si="189"/>
        <v>2.3275482625812511</v>
      </c>
      <c r="X1009">
        <v>0</v>
      </c>
      <c r="Y1009">
        <f t="shared" si="190"/>
        <v>2.5614100519398315</v>
      </c>
      <c r="Z1009">
        <f t="shared" si="191"/>
        <v>1.1860929838734957</v>
      </c>
      <c r="AA1009">
        <f t="shared" si="192"/>
        <v>0</v>
      </c>
      <c r="AB1009">
        <f t="shared" si="193"/>
        <v>0.93778065736087601</v>
      </c>
      <c r="AC1009">
        <f t="shared" si="194"/>
        <v>0</v>
      </c>
      <c r="AD1009">
        <v>14</v>
      </c>
      <c r="AE1009">
        <v>3</v>
      </c>
      <c r="AF1009">
        <f t="shared" si="195"/>
        <v>7</v>
      </c>
      <c r="AG1009">
        <f t="shared" si="196"/>
        <v>0</v>
      </c>
    </row>
    <row r="1010" spans="1:33" x14ac:dyDescent="0.3">
      <c r="A1010">
        <v>300</v>
      </c>
      <c r="B1010">
        <v>38</v>
      </c>
      <c r="C1010">
        <v>7</v>
      </c>
      <c r="D1010">
        <v>15</v>
      </c>
      <c r="E1010">
        <v>4</v>
      </c>
      <c r="F1010">
        <v>10</v>
      </c>
      <c r="G1010">
        <v>0</v>
      </c>
      <c r="H1010">
        <v>49.427425667412251</v>
      </c>
      <c r="I1010">
        <v>336.46698260307312</v>
      </c>
      <c r="J1010">
        <v>8</v>
      </c>
      <c r="K1010">
        <v>49.206218873331593</v>
      </c>
      <c r="L1010">
        <v>3</v>
      </c>
      <c r="M1010">
        <v>49.427425667411917</v>
      </c>
      <c r="N1010">
        <v>254.7566180229187</v>
      </c>
      <c r="O1010">
        <v>9</v>
      </c>
      <c r="P1010">
        <v>4</v>
      </c>
      <c r="Q1010">
        <v>49.167727524997083</v>
      </c>
      <c r="R1010">
        <v>49.427425667411917</v>
      </c>
      <c r="S1010">
        <f t="shared" si="185"/>
        <v>0.44753857012322701</v>
      </c>
      <c r="T1010">
        <f t="shared" si="186"/>
        <v>6.7564733808790159E-13</v>
      </c>
      <c r="U1010">
        <f t="shared" si="187"/>
        <v>6.7564733808790159E-13</v>
      </c>
      <c r="V1010">
        <f t="shared" si="188"/>
        <v>0.52541304530530741</v>
      </c>
      <c r="W1010">
        <f t="shared" si="189"/>
        <v>6.7564733808790159E-13</v>
      </c>
      <c r="X1010">
        <v>1</v>
      </c>
      <c r="Y1010">
        <f t="shared" si="190"/>
        <v>6.7564733808790159E-13</v>
      </c>
      <c r="Z1010">
        <f t="shared" si="191"/>
        <v>7.7874475182080904E-2</v>
      </c>
      <c r="AA1010">
        <f t="shared" si="192"/>
        <v>0</v>
      </c>
      <c r="AB1010">
        <f t="shared" si="193"/>
        <v>0</v>
      </c>
      <c r="AC1010">
        <f t="shared" si="194"/>
        <v>1</v>
      </c>
      <c r="AD1010">
        <v>9</v>
      </c>
      <c r="AE1010">
        <v>3</v>
      </c>
      <c r="AF1010">
        <f t="shared" si="195"/>
        <v>1</v>
      </c>
      <c r="AG1010">
        <f t="shared" si="196"/>
        <v>0</v>
      </c>
    </row>
    <row r="1011" spans="1:33" x14ac:dyDescent="0.3">
      <c r="A1011">
        <v>300</v>
      </c>
      <c r="B1011">
        <v>38</v>
      </c>
      <c r="C1011">
        <v>7</v>
      </c>
      <c r="D1011">
        <v>15</v>
      </c>
      <c r="E1011">
        <v>4</v>
      </c>
      <c r="F1011">
        <v>10</v>
      </c>
      <c r="G1011">
        <v>0.1</v>
      </c>
      <c r="H1011">
        <v>45.10015996578727</v>
      </c>
      <c r="I1011">
        <v>328.05577349662781</v>
      </c>
      <c r="J1011">
        <v>10</v>
      </c>
      <c r="K1011">
        <v>42.457061960080331</v>
      </c>
      <c r="L1011">
        <v>3</v>
      </c>
      <c r="M1011">
        <v>45.10012148148521</v>
      </c>
      <c r="N1011">
        <v>228.47151374816889</v>
      </c>
      <c r="O1011">
        <v>9</v>
      </c>
      <c r="P1011">
        <v>4</v>
      </c>
      <c r="Q1011">
        <v>42.251086690767892</v>
      </c>
      <c r="R1011">
        <v>45.10012148148521</v>
      </c>
      <c r="S1011">
        <f t="shared" si="185"/>
        <v>5.8605069421305345</v>
      </c>
      <c r="T1011">
        <f t="shared" si="186"/>
        <v>8.5330744034977602E-5</v>
      </c>
      <c r="U1011">
        <f t="shared" si="187"/>
        <v>8.5330744034977602E-5</v>
      </c>
      <c r="V1011">
        <f t="shared" si="188"/>
        <v>6.3172132364512006</v>
      </c>
      <c r="W1011">
        <f t="shared" si="189"/>
        <v>8.5330744034977602E-5</v>
      </c>
      <c r="X1011">
        <v>1</v>
      </c>
      <c r="Y1011">
        <f t="shared" si="190"/>
        <v>8.5330744034977602E-5</v>
      </c>
      <c r="Z1011">
        <f t="shared" si="191"/>
        <v>0.45670668403187725</v>
      </c>
      <c r="AA1011">
        <f t="shared" si="192"/>
        <v>0</v>
      </c>
      <c r="AB1011">
        <f t="shared" si="193"/>
        <v>0</v>
      </c>
      <c r="AC1011">
        <f t="shared" si="194"/>
        <v>1</v>
      </c>
      <c r="AD1011">
        <v>12</v>
      </c>
      <c r="AE1011">
        <v>3</v>
      </c>
      <c r="AF1011">
        <f t="shared" si="195"/>
        <v>2</v>
      </c>
      <c r="AG1011">
        <f t="shared" si="196"/>
        <v>0</v>
      </c>
    </row>
    <row r="1012" spans="1:33" x14ac:dyDescent="0.3">
      <c r="A1012">
        <v>300</v>
      </c>
      <c r="B1012">
        <v>38</v>
      </c>
      <c r="C1012">
        <v>7</v>
      </c>
      <c r="D1012">
        <v>15</v>
      </c>
      <c r="E1012">
        <v>4</v>
      </c>
      <c r="F1012">
        <v>10</v>
      </c>
      <c r="G1012">
        <v>0.2</v>
      </c>
      <c r="H1012">
        <v>41.160383354919233</v>
      </c>
      <c r="I1012">
        <v>324.88147139549261</v>
      </c>
      <c r="J1012">
        <v>17</v>
      </c>
      <c r="K1012">
        <v>38.005591112404609</v>
      </c>
      <c r="L1012">
        <v>3</v>
      </c>
      <c r="M1012">
        <v>41.148902085400927</v>
      </c>
      <c r="N1012">
        <v>204.90565180778501</v>
      </c>
      <c r="O1012">
        <v>9</v>
      </c>
      <c r="P1012">
        <v>4</v>
      </c>
      <c r="Q1012">
        <v>37.349727432750953</v>
      </c>
      <c r="R1012">
        <v>41.148902085400927</v>
      </c>
      <c r="S1012">
        <f t="shared" si="185"/>
        <v>7.664632798269559</v>
      </c>
      <c r="T1012">
        <f t="shared" si="186"/>
        <v>2.7893981013988836E-2</v>
      </c>
      <c r="U1012">
        <f t="shared" si="187"/>
        <v>2.7893981013988836E-2</v>
      </c>
      <c r="V1012">
        <f t="shared" si="188"/>
        <v>9.2580671304968654</v>
      </c>
      <c r="W1012">
        <f t="shared" si="189"/>
        <v>2.7893981013988836E-2</v>
      </c>
      <c r="X1012">
        <v>1</v>
      </c>
      <c r="Y1012">
        <f t="shared" si="190"/>
        <v>2.7893981013988836E-2</v>
      </c>
      <c r="Z1012">
        <f t="shared" si="191"/>
        <v>1.5938789285130106</v>
      </c>
      <c r="AA1012">
        <f t="shared" si="192"/>
        <v>0</v>
      </c>
      <c r="AB1012">
        <f t="shared" si="193"/>
        <v>0</v>
      </c>
      <c r="AC1012">
        <f t="shared" si="194"/>
        <v>1</v>
      </c>
      <c r="AD1012">
        <v>14</v>
      </c>
      <c r="AE1012">
        <v>3</v>
      </c>
      <c r="AF1012">
        <f t="shared" si="195"/>
        <v>3</v>
      </c>
      <c r="AG1012">
        <f t="shared" si="196"/>
        <v>0</v>
      </c>
    </row>
    <row r="1013" spans="1:33" x14ac:dyDescent="0.3">
      <c r="A1013">
        <v>300</v>
      </c>
      <c r="B1013">
        <v>38</v>
      </c>
      <c r="C1013">
        <v>7</v>
      </c>
      <c r="D1013">
        <v>15</v>
      </c>
      <c r="E1013">
        <v>4</v>
      </c>
      <c r="F1013">
        <v>10</v>
      </c>
      <c r="G1013">
        <v>0.3</v>
      </c>
      <c r="H1013">
        <v>37.586102113299347</v>
      </c>
      <c r="I1013">
        <v>324.81534242629999</v>
      </c>
      <c r="J1013">
        <v>17</v>
      </c>
      <c r="K1013">
        <v>33.892415927279963</v>
      </c>
      <c r="L1013">
        <v>3</v>
      </c>
      <c r="M1013">
        <v>37.509208332924317</v>
      </c>
      <c r="N1013">
        <v>211.6112947463989</v>
      </c>
      <c r="O1013">
        <v>9</v>
      </c>
      <c r="P1013">
        <v>4</v>
      </c>
      <c r="Q1013">
        <v>33.435420757059262</v>
      </c>
      <c r="R1013">
        <v>37.509208332924317</v>
      </c>
      <c r="S1013">
        <f t="shared" si="185"/>
        <v>9.8272658731282014</v>
      </c>
      <c r="T1013">
        <f t="shared" si="186"/>
        <v>0.20458035298058383</v>
      </c>
      <c r="U1013">
        <f t="shared" si="187"/>
        <v>0.20458035298058383</v>
      </c>
      <c r="V1013">
        <f t="shared" si="188"/>
        <v>11.0431279724838</v>
      </c>
      <c r="W1013">
        <f t="shared" si="189"/>
        <v>0.20458035298058383</v>
      </c>
      <c r="X1013">
        <v>1</v>
      </c>
      <c r="Y1013">
        <f t="shared" si="190"/>
        <v>0.20458035298058383</v>
      </c>
      <c r="Z1013">
        <f t="shared" si="191"/>
        <v>1.2183546135245029</v>
      </c>
      <c r="AA1013">
        <f t="shared" si="192"/>
        <v>0</v>
      </c>
      <c r="AB1013">
        <f t="shared" si="193"/>
        <v>0</v>
      </c>
      <c r="AC1013">
        <f t="shared" si="194"/>
        <v>1</v>
      </c>
      <c r="AD1013">
        <v>16</v>
      </c>
      <c r="AE1013">
        <v>3</v>
      </c>
      <c r="AF1013">
        <f t="shared" si="195"/>
        <v>1</v>
      </c>
      <c r="AG1013">
        <f t="shared" si="196"/>
        <v>0</v>
      </c>
    </row>
    <row r="1014" spans="1:33" x14ac:dyDescent="0.3">
      <c r="A1014">
        <v>300</v>
      </c>
      <c r="B1014">
        <v>38</v>
      </c>
      <c r="C1014">
        <v>7</v>
      </c>
      <c r="D1014">
        <v>15</v>
      </c>
      <c r="E1014">
        <v>4</v>
      </c>
      <c r="F1014">
        <v>12</v>
      </c>
      <c r="G1014">
        <v>0</v>
      </c>
      <c r="H1014">
        <v>65.256010726950805</v>
      </c>
      <c r="I1014">
        <v>334.80516719818121</v>
      </c>
      <c r="J1014">
        <v>6</v>
      </c>
      <c r="K1014">
        <v>65.225998610111844</v>
      </c>
      <c r="L1014">
        <v>3</v>
      </c>
      <c r="M1014">
        <v>64.253207432168082</v>
      </c>
      <c r="N1014">
        <v>249.03824639320371</v>
      </c>
      <c r="O1014">
        <v>9</v>
      </c>
      <c r="P1014">
        <v>4</v>
      </c>
      <c r="Q1014">
        <v>65.036034551773497</v>
      </c>
      <c r="R1014">
        <v>63.809523809523967</v>
      </c>
      <c r="S1014">
        <f t="shared" si="185"/>
        <v>4.5991344712351286E-2</v>
      </c>
      <c r="T1014">
        <f t="shared" si="186"/>
        <v>1.536721726644813</v>
      </c>
      <c r="U1014">
        <f t="shared" si="187"/>
        <v>4.5991344712351286E-2</v>
      </c>
      <c r="V1014">
        <f t="shared" si="188"/>
        <v>0.33709718495932783</v>
      </c>
      <c r="W1014">
        <f t="shared" si="189"/>
        <v>2.2166339948044631</v>
      </c>
      <c r="X1014">
        <v>0</v>
      </c>
      <c r="Y1014">
        <f t="shared" si="190"/>
        <v>0.33709718495932783</v>
      </c>
      <c r="Z1014">
        <f t="shared" si="191"/>
        <v>0.29564914489115857</v>
      </c>
      <c r="AA1014">
        <f t="shared" si="192"/>
        <v>0.69052369582096174</v>
      </c>
      <c r="AB1014">
        <f t="shared" si="193"/>
        <v>0.29123978534059203</v>
      </c>
      <c r="AC1014">
        <f t="shared" si="194"/>
        <v>0</v>
      </c>
      <c r="AD1014">
        <v>7</v>
      </c>
      <c r="AE1014">
        <v>4</v>
      </c>
      <c r="AF1014">
        <f t="shared" si="195"/>
        <v>1</v>
      </c>
      <c r="AG1014">
        <f t="shared" si="196"/>
        <v>1</v>
      </c>
    </row>
    <row r="1015" spans="1:33" x14ac:dyDescent="0.3">
      <c r="A1015">
        <v>300</v>
      </c>
      <c r="B1015">
        <v>38</v>
      </c>
      <c r="C1015">
        <v>7</v>
      </c>
      <c r="D1015">
        <v>15</v>
      </c>
      <c r="E1015">
        <v>4</v>
      </c>
      <c r="F1015">
        <v>12</v>
      </c>
      <c r="G1015">
        <v>0.1</v>
      </c>
      <c r="H1015">
        <v>61.002026683279617</v>
      </c>
      <c r="I1015">
        <v>332.57134532928472</v>
      </c>
      <c r="J1015">
        <v>13</v>
      </c>
      <c r="K1015">
        <v>59.630785857349849</v>
      </c>
      <c r="L1015">
        <v>3</v>
      </c>
      <c r="M1015">
        <v>60.078377288585358</v>
      </c>
      <c r="N1015">
        <v>223.040776014328</v>
      </c>
      <c r="O1015">
        <v>9</v>
      </c>
      <c r="P1015">
        <v>4</v>
      </c>
      <c r="Q1015">
        <v>59.130285405614643</v>
      </c>
      <c r="R1015">
        <v>59.465437788018477</v>
      </c>
      <c r="S1015">
        <f t="shared" si="185"/>
        <v>2.2478610965652042</v>
      </c>
      <c r="T1015">
        <f t="shared" si="186"/>
        <v>1.5141290296629226</v>
      </c>
      <c r="U1015">
        <f t="shared" si="187"/>
        <v>1.5141290296629226</v>
      </c>
      <c r="V1015">
        <f t="shared" si="188"/>
        <v>3.0683263809954853</v>
      </c>
      <c r="W1015">
        <f t="shared" si="189"/>
        <v>2.5189144997412227</v>
      </c>
      <c r="X1015">
        <v>1</v>
      </c>
      <c r="Y1015">
        <f t="shared" si="190"/>
        <v>2.5189144997412227</v>
      </c>
      <c r="Z1015">
        <f t="shared" si="191"/>
        <v>0.83307917810606269</v>
      </c>
      <c r="AA1015">
        <f t="shared" si="192"/>
        <v>1.0202331158557061</v>
      </c>
      <c r="AB1015">
        <f t="shared" si="193"/>
        <v>1.0202331158557061</v>
      </c>
      <c r="AC1015">
        <f t="shared" si="194"/>
        <v>1</v>
      </c>
      <c r="AD1015">
        <v>10</v>
      </c>
      <c r="AE1015">
        <v>4</v>
      </c>
      <c r="AF1015">
        <f t="shared" si="195"/>
        <v>3</v>
      </c>
      <c r="AG1015">
        <f t="shared" si="196"/>
        <v>1</v>
      </c>
    </row>
    <row r="1016" spans="1:33" x14ac:dyDescent="0.3">
      <c r="A1016">
        <v>300</v>
      </c>
      <c r="B1016">
        <v>38</v>
      </c>
      <c r="C1016">
        <v>7</v>
      </c>
      <c r="D1016">
        <v>15</v>
      </c>
      <c r="E1016">
        <v>4</v>
      </c>
      <c r="F1016">
        <v>12</v>
      </c>
      <c r="G1016">
        <v>0.2</v>
      </c>
      <c r="H1016">
        <v>57.032197614816653</v>
      </c>
      <c r="I1016">
        <v>327.1804141998291</v>
      </c>
      <c r="J1016">
        <v>13</v>
      </c>
      <c r="K1016">
        <v>54.930216820827077</v>
      </c>
      <c r="L1016">
        <v>3</v>
      </c>
      <c r="M1016">
        <v>56.209037417344632</v>
      </c>
      <c r="N1016">
        <v>236.79055070877081</v>
      </c>
      <c r="O1016">
        <v>9</v>
      </c>
      <c r="P1016">
        <v>4</v>
      </c>
      <c r="Q1016">
        <v>54.51372800096501</v>
      </c>
      <c r="R1016">
        <v>56.209037417344632</v>
      </c>
      <c r="S1016">
        <f t="shared" si="185"/>
        <v>3.6856037149154015</v>
      </c>
      <c r="T1016">
        <f t="shared" si="186"/>
        <v>1.4433254054691522</v>
      </c>
      <c r="U1016">
        <f t="shared" si="187"/>
        <v>1.4433254054691522</v>
      </c>
      <c r="V1016">
        <f t="shared" si="188"/>
        <v>4.4158733472991019</v>
      </c>
      <c r="W1016">
        <f t="shared" si="189"/>
        <v>1.4433254054691522</v>
      </c>
      <c r="X1016">
        <v>1</v>
      </c>
      <c r="Y1016">
        <f t="shared" si="190"/>
        <v>1.4433254054691522</v>
      </c>
      <c r="Z1016">
        <f t="shared" si="191"/>
        <v>0.74096415629695489</v>
      </c>
      <c r="AA1016">
        <f t="shared" si="192"/>
        <v>0</v>
      </c>
      <c r="AB1016">
        <f t="shared" si="193"/>
        <v>0</v>
      </c>
      <c r="AC1016">
        <f t="shared" si="194"/>
        <v>1</v>
      </c>
      <c r="AD1016">
        <v>12</v>
      </c>
      <c r="AE1016">
        <v>3</v>
      </c>
      <c r="AF1016">
        <f t="shared" si="195"/>
        <v>1</v>
      </c>
      <c r="AG1016">
        <f t="shared" si="196"/>
        <v>0</v>
      </c>
    </row>
    <row r="1017" spans="1:33" x14ac:dyDescent="0.3">
      <c r="A1017">
        <v>300</v>
      </c>
      <c r="B1017">
        <v>38</v>
      </c>
      <c r="C1017">
        <v>7</v>
      </c>
      <c r="D1017">
        <v>15</v>
      </c>
      <c r="E1017">
        <v>4</v>
      </c>
      <c r="F1017">
        <v>12</v>
      </c>
      <c r="G1017">
        <v>0.3</v>
      </c>
      <c r="H1017">
        <v>53.35036602249653</v>
      </c>
      <c r="I1017">
        <v>334.27672815322882</v>
      </c>
      <c r="J1017">
        <v>14</v>
      </c>
      <c r="K1017">
        <v>49.780016056826248</v>
      </c>
      <c r="L1017">
        <v>3</v>
      </c>
      <c r="M1017">
        <v>52.605984157359323</v>
      </c>
      <c r="N1017">
        <v>196.22350525856021</v>
      </c>
      <c r="O1017">
        <v>8</v>
      </c>
      <c r="P1017">
        <v>4</v>
      </c>
      <c r="Q1017">
        <v>48.942230806138006</v>
      </c>
      <c r="R1017">
        <v>52.605984157359323</v>
      </c>
      <c r="S1017">
        <f t="shared" si="185"/>
        <v>6.6922689230749679</v>
      </c>
      <c r="T1017">
        <f t="shared" si="186"/>
        <v>1.3952703995007636</v>
      </c>
      <c r="U1017">
        <f t="shared" si="187"/>
        <v>1.3952703995007636</v>
      </c>
      <c r="V1017">
        <f t="shared" si="188"/>
        <v>8.262614757881364</v>
      </c>
      <c r="W1017">
        <f t="shared" si="189"/>
        <v>1.3952703995007636</v>
      </c>
      <c r="X1017">
        <v>1</v>
      </c>
      <c r="Y1017">
        <f t="shared" si="190"/>
        <v>1.3952703995007636</v>
      </c>
      <c r="Z1017">
        <f t="shared" si="191"/>
        <v>1.5925664429776472</v>
      </c>
      <c r="AA1017">
        <f t="shared" si="192"/>
        <v>0</v>
      </c>
      <c r="AB1017">
        <f t="shared" si="193"/>
        <v>0</v>
      </c>
      <c r="AC1017">
        <f t="shared" si="194"/>
        <v>1</v>
      </c>
      <c r="AD1017">
        <v>15</v>
      </c>
      <c r="AE1017">
        <v>3</v>
      </c>
      <c r="AF1017">
        <f t="shared" si="195"/>
        <v>1</v>
      </c>
      <c r="AG1017">
        <f t="shared" si="196"/>
        <v>0</v>
      </c>
    </row>
    <row r="1018" spans="1:33" x14ac:dyDescent="0.3">
      <c r="A1018">
        <v>300</v>
      </c>
      <c r="B1018">
        <v>38</v>
      </c>
      <c r="C1018">
        <v>7</v>
      </c>
      <c r="D1018">
        <v>15</v>
      </c>
      <c r="E1018">
        <v>4</v>
      </c>
      <c r="F1018">
        <v>14</v>
      </c>
      <c r="G1018">
        <v>0</v>
      </c>
      <c r="H1018">
        <v>82.054411970902493</v>
      </c>
      <c r="I1018">
        <v>341.33891487121582</v>
      </c>
      <c r="J1018">
        <v>8</v>
      </c>
      <c r="K1018">
        <v>82.054408568568022</v>
      </c>
      <c r="L1018">
        <v>4</v>
      </c>
      <c r="M1018">
        <v>82.051999522535382</v>
      </c>
      <c r="N1018">
        <v>251.474739074707</v>
      </c>
      <c r="O1018">
        <v>9</v>
      </c>
      <c r="P1018">
        <v>4</v>
      </c>
      <c r="Q1018">
        <v>82.054408568568022</v>
      </c>
      <c r="R1018">
        <v>82.051999522535382</v>
      </c>
      <c r="S1018">
        <f t="shared" si="185"/>
        <v>4.1464369670386058E-6</v>
      </c>
      <c r="T1018">
        <f t="shared" si="186"/>
        <v>2.9400592962212329E-3</v>
      </c>
      <c r="U1018">
        <f t="shared" si="187"/>
        <v>4.1464369670386058E-6</v>
      </c>
      <c r="V1018">
        <f t="shared" si="188"/>
        <v>4.1464369670386058E-6</v>
      </c>
      <c r="W1018">
        <f t="shared" si="189"/>
        <v>2.9400592962212329E-3</v>
      </c>
      <c r="X1018">
        <v>0</v>
      </c>
      <c r="Y1018">
        <f t="shared" si="190"/>
        <v>4.1464369670386058E-6</v>
      </c>
      <c r="Z1018">
        <f t="shared" si="191"/>
        <v>0</v>
      </c>
      <c r="AA1018">
        <f t="shared" si="192"/>
        <v>0</v>
      </c>
      <c r="AB1018">
        <f t="shared" si="193"/>
        <v>0</v>
      </c>
      <c r="AC1018">
        <f t="shared" si="194"/>
        <v>0</v>
      </c>
      <c r="AD1018">
        <v>8</v>
      </c>
      <c r="AE1018">
        <v>4</v>
      </c>
      <c r="AF1018">
        <f t="shared" si="195"/>
        <v>0</v>
      </c>
      <c r="AG1018">
        <f t="shared" si="196"/>
        <v>0</v>
      </c>
    </row>
    <row r="1019" spans="1:33" x14ac:dyDescent="0.3">
      <c r="A1019">
        <v>300</v>
      </c>
      <c r="B1019">
        <v>38</v>
      </c>
      <c r="C1019">
        <v>7</v>
      </c>
      <c r="D1019">
        <v>15</v>
      </c>
      <c r="E1019">
        <v>4</v>
      </c>
      <c r="F1019">
        <v>14</v>
      </c>
      <c r="G1019">
        <v>0.1</v>
      </c>
      <c r="H1019">
        <v>77.829456265251636</v>
      </c>
      <c r="I1019">
        <v>333.96478414535522</v>
      </c>
      <c r="J1019">
        <v>9</v>
      </c>
      <c r="K1019">
        <v>77.143146745708691</v>
      </c>
      <c r="L1019">
        <v>4</v>
      </c>
      <c r="M1019">
        <v>77.588269374664421</v>
      </c>
      <c r="N1019">
        <v>218.65326380729681</v>
      </c>
      <c r="O1019">
        <v>9</v>
      </c>
      <c r="P1019">
        <v>4</v>
      </c>
      <c r="Q1019">
        <v>77.143146745708691</v>
      </c>
      <c r="R1019">
        <v>77.588269374664421</v>
      </c>
      <c r="S1019">
        <f t="shared" si="185"/>
        <v>0.8818120445348151</v>
      </c>
      <c r="T1019">
        <f t="shared" si="186"/>
        <v>0.30989152714265805</v>
      </c>
      <c r="U1019">
        <f t="shared" si="187"/>
        <v>0.30989152714265805</v>
      </c>
      <c r="V1019">
        <f t="shared" si="188"/>
        <v>0.8818120445348151</v>
      </c>
      <c r="W1019">
        <f t="shared" si="189"/>
        <v>0.30989152714265805</v>
      </c>
      <c r="X1019">
        <v>0</v>
      </c>
      <c r="Y1019">
        <f t="shared" si="190"/>
        <v>0.8818120445348151</v>
      </c>
      <c r="Z1019">
        <f t="shared" si="191"/>
        <v>0</v>
      </c>
      <c r="AA1019">
        <f t="shared" si="192"/>
        <v>0</v>
      </c>
      <c r="AB1019">
        <f t="shared" si="193"/>
        <v>0</v>
      </c>
      <c r="AC1019">
        <f t="shared" si="194"/>
        <v>1</v>
      </c>
      <c r="AD1019">
        <v>9</v>
      </c>
      <c r="AE1019">
        <v>4</v>
      </c>
      <c r="AF1019">
        <f t="shared" si="195"/>
        <v>0</v>
      </c>
      <c r="AG1019">
        <f t="shared" si="196"/>
        <v>0</v>
      </c>
    </row>
    <row r="1020" spans="1:33" x14ac:dyDescent="0.3">
      <c r="A1020">
        <v>300</v>
      </c>
      <c r="B1020">
        <v>38</v>
      </c>
      <c r="C1020">
        <v>7</v>
      </c>
      <c r="D1020">
        <v>15</v>
      </c>
      <c r="E1020">
        <v>4</v>
      </c>
      <c r="F1020">
        <v>14</v>
      </c>
      <c r="G1020">
        <v>0.2</v>
      </c>
      <c r="H1020">
        <v>73.737889882733299</v>
      </c>
      <c r="I1020">
        <v>333.7040867805481</v>
      </c>
      <c r="J1020">
        <v>10</v>
      </c>
      <c r="K1020">
        <v>71.678146334422934</v>
      </c>
      <c r="L1020">
        <v>4</v>
      </c>
      <c r="M1020">
        <v>73.498957960313874</v>
      </c>
      <c r="N1020">
        <v>216.69763469696039</v>
      </c>
      <c r="O1020">
        <v>9</v>
      </c>
      <c r="P1020">
        <v>4</v>
      </c>
      <c r="Q1020">
        <v>70.75586097352263</v>
      </c>
      <c r="R1020">
        <v>73.498957960313874</v>
      </c>
      <c r="S1020">
        <f t="shared" ref="S1020:S1025" si="197">100*((H1020-K1020)/H1020)</f>
        <v>2.793331286786227</v>
      </c>
      <c r="T1020">
        <f t="shared" ref="T1020:T1025" si="198">100*(($H1020-M1020)/$H1020)</f>
        <v>0.32402869515170973</v>
      </c>
      <c r="U1020">
        <f t="shared" ref="U1020:U1025" si="199">MIN(S1020:T1020)</f>
        <v>0.32402869515170973</v>
      </c>
      <c r="V1020">
        <f t="shared" ref="V1020:V1025" si="200">100*((H1020-Q1020)/H1020)</f>
        <v>4.0440930896626464</v>
      </c>
      <c r="W1020">
        <f t="shared" ref="W1020:W1025" si="201">100*((H1020-R1020)/H1020)</f>
        <v>0.32402869515170973</v>
      </c>
      <c r="X1020">
        <v>1</v>
      </c>
      <c r="Y1020">
        <f t="shared" si="190"/>
        <v>0.32402869515170973</v>
      </c>
      <c r="Z1020">
        <f t="shared" si="191"/>
        <v>1.2548278050394899</v>
      </c>
      <c r="AA1020">
        <f t="shared" si="192"/>
        <v>0</v>
      </c>
      <c r="AB1020">
        <f t="shared" si="193"/>
        <v>0</v>
      </c>
      <c r="AC1020">
        <f t="shared" si="194"/>
        <v>1</v>
      </c>
      <c r="AD1020">
        <v>11</v>
      </c>
      <c r="AE1020">
        <v>4</v>
      </c>
      <c r="AF1020">
        <f t="shared" si="195"/>
        <v>1</v>
      </c>
      <c r="AG1020">
        <f t="shared" si="196"/>
        <v>0</v>
      </c>
    </row>
    <row r="1021" spans="1:33" x14ac:dyDescent="0.3">
      <c r="A1021">
        <v>300</v>
      </c>
      <c r="B1021">
        <v>38</v>
      </c>
      <c r="C1021">
        <v>7</v>
      </c>
      <c r="D1021">
        <v>15</v>
      </c>
      <c r="E1021">
        <v>4</v>
      </c>
      <c r="F1021">
        <v>14</v>
      </c>
      <c r="G1021">
        <v>0.3</v>
      </c>
      <c r="H1021">
        <v>69.928453155408803</v>
      </c>
      <c r="I1021">
        <v>334.28892087936401</v>
      </c>
      <c r="J1021">
        <v>11</v>
      </c>
      <c r="K1021">
        <v>65.876031461008537</v>
      </c>
      <c r="L1021">
        <v>4</v>
      </c>
      <c r="M1021">
        <v>69.72867099477989</v>
      </c>
      <c r="N1021">
        <v>212.3173739910126</v>
      </c>
      <c r="O1021">
        <v>9</v>
      </c>
      <c r="P1021">
        <v>4</v>
      </c>
      <c r="Q1021">
        <v>64.321370445751029</v>
      </c>
      <c r="R1021">
        <v>69.72867099477989</v>
      </c>
      <c r="S1021">
        <f t="shared" si="197"/>
        <v>5.7950970049261281</v>
      </c>
      <c r="T1021">
        <f t="shared" si="198"/>
        <v>0.28569509493498779</v>
      </c>
      <c r="U1021">
        <f t="shared" si="199"/>
        <v>0.28569509493498779</v>
      </c>
      <c r="V1021">
        <f t="shared" si="200"/>
        <v>8.0183136572413645</v>
      </c>
      <c r="W1021">
        <f t="shared" si="201"/>
        <v>0.28569509493498779</v>
      </c>
      <c r="X1021">
        <v>1</v>
      </c>
      <c r="Y1021">
        <f t="shared" si="190"/>
        <v>0.28569509493498779</v>
      </c>
      <c r="Z1021">
        <f t="shared" si="191"/>
        <v>2.2295864715016513</v>
      </c>
      <c r="AA1021">
        <f t="shared" si="192"/>
        <v>0</v>
      </c>
      <c r="AB1021">
        <f t="shared" si="193"/>
        <v>0</v>
      </c>
      <c r="AC1021">
        <f t="shared" si="194"/>
        <v>1</v>
      </c>
      <c r="AD1021">
        <v>13</v>
      </c>
      <c r="AE1021">
        <v>4</v>
      </c>
      <c r="AF1021">
        <f t="shared" si="195"/>
        <v>2</v>
      </c>
      <c r="AG1021">
        <f t="shared" si="196"/>
        <v>0</v>
      </c>
    </row>
    <row r="1022" spans="1:33" x14ac:dyDescent="0.3">
      <c r="A1022">
        <v>300</v>
      </c>
      <c r="B1022">
        <v>38</v>
      </c>
      <c r="C1022">
        <v>7</v>
      </c>
      <c r="D1022">
        <v>15</v>
      </c>
      <c r="E1022">
        <v>4</v>
      </c>
      <c r="F1022">
        <v>16</v>
      </c>
      <c r="G1022">
        <v>0</v>
      </c>
      <c r="H1022">
        <v>91.881715260896684</v>
      </c>
      <c r="I1022">
        <v>337.01170015335077</v>
      </c>
      <c r="J1022">
        <v>8</v>
      </c>
      <c r="K1022">
        <v>91.881714716749045</v>
      </c>
      <c r="L1022">
        <v>4</v>
      </c>
      <c r="M1022">
        <v>89.629339012444447</v>
      </c>
      <c r="N1022">
        <v>229.2790558338165</v>
      </c>
      <c r="O1022">
        <v>8</v>
      </c>
      <c r="P1022">
        <v>5</v>
      </c>
      <c r="Q1022">
        <v>91.881714716749045</v>
      </c>
      <c r="R1022">
        <v>89.428571428571601</v>
      </c>
      <c r="S1022">
        <f t="shared" si="197"/>
        <v>5.9222625241892276E-7</v>
      </c>
      <c r="T1022">
        <f t="shared" si="198"/>
        <v>2.4513868097223148</v>
      </c>
      <c r="U1022">
        <f t="shared" si="199"/>
        <v>5.9222625241892276E-7</v>
      </c>
      <c r="V1022">
        <f t="shared" si="200"/>
        <v>5.9222625241892276E-7</v>
      </c>
      <c r="W1022">
        <f t="shared" si="201"/>
        <v>2.6698933790683155</v>
      </c>
      <c r="X1022">
        <v>0</v>
      </c>
      <c r="Y1022">
        <f t="shared" si="190"/>
        <v>5.9222625241892276E-7</v>
      </c>
      <c r="Z1022">
        <f t="shared" si="191"/>
        <v>0</v>
      </c>
      <c r="AA1022">
        <f t="shared" si="192"/>
        <v>0.22399761739286139</v>
      </c>
      <c r="AB1022">
        <f t="shared" si="193"/>
        <v>0</v>
      </c>
      <c r="AC1022">
        <f t="shared" si="194"/>
        <v>0</v>
      </c>
      <c r="AD1022">
        <v>8</v>
      </c>
      <c r="AE1022">
        <v>5</v>
      </c>
      <c r="AF1022">
        <f t="shared" si="195"/>
        <v>0</v>
      </c>
      <c r="AG1022">
        <f t="shared" si="196"/>
        <v>1</v>
      </c>
    </row>
    <row r="1023" spans="1:33" x14ac:dyDescent="0.3">
      <c r="A1023">
        <v>300</v>
      </c>
      <c r="B1023">
        <v>38</v>
      </c>
      <c r="C1023">
        <v>7</v>
      </c>
      <c r="D1023">
        <v>15</v>
      </c>
      <c r="E1023">
        <v>4</v>
      </c>
      <c r="F1023">
        <v>16</v>
      </c>
      <c r="G1023">
        <v>0.1</v>
      </c>
      <c r="H1023">
        <v>89.010899193212225</v>
      </c>
      <c r="I1023">
        <v>338.81895470619202</v>
      </c>
      <c r="J1023">
        <v>8</v>
      </c>
      <c r="K1023">
        <v>88.797144280714335</v>
      </c>
      <c r="L1023">
        <v>4</v>
      </c>
      <c r="M1023">
        <v>86.328283169724273</v>
      </c>
      <c r="N1023">
        <v>208.7003154754639</v>
      </c>
      <c r="O1023">
        <v>8</v>
      </c>
      <c r="P1023">
        <v>4</v>
      </c>
      <c r="Q1023">
        <v>88.557708116888534</v>
      </c>
      <c r="R1023">
        <v>86.328283169724273</v>
      </c>
      <c r="S1023">
        <f t="shared" si="197"/>
        <v>0.24014465018930042</v>
      </c>
      <c r="T1023">
        <f t="shared" si="198"/>
        <v>3.0138062280046292</v>
      </c>
      <c r="U1023">
        <f t="shared" si="199"/>
        <v>0.24014465018930042</v>
      </c>
      <c r="V1023">
        <f t="shared" si="200"/>
        <v>0.50914110567512405</v>
      </c>
      <c r="W1023">
        <f t="shared" si="201"/>
        <v>3.0138062280046292</v>
      </c>
      <c r="X1023">
        <v>0</v>
      </c>
      <c r="Y1023">
        <f t="shared" si="190"/>
        <v>0.50914110567512405</v>
      </c>
      <c r="Z1023">
        <f t="shared" si="191"/>
        <v>0.27735541010940878</v>
      </c>
      <c r="AA1023">
        <f t="shared" si="192"/>
        <v>0</v>
      </c>
      <c r="AB1023">
        <f t="shared" si="193"/>
        <v>0.26964399110501924</v>
      </c>
      <c r="AC1023">
        <f t="shared" si="194"/>
        <v>0</v>
      </c>
      <c r="AD1023">
        <v>9</v>
      </c>
      <c r="AE1023">
        <v>4</v>
      </c>
      <c r="AF1023">
        <f t="shared" si="195"/>
        <v>1</v>
      </c>
      <c r="AG1023">
        <f t="shared" si="196"/>
        <v>0</v>
      </c>
    </row>
    <row r="1024" spans="1:33" x14ac:dyDescent="0.3">
      <c r="A1024">
        <v>300</v>
      </c>
      <c r="B1024">
        <v>38</v>
      </c>
      <c r="C1024">
        <v>7</v>
      </c>
      <c r="D1024">
        <v>15</v>
      </c>
      <c r="E1024">
        <v>4</v>
      </c>
      <c r="F1024">
        <v>16</v>
      </c>
      <c r="G1024">
        <v>0.2</v>
      </c>
      <c r="H1024">
        <v>86.004178546297069</v>
      </c>
      <c r="I1024">
        <v>335.71900725364691</v>
      </c>
      <c r="J1024">
        <v>9</v>
      </c>
      <c r="K1024">
        <v>85.367070225667121</v>
      </c>
      <c r="L1024">
        <v>4</v>
      </c>
      <c r="M1024">
        <v>83.183635389186293</v>
      </c>
      <c r="N1024">
        <v>213.274139881134</v>
      </c>
      <c r="O1024">
        <v>9</v>
      </c>
      <c r="P1024">
        <v>4</v>
      </c>
      <c r="Q1024">
        <v>84.855243966544606</v>
      </c>
      <c r="R1024">
        <v>83.183635389186293</v>
      </c>
      <c r="S1024">
        <f t="shared" si="197"/>
        <v>0.74078763543678972</v>
      </c>
      <c r="T1024">
        <f t="shared" si="198"/>
        <v>3.2795419999185795</v>
      </c>
      <c r="U1024">
        <f t="shared" si="199"/>
        <v>0.74078763543678972</v>
      </c>
      <c r="V1024">
        <f t="shared" si="200"/>
        <v>1.3359055329317266</v>
      </c>
      <c r="W1024">
        <f t="shared" si="201"/>
        <v>3.2795419999185795</v>
      </c>
      <c r="X1024">
        <v>0</v>
      </c>
      <c r="Y1024">
        <f t="shared" si="190"/>
        <v>1.3359055329317266</v>
      </c>
      <c r="Z1024">
        <f t="shared" si="191"/>
        <v>0.61529681496590494</v>
      </c>
      <c r="AA1024">
        <f t="shared" si="192"/>
        <v>0</v>
      </c>
      <c r="AB1024">
        <f t="shared" si="193"/>
        <v>0.59955935909421076</v>
      </c>
      <c r="AC1024">
        <f t="shared" si="194"/>
        <v>0</v>
      </c>
      <c r="AD1024">
        <v>11</v>
      </c>
      <c r="AE1024">
        <v>4</v>
      </c>
      <c r="AF1024">
        <f t="shared" si="195"/>
        <v>2</v>
      </c>
      <c r="AG1024">
        <f t="shared" si="196"/>
        <v>0</v>
      </c>
    </row>
    <row r="1025" spans="1:33" x14ac:dyDescent="0.3">
      <c r="A1025">
        <v>300</v>
      </c>
      <c r="B1025">
        <v>38</v>
      </c>
      <c r="C1025">
        <v>7</v>
      </c>
      <c r="D1025">
        <v>15</v>
      </c>
      <c r="E1025">
        <v>4</v>
      </c>
      <c r="F1025">
        <v>16</v>
      </c>
      <c r="G1025">
        <v>0.3</v>
      </c>
      <c r="H1025">
        <v>82.934777611144355</v>
      </c>
      <c r="I1025">
        <v>338.2332170009613</v>
      </c>
      <c r="J1025">
        <v>14</v>
      </c>
      <c r="K1025">
        <v>81.922281508944337</v>
      </c>
      <c r="L1025">
        <v>4</v>
      </c>
      <c r="M1025">
        <v>80.192344963747345</v>
      </c>
      <c r="N1025">
        <v>209.67217087745669</v>
      </c>
      <c r="O1025">
        <v>9</v>
      </c>
      <c r="P1025">
        <v>4</v>
      </c>
      <c r="Q1025">
        <v>81.875536320134529</v>
      </c>
      <c r="R1025">
        <v>80.192344963747345</v>
      </c>
      <c r="S1025">
        <f t="shared" si="197"/>
        <v>1.2208341679618417</v>
      </c>
      <c r="T1025">
        <f t="shared" si="198"/>
        <v>3.3067341908788039</v>
      </c>
      <c r="U1025">
        <f t="shared" si="199"/>
        <v>1.2208341679618417</v>
      </c>
      <c r="V1025">
        <f t="shared" si="200"/>
        <v>1.2771979638943296</v>
      </c>
      <c r="W1025">
        <f t="shared" si="201"/>
        <v>3.3067341908788039</v>
      </c>
      <c r="X1025">
        <v>0</v>
      </c>
      <c r="Y1025">
        <f t="shared" si="190"/>
        <v>1.2771979638943296</v>
      </c>
      <c r="Z1025">
        <f t="shared" si="191"/>
        <v>5.8291335452206106E-2</v>
      </c>
      <c r="AA1025">
        <f t="shared" si="192"/>
        <v>0</v>
      </c>
      <c r="AB1025">
        <f t="shared" si="193"/>
        <v>5.7060408900726958E-2</v>
      </c>
      <c r="AC1025">
        <f t="shared" si="194"/>
        <v>0</v>
      </c>
      <c r="AD1025">
        <v>12</v>
      </c>
      <c r="AE1025">
        <v>4</v>
      </c>
      <c r="AF1025">
        <f t="shared" si="195"/>
        <v>2</v>
      </c>
      <c r="AG1025">
        <f t="shared" si="196"/>
        <v>0</v>
      </c>
    </row>
  </sheetData>
  <autoFilter ref="A1:Y35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2024-09-23T21:58:47Z</dcterms:created>
  <dcterms:modified xsi:type="dcterms:W3CDTF">2024-10-01T13:38:04Z</dcterms:modified>
</cp:coreProperties>
</file>