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20224695\Desktop\Research\PhD_Simulation\"/>
    </mc:Choice>
  </mc:AlternateContent>
  <xr:revisionPtr revIDLastSave="0" documentId="13_ncr:1_{40B60AC8-D289-4854-8855-F1E99888EBFB}" xr6:coauthVersionLast="47" xr6:coauthVersionMax="47" xr10:uidLastSave="{00000000-0000-0000-0000-000000000000}"/>
  <bookViews>
    <workbookView xWindow="3510" yWindow="3510" windowWidth="21600" windowHeight="125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3" i="1" l="1"/>
  <c r="AO3" i="1"/>
  <c r="AP3" i="1"/>
  <c r="AN4" i="1"/>
  <c r="AO4" i="1"/>
  <c r="AP4" i="1"/>
  <c r="AN5" i="1"/>
  <c r="AO5" i="1" s="1"/>
  <c r="AN6" i="1"/>
  <c r="AO6" i="1" s="1"/>
  <c r="AN7" i="1"/>
  <c r="AO7" i="1"/>
  <c r="AP7" i="1"/>
  <c r="AN8" i="1"/>
  <c r="AO8" i="1" s="1"/>
  <c r="AP8" i="1"/>
  <c r="AN9" i="1"/>
  <c r="AO9" i="1" s="1"/>
  <c r="AN10" i="1"/>
  <c r="AP10" i="1" s="1"/>
  <c r="AO10" i="1"/>
  <c r="AN11" i="1"/>
  <c r="AO11" i="1"/>
  <c r="AP11" i="1"/>
  <c r="AP2" i="1"/>
  <c r="AO2" i="1"/>
  <c r="AN2" i="1"/>
  <c r="AP6" i="1" l="1"/>
  <c r="AP9" i="1"/>
  <c r="AP5" i="1"/>
</calcChain>
</file>

<file path=xl/sharedStrings.xml><?xml version="1.0" encoding="utf-8"?>
<sst xmlns="http://schemas.openxmlformats.org/spreadsheetml/2006/main" count="42" uniqueCount="42">
  <si>
    <t>K</t>
  </si>
  <si>
    <t>I</t>
  </si>
  <si>
    <t>L</t>
  </si>
  <si>
    <t>p</t>
  </si>
  <si>
    <t>s</t>
  </si>
  <si>
    <t>lambda_c</t>
  </si>
  <si>
    <t>P_b</t>
  </si>
  <si>
    <t>opt_average</t>
  </si>
  <si>
    <t>average_0</t>
  </si>
  <si>
    <t>average_1</t>
  </si>
  <si>
    <t>average_2</t>
  </si>
  <si>
    <t>average_3</t>
  </si>
  <si>
    <t>average_4</t>
  </si>
  <si>
    <t>average_5</t>
  </si>
  <si>
    <t>average_6</t>
  </si>
  <si>
    <t>average_7</t>
  </si>
  <si>
    <t>average_8</t>
  </si>
  <si>
    <t>average_9</t>
  </si>
  <si>
    <t>average_10</t>
  </si>
  <si>
    <t>average_11</t>
  </si>
  <si>
    <t>average_12</t>
  </si>
  <si>
    <t>average_13</t>
  </si>
  <si>
    <t>average_14</t>
  </si>
  <si>
    <t>average_15</t>
  </si>
  <si>
    <t>average_16</t>
  </si>
  <si>
    <t>average_17</t>
  </si>
  <si>
    <t>average_18</t>
  </si>
  <si>
    <t>average_19</t>
  </si>
  <si>
    <t>average_20</t>
  </si>
  <si>
    <t>average_21</t>
  </si>
  <si>
    <t>average_22</t>
  </si>
  <si>
    <t>average_23</t>
  </si>
  <si>
    <t>average_24</t>
  </si>
  <si>
    <t>average_25</t>
  </si>
  <si>
    <t>average_26</t>
  </si>
  <si>
    <t>average_27</t>
  </si>
  <si>
    <t>average_28</t>
  </si>
  <si>
    <t>average_29</t>
  </si>
  <si>
    <t>average_30</t>
  </si>
  <si>
    <t>max_threshold</t>
  </si>
  <si>
    <t>max_threshold_perf</t>
  </si>
  <si>
    <t>percent_decrease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</si>
</sst>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1"/>
  <sheetViews>
    <sheetView tabSelected="1" topLeftCell="W1" workbookViewId="0">
      <selection activeCell="AN2" sqref="AN2:AP11"/>
    </sheetView>
  </sheetViews>
  <sheetFormatPr defaultRowHeight="15" x14ac:dyDescent="0.25"/>
  <sheetData>
    <row r="1" spans="1:4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2" t="s">
        <v>40</v>
      </c>
      <c r="AO1" s="2" t="s">
        <v>39</v>
      </c>
      <c r="AP1" s="2" t="s">
        <v>41</v>
      </c>
    </row>
    <row r="2" spans="1:42" x14ac:dyDescent="0.25">
      <c r="A2">
        <v>60</v>
      </c>
      <c r="B2">
        <v>30</v>
      </c>
      <c r="C2">
        <v>6</v>
      </c>
      <c r="D2">
        <v>3</v>
      </c>
      <c r="E2">
        <v>1</v>
      </c>
      <c r="F2">
        <v>8</v>
      </c>
      <c r="G2">
        <v>0.3</v>
      </c>
      <c r="H2">
        <v>1.5762811319374559</v>
      </c>
      <c r="I2">
        <v>1.174997576880676</v>
      </c>
      <c r="J2">
        <v>1.2513025571644769</v>
      </c>
      <c r="K2">
        <v>1.2650443533271689</v>
      </c>
      <c r="L2">
        <v>1.273065260045996</v>
      </c>
      <c r="M2">
        <v>1.275896230563367</v>
      </c>
      <c r="N2">
        <v>1.2739516805854361</v>
      </c>
      <c r="O2">
        <v>1.2673104561544299</v>
      </c>
      <c r="P2">
        <v>1.2556434291891341</v>
      </c>
      <c r="Q2">
        <v>1.238125568212971</v>
      </c>
      <c r="R2">
        <v>1.213301008318076</v>
      </c>
      <c r="S2">
        <v>1.178895056341102</v>
      </c>
      <c r="T2">
        <v>1.131569731719418</v>
      </c>
      <c r="U2">
        <v>1.066628767271393</v>
      </c>
      <c r="V2">
        <v>0.97769338500532565</v>
      </c>
      <c r="W2">
        <v>0.85637893877932669</v>
      </c>
      <c r="X2">
        <v>0.6919835012462574</v>
      </c>
      <c r="Y2">
        <v>0.47111446678382529</v>
      </c>
      <c r="Z2">
        <v>0.1769751132816812</v>
      </c>
      <c r="AA2">
        <v>-0.21228725956900579</v>
      </c>
      <c r="AB2">
        <v>-0.72696486635235658</v>
      </c>
      <c r="AC2">
        <v>-1.411113545956431</v>
      </c>
      <c r="AD2">
        <v>-2.3277420916119191</v>
      </c>
      <c r="AE2">
        <v>-3.557092258023983</v>
      </c>
      <c r="AF2">
        <v>-5.1743441849818623</v>
      </c>
      <c r="AG2">
        <v>-7.1894206721912504</v>
      </c>
      <c r="AH2">
        <v>-9.4541435809494434</v>
      </c>
      <c r="AI2">
        <v>-11.620238564491389</v>
      </c>
      <c r="AJ2">
        <v>-13.28340805970843</v>
      </c>
      <c r="AK2">
        <v>-14.257370118572799</v>
      </c>
      <c r="AL2">
        <v>-14.6696628309621</v>
      </c>
      <c r="AM2">
        <v>-14.78411799054888</v>
      </c>
      <c r="AN2">
        <f>MAX(I2:AM2)</f>
        <v>1.275896230563367</v>
      </c>
      <c r="AO2">
        <f>MATCH(AN2,I2:AM2,0)-1</f>
        <v>4</v>
      </c>
      <c r="AP2">
        <f>100*((H2-AN2)/H2)</f>
        <v>19.056556301278345</v>
      </c>
    </row>
    <row r="3" spans="1:42" x14ac:dyDescent="0.25">
      <c r="A3">
        <v>60</v>
      </c>
      <c r="B3">
        <v>30</v>
      </c>
      <c r="C3">
        <v>7</v>
      </c>
      <c r="D3">
        <v>3</v>
      </c>
      <c r="E3">
        <v>1</v>
      </c>
      <c r="F3">
        <v>8</v>
      </c>
      <c r="G3">
        <v>0.3</v>
      </c>
      <c r="H3">
        <v>2.4751389022320942</v>
      </c>
      <c r="I3">
        <v>1.752527211146941</v>
      </c>
      <c r="J3">
        <v>1.939477867540085</v>
      </c>
      <c r="K3">
        <v>1.968602176670744</v>
      </c>
      <c r="L3">
        <v>1.989281696388171</v>
      </c>
      <c r="M3">
        <v>2.0030165282943182</v>
      </c>
      <c r="N3">
        <v>2.0109415004592011</v>
      </c>
      <c r="O3">
        <v>2.0135673487330732</v>
      </c>
      <c r="P3">
        <v>2.0106720067342638</v>
      </c>
      <c r="Q3">
        <v>2.0011839517906238</v>
      </c>
      <c r="R3">
        <v>1.9830195588408659</v>
      </c>
      <c r="S3">
        <v>1.952854429468158</v>
      </c>
      <c r="T3">
        <v>1.9058219453327709</v>
      </c>
      <c r="U3">
        <v>1.835164552339555</v>
      </c>
      <c r="V3">
        <v>1.7319220181310211</v>
      </c>
      <c r="W3">
        <v>1.5848081265637739</v>
      </c>
      <c r="X3">
        <v>1.3804370084432891</v>
      </c>
      <c r="Y3">
        <v>1.10388619215142</v>
      </c>
      <c r="Z3">
        <v>0.73909243657607782</v>
      </c>
      <c r="AA3">
        <v>0.26785096656020663</v>
      </c>
      <c r="AB3">
        <v>-0.33413470468651202</v>
      </c>
      <c r="AC3">
        <v>-1.10448287512384</v>
      </c>
      <c r="AD3">
        <v>-2.1014646440113021</v>
      </c>
      <c r="AE3">
        <v>-3.4028882967448881</v>
      </c>
      <c r="AF3">
        <v>-5.081894224744846</v>
      </c>
      <c r="AG3">
        <v>-7.1434356763797373</v>
      </c>
      <c r="AH3">
        <v>-9.4307901504793783</v>
      </c>
      <c r="AI3">
        <v>-11.590530479987059</v>
      </c>
      <c r="AJ3">
        <v>-13.22647031907599</v>
      </c>
      <c r="AK3">
        <v>-14.170664090632471</v>
      </c>
      <c r="AL3">
        <v>-14.563970598188479</v>
      </c>
      <c r="AM3">
        <v>-14.67115458313998</v>
      </c>
      <c r="AN3">
        <f t="shared" ref="AN3:AN11" si="0">MAX(I3:AM3)</f>
        <v>2.0135673487330732</v>
      </c>
      <c r="AO3">
        <f t="shared" ref="AO3:AO11" si="1">MATCH(AN3,I3:AM3,0)-1</f>
        <v>6</v>
      </c>
      <c r="AP3">
        <f t="shared" ref="AP3:AP11" si="2">100*((H3-AN3)/H3)</f>
        <v>18.648309114400536</v>
      </c>
    </row>
    <row r="4" spans="1:42" x14ac:dyDescent="0.25">
      <c r="A4">
        <v>60</v>
      </c>
      <c r="B4">
        <v>30</v>
      </c>
      <c r="C4">
        <v>8</v>
      </c>
      <c r="D4">
        <v>3</v>
      </c>
      <c r="E4">
        <v>1</v>
      </c>
      <c r="F4">
        <v>8</v>
      </c>
      <c r="G4">
        <v>0.3</v>
      </c>
      <c r="H4">
        <v>3.1883013256098449</v>
      </c>
      <c r="I4">
        <v>2.1241365081894972</v>
      </c>
      <c r="J4">
        <v>2.478389598401439</v>
      </c>
      <c r="K4">
        <v>2.529419235723315</v>
      </c>
      <c r="L4">
        <v>2.5690780190750462</v>
      </c>
      <c r="M4">
        <v>2.5996841307651088</v>
      </c>
      <c r="N4">
        <v>2.622883057961622</v>
      </c>
      <c r="O4">
        <v>2.6393542339939331</v>
      </c>
      <c r="P4">
        <v>2.6486523573283969</v>
      </c>
      <c r="Q4">
        <v>2.6490336337867748</v>
      </c>
      <c r="R4">
        <v>2.6372336985861442</v>
      </c>
      <c r="S4">
        <v>2.6082018957634259</v>
      </c>
      <c r="T4">
        <v>2.554842528619262</v>
      </c>
      <c r="U4">
        <v>2.467871502780473</v>
      </c>
      <c r="V4">
        <v>2.3359578489468542</v>
      </c>
      <c r="W4">
        <v>2.146337774174564</v>
      </c>
      <c r="X4">
        <v>1.8859585541558661</v>
      </c>
      <c r="Y4">
        <v>1.5427961408396631</v>
      </c>
      <c r="Z4">
        <v>1.1062718914584879</v>
      </c>
      <c r="AA4">
        <v>0.56503468925723921</v>
      </c>
      <c r="AB4">
        <v>-9.9315597548857201E-2</v>
      </c>
      <c r="AC4">
        <v>-0.92177433198458936</v>
      </c>
      <c r="AD4">
        <v>-1.9619782971060979</v>
      </c>
      <c r="AE4">
        <v>-3.3013313105922171</v>
      </c>
      <c r="AF4">
        <v>-5.0151123753067193</v>
      </c>
      <c r="AG4">
        <v>-7.1053540411171641</v>
      </c>
      <c r="AH4">
        <v>-9.4075477134666272</v>
      </c>
      <c r="AI4">
        <v>-11.56270905460547</v>
      </c>
      <c r="AJ4">
        <v>-13.179700559064941</v>
      </c>
      <c r="AK4">
        <v>-14.10343929989344</v>
      </c>
      <c r="AL4">
        <v>-14.483919704082419</v>
      </c>
      <c r="AM4">
        <v>-14.58629408516483</v>
      </c>
      <c r="AN4">
        <f t="shared" si="0"/>
        <v>2.6490336337867748</v>
      </c>
      <c r="AO4">
        <f t="shared" si="1"/>
        <v>8</v>
      </c>
      <c r="AP4">
        <f t="shared" si="2"/>
        <v>16.913949992475107</v>
      </c>
    </row>
    <row r="5" spans="1:42" x14ac:dyDescent="0.25">
      <c r="A5">
        <v>60</v>
      </c>
      <c r="B5">
        <v>30</v>
      </c>
      <c r="C5">
        <v>9</v>
      </c>
      <c r="D5">
        <v>3</v>
      </c>
      <c r="E5">
        <v>1</v>
      </c>
      <c r="F5">
        <v>8</v>
      </c>
      <c r="G5">
        <v>0.3</v>
      </c>
      <c r="H5">
        <v>3.7801394846473908</v>
      </c>
      <c r="I5">
        <v>2.3521680688406961</v>
      </c>
      <c r="J5">
        <v>2.9347420381843681</v>
      </c>
      <c r="K5">
        <v>3.0145403212103892</v>
      </c>
      <c r="L5">
        <v>3.079526715025644</v>
      </c>
      <c r="M5">
        <v>3.1325494816602188</v>
      </c>
      <c r="N5">
        <v>3.175368237822271</v>
      </c>
      <c r="O5">
        <v>3.208291282705718</v>
      </c>
      <c r="P5">
        <v>3.2299635235259538</v>
      </c>
      <c r="Q5">
        <v>3.2372013216525741</v>
      </c>
      <c r="R5">
        <v>3.2248746099977228</v>
      </c>
      <c r="S5">
        <v>3.1858789093795692</v>
      </c>
      <c r="T5">
        <v>3.1112779110598918</v>
      </c>
      <c r="U5">
        <v>2.9907122811996389</v>
      </c>
      <c r="V5">
        <v>2.8131486813024291</v>
      </c>
      <c r="W5">
        <v>2.5679611275396161</v>
      </c>
      <c r="X5">
        <v>2.2461419066334249</v>
      </c>
      <c r="Y5">
        <v>1.8410632361441499</v>
      </c>
      <c r="Z5">
        <v>1.347677550926291</v>
      </c>
      <c r="AA5">
        <v>0.758704669236266</v>
      </c>
      <c r="AB5">
        <v>5.7002566233177641E-2</v>
      </c>
      <c r="AC5">
        <v>-0.79434961720736141</v>
      </c>
      <c r="AD5">
        <v>-1.859060185996906</v>
      </c>
      <c r="AE5">
        <v>-3.2224883320583908</v>
      </c>
      <c r="AF5">
        <v>-4.9609886968970436</v>
      </c>
      <c r="AG5">
        <v>-7.0728713483657568</v>
      </c>
      <c r="AH5">
        <v>-9.3864431683492882</v>
      </c>
      <c r="AI5">
        <v>-11.538218888059831</v>
      </c>
      <c r="AJ5">
        <v>-13.141174626930139</v>
      </c>
      <c r="AK5">
        <v>-14.049979399767</v>
      </c>
      <c r="AL5">
        <v>-14.421242259491599</v>
      </c>
      <c r="AM5">
        <v>-14.52021934629081</v>
      </c>
      <c r="AN5">
        <f t="shared" si="0"/>
        <v>3.2372013216525741</v>
      </c>
      <c r="AO5">
        <f t="shared" si="1"/>
        <v>8</v>
      </c>
      <c r="AP5">
        <f t="shared" si="2"/>
        <v>14.362913463905199</v>
      </c>
    </row>
    <row r="6" spans="1:42" x14ac:dyDescent="0.25">
      <c r="A6">
        <v>60</v>
      </c>
      <c r="B6">
        <v>30</v>
      </c>
      <c r="C6">
        <v>10</v>
      </c>
      <c r="D6">
        <v>3</v>
      </c>
      <c r="E6">
        <v>1</v>
      </c>
      <c r="F6">
        <v>8</v>
      </c>
      <c r="G6">
        <v>0.3</v>
      </c>
      <c r="H6">
        <v>4.2543048992266392</v>
      </c>
      <c r="I6">
        <v>2.4779208740039782</v>
      </c>
      <c r="J6">
        <v>3.3512012987822439</v>
      </c>
      <c r="K6">
        <v>3.4663801816486091</v>
      </c>
      <c r="L6">
        <v>3.562122366457932</v>
      </c>
      <c r="M6">
        <v>3.640994175799392</v>
      </c>
      <c r="N6">
        <v>3.7040118390258399</v>
      </c>
      <c r="O6">
        <v>3.7503102340960002</v>
      </c>
      <c r="P6">
        <v>3.7770413743195799</v>
      </c>
      <c r="Q6">
        <v>3.7794517005485742</v>
      </c>
      <c r="R6">
        <v>3.7511397522059879</v>
      </c>
      <c r="S6">
        <v>3.684483631892244</v>
      </c>
      <c r="T6">
        <v>3.5712004433197682</v>
      </c>
      <c r="U6">
        <v>3.4029705054246699</v>
      </c>
      <c r="V6">
        <v>3.172063516463032</v>
      </c>
      <c r="W6">
        <v>2.8719373747550851</v>
      </c>
      <c r="X6">
        <v>2.497734396578704</v>
      </c>
      <c r="Y6">
        <v>2.0463017239719741</v>
      </c>
      <c r="Z6">
        <v>1.514784661818992</v>
      </c>
      <c r="AA6">
        <v>0.89640951174195449</v>
      </c>
      <c r="AB6">
        <v>0.17271599920346109</v>
      </c>
      <c r="AC6">
        <v>-0.69607211441443873</v>
      </c>
      <c r="AD6">
        <v>-1.777155888331083</v>
      </c>
      <c r="AE6">
        <v>-3.1585094327872589</v>
      </c>
      <c r="AF6">
        <v>-4.9164459716422666</v>
      </c>
      <c r="AG6">
        <v>-7.0455082461051166</v>
      </c>
      <c r="AH6">
        <v>-9.3679788007275473</v>
      </c>
      <c r="AI6">
        <v>-11.51701285098674</v>
      </c>
      <c r="AJ6">
        <v>-13.10909888965034</v>
      </c>
      <c r="AK6">
        <v>-14.00652346419699</v>
      </c>
      <c r="AL6">
        <v>-14.37085874095799</v>
      </c>
      <c r="AM6">
        <v>-14.46731824060695</v>
      </c>
      <c r="AN6">
        <f t="shared" si="0"/>
        <v>3.7794517005485742</v>
      </c>
      <c r="AO6">
        <f t="shared" si="1"/>
        <v>8</v>
      </c>
      <c r="AP6">
        <f t="shared" si="2"/>
        <v>11.161710547929589</v>
      </c>
    </row>
    <row r="7" spans="1:42" x14ac:dyDescent="0.25">
      <c r="A7">
        <v>60</v>
      </c>
      <c r="B7">
        <v>30</v>
      </c>
      <c r="C7">
        <v>11</v>
      </c>
      <c r="D7">
        <v>3</v>
      </c>
      <c r="E7">
        <v>1</v>
      </c>
      <c r="F7">
        <v>8</v>
      </c>
      <c r="G7">
        <v>0.3</v>
      </c>
      <c r="H7">
        <v>4.6650162017659786</v>
      </c>
      <c r="I7">
        <v>2.5300915590025692</v>
      </c>
      <c r="J7">
        <v>3.7548492957337172</v>
      </c>
      <c r="K7">
        <v>3.9088700683624751</v>
      </c>
      <c r="L7">
        <v>4.0362030954246544</v>
      </c>
      <c r="M7">
        <v>4.1381085498722481</v>
      </c>
      <c r="N7">
        <v>4.2141602209907063</v>
      </c>
      <c r="O7">
        <v>4.2621982296836327</v>
      </c>
      <c r="P7">
        <v>4.2785704936629649</v>
      </c>
      <c r="Q7">
        <v>4.2585731613419888</v>
      </c>
      <c r="R7">
        <v>4.1969751134824236</v>
      </c>
      <c r="S7">
        <v>4.0884819762202937</v>
      </c>
      <c r="T7">
        <v>3.928024890570152</v>
      </c>
      <c r="U7">
        <v>3.710852993222046</v>
      </c>
      <c r="V7">
        <v>3.4325424024947662</v>
      </c>
      <c r="W7">
        <v>3.089118139174388</v>
      </c>
      <c r="X7">
        <v>2.6773596209982911</v>
      </c>
      <c r="Y7">
        <v>2.1948877880912958</v>
      </c>
      <c r="Z7">
        <v>1.638897206756929</v>
      </c>
      <c r="AA7">
        <v>1.0019552437036601</v>
      </c>
      <c r="AB7">
        <v>0.26412639032982982</v>
      </c>
      <c r="AC7">
        <v>-0.6166222602716962</v>
      </c>
      <c r="AD7">
        <v>-1.710008882862097</v>
      </c>
      <c r="AE7">
        <v>-3.1056840576745861</v>
      </c>
      <c r="AF7">
        <v>-4.8794485617046091</v>
      </c>
      <c r="AG7">
        <v>-7.0224276269817993</v>
      </c>
      <c r="AH7">
        <v>-9.3519527031058018</v>
      </c>
      <c r="AI7">
        <v>-11.498664796361901</v>
      </c>
      <c r="AJ7">
        <v>-13.082067719794461</v>
      </c>
      <c r="AK7">
        <v>-13.970537748883491</v>
      </c>
      <c r="AL7">
        <v>-14.329485890045</v>
      </c>
      <c r="AM7">
        <v>-14.42401018152828</v>
      </c>
      <c r="AN7">
        <f t="shared" si="0"/>
        <v>4.2785704936629649</v>
      </c>
      <c r="AO7">
        <f t="shared" si="1"/>
        <v>7</v>
      </c>
      <c r="AP7">
        <f t="shared" si="2"/>
        <v>8.2839092382299047</v>
      </c>
    </row>
    <row r="8" spans="1:42" x14ac:dyDescent="0.25">
      <c r="A8">
        <v>60</v>
      </c>
      <c r="B8">
        <v>30</v>
      </c>
      <c r="C8">
        <v>12</v>
      </c>
      <c r="D8">
        <v>3</v>
      </c>
      <c r="E8">
        <v>1</v>
      </c>
      <c r="F8">
        <v>8</v>
      </c>
      <c r="G8">
        <v>0.3</v>
      </c>
      <c r="H8">
        <v>4.9916463735649534</v>
      </c>
      <c r="I8">
        <v>2.529811678299037</v>
      </c>
      <c r="J8">
        <v>4.1560174613155727</v>
      </c>
      <c r="K8">
        <v>4.3450774134162584</v>
      </c>
      <c r="L8">
        <v>4.4965902331547518</v>
      </c>
      <c r="M8">
        <v>4.6101633327990408</v>
      </c>
      <c r="N8">
        <v>4.6844643939212318</v>
      </c>
      <c r="O8">
        <v>4.7175464108555563</v>
      </c>
      <c r="P8">
        <v>4.7072403889268406</v>
      </c>
      <c r="Q8">
        <v>4.6514733661501522</v>
      </c>
      <c r="R8">
        <v>4.5483929671130143</v>
      </c>
      <c r="S8">
        <v>4.3962465419613466</v>
      </c>
      <c r="T8">
        <v>4.1930731735057272</v>
      </c>
      <c r="U8">
        <v>3.936373230930438</v>
      </c>
      <c r="V8">
        <v>3.622985422104426</v>
      </c>
      <c r="W8">
        <v>3.2493676069989448</v>
      </c>
      <c r="X8">
        <v>2.812236318933242</v>
      </c>
      <c r="Y8">
        <v>2.3089740639877858</v>
      </c>
      <c r="Z8">
        <v>1.73647906447015</v>
      </c>
      <c r="AA8">
        <v>1.0868003345880151</v>
      </c>
      <c r="AB8">
        <v>0.33895660225253238</v>
      </c>
      <c r="AC8">
        <v>-0.55076101709977188</v>
      </c>
      <c r="AD8">
        <v>-1.6539616811318241</v>
      </c>
      <c r="AE8">
        <v>-3.0614560732203939</v>
      </c>
      <c r="AF8">
        <v>-4.8483668078391746</v>
      </c>
      <c r="AG8">
        <v>-7.0028067513948624</v>
      </c>
      <c r="AH8">
        <v>-9.3380157094925558</v>
      </c>
      <c r="AI8">
        <v>-11.48271877849241</v>
      </c>
      <c r="AJ8">
        <v>-13.059021011157331</v>
      </c>
      <c r="AK8">
        <v>-13.94026582026337</v>
      </c>
      <c r="AL8">
        <v>-14.29491050606946</v>
      </c>
      <c r="AM8">
        <v>-14.387903745379401</v>
      </c>
      <c r="AN8">
        <f t="shared" si="0"/>
        <v>4.7175464108555563</v>
      </c>
      <c r="AO8">
        <f t="shared" si="1"/>
        <v>6</v>
      </c>
      <c r="AP8">
        <f t="shared" si="2"/>
        <v>5.4911734966040751</v>
      </c>
    </row>
    <row r="9" spans="1:42" x14ac:dyDescent="0.25">
      <c r="A9">
        <v>60</v>
      </c>
      <c r="B9">
        <v>30</v>
      </c>
      <c r="C9">
        <v>13</v>
      </c>
      <c r="D9">
        <v>3</v>
      </c>
      <c r="E9">
        <v>1</v>
      </c>
      <c r="F9">
        <v>8</v>
      </c>
      <c r="G9">
        <v>0.3</v>
      </c>
      <c r="H9">
        <v>5.2726952796605966</v>
      </c>
      <c r="I9">
        <v>2.4929607345674212</v>
      </c>
      <c r="J9">
        <v>4.5458767239406352</v>
      </c>
      <c r="K9">
        <v>4.757140398277123</v>
      </c>
      <c r="L9">
        <v>4.9178777668188767</v>
      </c>
      <c r="M9">
        <v>5.0271967504327337</v>
      </c>
      <c r="N9">
        <v>5.0847225122535491</v>
      </c>
      <c r="O9">
        <v>5.0908414590168043</v>
      </c>
      <c r="P9">
        <v>5.04663775737209</v>
      </c>
      <c r="Q9">
        <v>4.9535609199542252</v>
      </c>
      <c r="R9">
        <v>4.8129171778841728</v>
      </c>
      <c r="S9">
        <v>4.6253061403123397</v>
      </c>
      <c r="T9">
        <v>4.3901436299475014</v>
      </c>
      <c r="U9">
        <v>4.1054209807341584</v>
      </c>
      <c r="V9">
        <v>3.767850646080654</v>
      </c>
      <c r="W9">
        <v>3.3734881583414911</v>
      </c>
      <c r="X9">
        <v>2.9186756244388352</v>
      </c>
      <c r="Y9">
        <v>2.4006089744976831</v>
      </c>
      <c r="Z9">
        <v>1.8161202321579151</v>
      </c>
      <c r="AA9">
        <v>1.1570233369455649</v>
      </c>
      <c r="AB9">
        <v>0.40159456876394112</v>
      </c>
      <c r="AC9">
        <v>-0.49520609267520671</v>
      </c>
      <c r="AD9">
        <v>-1.606500223918788</v>
      </c>
      <c r="AE9">
        <v>-3.023949490171042</v>
      </c>
      <c r="AF9">
        <v>-4.8219488559688939</v>
      </c>
      <c r="AG9">
        <v>-6.9859688437989371</v>
      </c>
      <c r="AH9">
        <v>-9.3258316592005155</v>
      </c>
      <c r="AI9">
        <v>-11.46877475745719</v>
      </c>
      <c r="AJ9">
        <v>-13.03916119698467</v>
      </c>
      <c r="AK9">
        <v>-13.91445644511893</v>
      </c>
      <c r="AL9">
        <v>-14.265587672264759</v>
      </c>
      <c r="AM9">
        <v>-14.35734108420947</v>
      </c>
      <c r="AN9">
        <f t="shared" si="0"/>
        <v>5.0908414590168043</v>
      </c>
      <c r="AO9">
        <f t="shared" si="1"/>
        <v>6</v>
      </c>
      <c r="AP9">
        <f t="shared" si="2"/>
        <v>3.448972697991723</v>
      </c>
    </row>
    <row r="10" spans="1:42" x14ac:dyDescent="0.25">
      <c r="A10">
        <v>60</v>
      </c>
      <c r="B10">
        <v>30</v>
      </c>
      <c r="C10">
        <v>14</v>
      </c>
      <c r="D10">
        <v>3</v>
      </c>
      <c r="E10">
        <v>1</v>
      </c>
      <c r="F10">
        <v>8</v>
      </c>
      <c r="G10">
        <v>0.3</v>
      </c>
      <c r="H10">
        <v>5.5011589854306742</v>
      </c>
      <c r="I10">
        <v>2.431561995266462</v>
      </c>
      <c r="J10">
        <v>4.9011418027839966</v>
      </c>
      <c r="K10">
        <v>5.117434993146424</v>
      </c>
      <c r="L10">
        <v>5.2722785862126766</v>
      </c>
      <c r="M10">
        <v>5.3658560388469434</v>
      </c>
      <c r="N10">
        <v>5.3999778925992112</v>
      </c>
      <c r="O10">
        <v>5.3778415681321503</v>
      </c>
      <c r="P10">
        <v>5.3033650475122753</v>
      </c>
      <c r="Q10">
        <v>5.1803592363520687</v>
      </c>
      <c r="R10">
        <v>5.011750958393308</v>
      </c>
      <c r="S10">
        <v>4.7989840935331483</v>
      </c>
      <c r="T10">
        <v>4.541675217707736</v>
      </c>
      <c r="U10">
        <v>4.2375927511261766</v>
      </c>
      <c r="V10">
        <v>3.8830444022912571</v>
      </c>
      <c r="W10">
        <v>3.4737177020302492</v>
      </c>
      <c r="X10">
        <v>3.0057764825983702</v>
      </c>
      <c r="Y10">
        <v>2.4764605293402302</v>
      </c>
      <c r="Z10">
        <v>1.882728238378985</v>
      </c>
      <c r="AA10">
        <v>1.216308407909481</v>
      </c>
      <c r="AB10">
        <v>0.45488927328881612</v>
      </c>
      <c r="AC10">
        <v>-0.44769107879526499</v>
      </c>
      <c r="AD10">
        <v>-1.565810259627866</v>
      </c>
      <c r="AE10">
        <v>-2.99177395196297</v>
      </c>
      <c r="AF10">
        <v>-4.7992488029671696</v>
      </c>
      <c r="AG10">
        <v>-6.9713833602434834</v>
      </c>
      <c r="AH10">
        <v>-9.3151134333902537</v>
      </c>
      <c r="AI10">
        <v>-11.456501251589991</v>
      </c>
      <c r="AJ10">
        <v>-13.02188305125139</v>
      </c>
      <c r="AK10">
        <v>-13.89219613436034</v>
      </c>
      <c r="AL10">
        <v>-14.240406804999971</v>
      </c>
      <c r="AM10">
        <v>-14.33113678439671</v>
      </c>
      <c r="AN10">
        <f t="shared" si="0"/>
        <v>5.3999778925992112</v>
      </c>
      <c r="AO10">
        <f t="shared" si="1"/>
        <v>5</v>
      </c>
      <c r="AP10">
        <f t="shared" si="2"/>
        <v>1.8392686541041985</v>
      </c>
    </row>
    <row r="11" spans="1:42" x14ac:dyDescent="0.25">
      <c r="A11">
        <v>60</v>
      </c>
      <c r="B11">
        <v>30</v>
      </c>
      <c r="C11">
        <v>15</v>
      </c>
      <c r="D11">
        <v>3</v>
      </c>
      <c r="E11">
        <v>1</v>
      </c>
      <c r="F11">
        <v>8</v>
      </c>
      <c r="G11">
        <v>0.3</v>
      </c>
      <c r="H11">
        <v>5.6920368372252703</v>
      </c>
      <c r="I11">
        <v>2.3546577903757462</v>
      </c>
      <c r="J11">
        <v>5.1995018954913137</v>
      </c>
      <c r="K11">
        <v>5.4078915432195913</v>
      </c>
      <c r="L11">
        <v>5.5491054936933839</v>
      </c>
      <c r="M11">
        <v>5.6246191688680041</v>
      </c>
      <c r="N11">
        <v>5.6378579396070228</v>
      </c>
      <c r="O11">
        <v>5.5936414818607423</v>
      </c>
      <c r="P11">
        <v>5.4972537903806744</v>
      </c>
      <c r="Q11">
        <v>5.3534724137500262</v>
      </c>
      <c r="R11">
        <v>5.1657682536448064</v>
      </c>
      <c r="S11">
        <v>4.935765827442002</v>
      </c>
      <c r="T11">
        <v>4.6629998524465206</v>
      </c>
      <c r="U11">
        <v>4.3450117224621669</v>
      </c>
      <c r="V11">
        <v>3.9778591225715081</v>
      </c>
      <c r="W11">
        <v>3.5570721949021702</v>
      </c>
      <c r="X11">
        <v>3.0788307191007802</v>
      </c>
      <c r="Y11">
        <v>2.5405577842978579</v>
      </c>
      <c r="Z11">
        <v>1.939419837928025</v>
      </c>
      <c r="AA11">
        <v>1.267116235717165</v>
      </c>
      <c r="AB11">
        <v>0.50082932751474452</v>
      </c>
      <c r="AC11">
        <v>-0.40657867442139478</v>
      </c>
      <c r="AD11">
        <v>-1.530550219319248</v>
      </c>
      <c r="AE11">
        <v>-2.9638870970600659</v>
      </c>
      <c r="AF11">
        <v>-4.779549785466461</v>
      </c>
      <c r="AG11">
        <v>-6.9586382144777987</v>
      </c>
      <c r="AH11">
        <v>-9.3056247239342174</v>
      </c>
      <c r="AI11">
        <v>-11.4456285684559</v>
      </c>
      <c r="AJ11">
        <v>-13.00672172568548</v>
      </c>
      <c r="AK11">
        <v>-13.87280331767484</v>
      </c>
      <c r="AL11">
        <v>-14.21854932389491</v>
      </c>
      <c r="AM11">
        <v>-14.30842082406282</v>
      </c>
      <c r="AN11">
        <f t="shared" si="0"/>
        <v>5.6378579396070228</v>
      </c>
      <c r="AO11">
        <f t="shared" si="1"/>
        <v>5</v>
      </c>
      <c r="AP11">
        <f t="shared" si="2"/>
        <v>0.95183673555876824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Senyuva, Efe</cp:lastModifiedBy>
  <dcterms:created xsi:type="dcterms:W3CDTF">2024-07-14T12:44:02Z</dcterms:created>
  <dcterms:modified xsi:type="dcterms:W3CDTF">2024-07-16T08:59:54Z</dcterms:modified>
</cp:coreProperties>
</file>