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C:\Users\mobarget\Downloads\"/>
    </mc:Choice>
  </mc:AlternateContent>
  <xr:revisionPtr revIDLastSave="0" documentId="8_{BBF82345-B027-4ABD-AC8C-6F49DCCCCD27}" xr6:coauthVersionLast="47" xr6:coauthVersionMax="47" xr10:uidLastSave="{00000000-0000-0000-0000-000000000000}"/>
  <bookViews>
    <workbookView xWindow="-120" yWindow="-120" windowWidth="20640" windowHeight="11160" xr2:uid="{00000000-000D-0000-FFFF-FFFF00000000}"/>
  </bookViews>
  <sheets>
    <sheet name="FactoidList" sheetId="2" r:id="rId1"/>
    <sheet name="Tabelle2" sheetId="4" r:id="rId2"/>
    <sheet name="Tabelle1" sheetId="3" r:id="rId3"/>
  </sheets>
  <definedNames>
    <definedName name="_xlnm._FilterDatabase" localSheetId="0" hidden="1">FactoidList!$A$1:$N$1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202" i="2" l="1"/>
  <c r="F203" i="2"/>
  <c r="F204" i="2"/>
  <c r="F206" i="2"/>
  <c r="F207" i="2"/>
  <c r="F208" i="2"/>
  <c r="F209" i="2"/>
  <c r="F210" i="2"/>
  <c r="F211" i="2"/>
  <c r="F213" i="2"/>
  <c r="F201" i="2"/>
  <c r="F112" i="2"/>
  <c r="F113" i="2"/>
  <c r="F111" i="2"/>
  <c r="F103" i="2"/>
  <c r="F100" i="2"/>
  <c r="F82" i="2"/>
  <c r="F81" i="2"/>
  <c r="F28" i="2"/>
  <c r="F27" i="2"/>
  <c r="F26" i="2"/>
  <c r="F59" i="2"/>
  <c r="F60" i="2"/>
  <c r="F61" i="2"/>
  <c r="F62" i="2"/>
  <c r="F63" i="2"/>
  <c r="F64" i="2"/>
  <c r="F65" i="2"/>
  <c r="F66" i="2"/>
  <c r="F67" i="2"/>
  <c r="F68" i="2"/>
  <c r="F69" i="2"/>
  <c r="F70" i="2"/>
  <c r="F71" i="2"/>
  <c r="F72" i="2"/>
  <c r="F73" i="2"/>
  <c r="F74" i="2"/>
  <c r="F75" i="2"/>
  <c r="F76" i="2"/>
  <c r="F77" i="2"/>
  <c r="F78" i="2"/>
  <c r="F79" i="2"/>
  <c r="F227" i="2"/>
  <c r="F228" i="2"/>
  <c r="F230" i="2"/>
  <c r="F231" i="2"/>
  <c r="F232" i="2"/>
  <c r="F233" i="2"/>
  <c r="F234" i="2"/>
  <c r="F235" i="2"/>
  <c r="F236" i="2"/>
  <c r="F237" i="2"/>
  <c r="F238" i="2"/>
  <c r="F239" i="2"/>
  <c r="F240" i="2"/>
  <c r="F241" i="2"/>
  <c r="F242" i="2"/>
  <c r="F243" i="2"/>
  <c r="F244" i="2"/>
  <c r="F245" i="2"/>
  <c r="F246" i="2"/>
  <c r="F247" i="2"/>
  <c r="F248" i="2"/>
  <c r="F249" i="2"/>
  <c r="F250" i="2"/>
  <c r="F251" i="2"/>
  <c r="F214" i="2"/>
  <c r="F215" i="2"/>
  <c r="F216" i="2"/>
  <c r="F217" i="2"/>
  <c r="F219" i="2"/>
  <c r="F220" i="2"/>
  <c r="F221" i="2"/>
  <c r="F222" i="2"/>
  <c r="F223" i="2"/>
  <c r="F224" i="2"/>
  <c r="F225" i="2"/>
  <c r="F226" i="2"/>
  <c r="F115" i="2"/>
  <c r="F116" i="2"/>
  <c r="F117" i="2"/>
  <c r="F121" i="2"/>
  <c r="F122" i="2"/>
  <c r="F123" i="2"/>
  <c r="F124" i="2"/>
  <c r="F125" i="2"/>
  <c r="F126" i="2"/>
  <c r="F128" i="2"/>
  <c r="F129" i="2"/>
  <c r="F130" i="2"/>
  <c r="F131" i="2"/>
  <c r="F132" i="2"/>
  <c r="F133" i="2"/>
  <c r="F134" i="2"/>
  <c r="F135" i="2"/>
  <c r="F136" i="2"/>
  <c r="F41" i="2"/>
  <c r="F42" i="2"/>
  <c r="F43" i="2"/>
  <c r="F44" i="2"/>
  <c r="F45" i="2"/>
  <c r="F46" i="2"/>
  <c r="F47" i="2"/>
  <c r="F48" i="2"/>
  <c r="F49" i="2"/>
  <c r="F50" i="2"/>
  <c r="F51" i="2"/>
  <c r="F52" i="2"/>
  <c r="F53" i="2"/>
  <c r="F54" i="2"/>
  <c r="F55" i="2"/>
  <c r="F56" i="2"/>
  <c r="F57"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 i="2"/>
  <c r="F3" i="2"/>
  <c r="F4" i="2"/>
  <c r="F5" i="2"/>
  <c r="F6" i="2"/>
  <c r="F7" i="2"/>
  <c r="F8" i="2"/>
  <c r="F9" i="2"/>
  <c r="F10" i="2"/>
  <c r="F11" i="2"/>
  <c r="F12" i="2"/>
  <c r="F13" i="2"/>
  <c r="F14" i="2"/>
  <c r="F15" i="2"/>
  <c r="F16" i="2"/>
  <c r="F17" i="2"/>
  <c r="F18" i="2"/>
  <c r="F19" i="2"/>
  <c r="F20" i="2"/>
  <c r="F21" i="2"/>
  <c r="F22" i="2"/>
  <c r="F23" i="2"/>
  <c r="F252" i="2"/>
  <c r="F253" i="2"/>
  <c r="F254" i="2"/>
  <c r="F255" i="2"/>
  <c r="F256" i="2"/>
  <c r="F258" i="2"/>
  <c r="F259" i="2"/>
  <c r="F260" i="2"/>
  <c r="F261" i="2"/>
  <c r="F262" i="2"/>
  <c r="F263" i="2"/>
  <c r="F264" i="2"/>
  <c r="F265" i="2"/>
  <c r="F266" i="2"/>
  <c r="F267" i="2"/>
  <c r="F268" i="2"/>
  <c r="F269" i="2"/>
  <c r="F270" i="2"/>
  <c r="F271" i="2"/>
  <c r="F272" i="2"/>
  <c r="F273" i="2"/>
  <c r="F274" i="2"/>
  <c r="F275" i="2"/>
  <c r="F276" i="2"/>
  <c r="F278" i="2"/>
  <c r="F279" i="2"/>
  <c r="F24" i="2"/>
  <c r="F25" i="2"/>
  <c r="F29" i="2"/>
  <c r="F30" i="2"/>
  <c r="F32" i="2"/>
  <c r="F33" i="2"/>
  <c r="F34" i="2"/>
  <c r="F35" i="2"/>
  <c r="F36" i="2"/>
  <c r="F38" i="2"/>
  <c r="F39" i="2"/>
  <c r="F40" i="2"/>
  <c r="F80" i="2"/>
  <c r="F83" i="2"/>
  <c r="F84" i="2"/>
  <c r="F85" i="2"/>
  <c r="F86" i="2"/>
  <c r="F87" i="2"/>
  <c r="F88" i="2"/>
  <c r="F89" i="2"/>
  <c r="F90" i="2"/>
  <c r="F91" i="2"/>
  <c r="F92" i="2"/>
  <c r="F93" i="2"/>
  <c r="F94" i="2"/>
  <c r="F95" i="2"/>
  <c r="F96" i="2"/>
  <c r="F97" i="2"/>
  <c r="F137" i="2"/>
  <c r="F138" i="2"/>
  <c r="F139" i="2"/>
  <c r="F140" i="2"/>
  <c r="F141" i="2"/>
  <c r="F142" i="2"/>
  <c r="F143" i="2"/>
  <c r="F144" i="2"/>
  <c r="F145" i="2"/>
  <c r="F146" i="2"/>
  <c r="F147" i="2"/>
  <c r="F148" i="2"/>
  <c r="F149" i="2"/>
  <c r="F98" i="2"/>
  <c r="F99" i="2"/>
  <c r="F101" i="2"/>
  <c r="F102" i="2"/>
  <c r="F104" i="2"/>
  <c r="F106" i="2"/>
  <c r="F107" i="2"/>
  <c r="F108" i="2"/>
  <c r="F109" i="2"/>
  <c r="F114" i="2"/>
  <c r="F58" i="2"/>
  <c r="K106" i="2"/>
  <c r="K107" i="2"/>
  <c r="K108" i="2"/>
  <c r="K109" i="2"/>
  <c r="K110" i="2"/>
  <c r="K111" i="2"/>
  <c r="K112" i="2"/>
  <c r="K113" i="2"/>
  <c r="K114" i="2"/>
  <c r="K102" i="2"/>
  <c r="K103" i="2"/>
  <c r="K104" i="2"/>
  <c r="K105" i="2"/>
  <c r="K98" i="2"/>
  <c r="K99" i="2"/>
  <c r="K100" i="2"/>
  <c r="K101" i="2"/>
  <c r="K148" i="2"/>
  <c r="K149" i="2"/>
  <c r="K144" i="2"/>
  <c r="K145" i="2"/>
  <c r="K146" i="2"/>
  <c r="K147" i="2"/>
  <c r="K139" i="2"/>
  <c r="K140" i="2"/>
  <c r="K141" i="2"/>
  <c r="K142" i="2"/>
  <c r="K143" i="2"/>
  <c r="K137" i="2"/>
  <c r="K138" i="2"/>
  <c r="K80" i="2"/>
  <c r="K81" i="2"/>
  <c r="K82" i="2"/>
  <c r="K83" i="2"/>
  <c r="K84" i="2"/>
  <c r="K85" i="2"/>
  <c r="K86" i="2"/>
  <c r="K87" i="2"/>
  <c r="K88" i="2"/>
  <c r="K89" i="2"/>
  <c r="K90" i="2"/>
  <c r="K91" i="2"/>
  <c r="K92" i="2"/>
  <c r="K93" i="2"/>
  <c r="K94" i="2"/>
  <c r="K95" i="2"/>
  <c r="K96" i="2"/>
  <c r="K97" i="2"/>
  <c r="K25" i="2"/>
  <c r="K26" i="2"/>
  <c r="K27" i="2"/>
  <c r="K28" i="2"/>
  <c r="K29" i="2"/>
  <c r="K30" i="2"/>
  <c r="K31" i="2"/>
  <c r="K32" i="2"/>
  <c r="K33" i="2"/>
  <c r="K34" i="2"/>
  <c r="K35" i="2"/>
  <c r="K36" i="2"/>
  <c r="K37" i="2"/>
  <c r="K38" i="2"/>
  <c r="K39" i="2"/>
  <c r="K40" i="2"/>
  <c r="K24" i="2"/>
  <c r="K260" i="2"/>
  <c r="K261" i="2"/>
  <c r="K262" i="2"/>
  <c r="K263" i="2"/>
  <c r="K264" i="2"/>
  <c r="K265" i="2"/>
  <c r="K266" i="2"/>
  <c r="K267" i="2"/>
  <c r="K268" i="2"/>
  <c r="K269" i="2"/>
  <c r="K270" i="2"/>
  <c r="K271" i="2"/>
  <c r="K272" i="2"/>
  <c r="K273" i="2"/>
  <c r="K274" i="2"/>
  <c r="K275" i="2"/>
  <c r="K276" i="2"/>
  <c r="K277" i="2"/>
  <c r="K278" i="2"/>
  <c r="K279" i="2"/>
  <c r="K258" i="2"/>
  <c r="K259" i="2"/>
  <c r="K257" i="2"/>
  <c r="K255" i="2"/>
  <c r="K256" i="2"/>
  <c r="K253" i="2"/>
  <c r="K254" i="2"/>
  <c r="K252" i="2"/>
  <c r="K3" i="2"/>
  <c r="K4" i="2"/>
  <c r="K5" i="2"/>
  <c r="K6" i="2"/>
  <c r="K7" i="2"/>
  <c r="K8" i="2"/>
  <c r="K9" i="2"/>
  <c r="K10" i="2"/>
  <c r="K11" i="2"/>
  <c r="K12" i="2"/>
  <c r="K13" i="2"/>
  <c r="K14" i="2"/>
  <c r="K15" i="2"/>
  <c r="K16" i="2"/>
  <c r="K17" i="2"/>
  <c r="K18" i="2"/>
  <c r="K19" i="2"/>
  <c r="K20" i="2"/>
  <c r="K21" i="2"/>
  <c r="K22" i="2"/>
  <c r="K23" i="2"/>
  <c r="K2"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166" i="2"/>
  <c r="K151" i="2"/>
  <c r="K152" i="2"/>
  <c r="K153" i="2"/>
  <c r="K154" i="2"/>
  <c r="K155" i="2"/>
  <c r="K156" i="2"/>
  <c r="K157" i="2"/>
  <c r="K158" i="2"/>
  <c r="K159" i="2"/>
  <c r="K160" i="2"/>
  <c r="K161" i="2"/>
  <c r="K162" i="2"/>
  <c r="K163" i="2"/>
  <c r="K164" i="2"/>
  <c r="K165" i="2"/>
  <c r="K150" i="2"/>
  <c r="K59" i="2"/>
  <c r="K60" i="2"/>
  <c r="K61" i="2"/>
  <c r="K62" i="2"/>
  <c r="K63" i="2"/>
  <c r="K64" i="2"/>
  <c r="K65" i="2"/>
  <c r="K66" i="2"/>
  <c r="K67" i="2"/>
  <c r="K68" i="2"/>
  <c r="K69" i="2"/>
  <c r="K70" i="2"/>
  <c r="K71" i="2"/>
  <c r="K72" i="2"/>
  <c r="K73" i="2"/>
  <c r="K74" i="2"/>
  <c r="K75" i="2"/>
  <c r="K76" i="2"/>
  <c r="K77" i="2"/>
  <c r="K78" i="2"/>
  <c r="K79"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14" i="2"/>
  <c r="K215" i="2"/>
  <c r="K216" i="2"/>
  <c r="K217" i="2"/>
  <c r="K218" i="2"/>
  <c r="K219" i="2"/>
  <c r="K220" i="2"/>
  <c r="K221" i="2"/>
  <c r="K222" i="2"/>
  <c r="K223" i="2"/>
  <c r="K224" i="2"/>
  <c r="K225" i="2"/>
  <c r="K226" i="2"/>
  <c r="K115" i="2"/>
  <c r="K116" i="2"/>
  <c r="K117" i="2"/>
  <c r="K118" i="2"/>
  <c r="K119" i="2"/>
  <c r="K120" i="2"/>
  <c r="K121" i="2"/>
  <c r="K122" i="2"/>
  <c r="K123" i="2"/>
  <c r="K124" i="2"/>
  <c r="K125" i="2"/>
  <c r="K126" i="2"/>
  <c r="K127" i="2"/>
  <c r="K128" i="2"/>
  <c r="K129" i="2"/>
  <c r="K130" i="2"/>
  <c r="K131" i="2"/>
  <c r="K132" i="2"/>
  <c r="K133" i="2"/>
  <c r="K134" i="2"/>
  <c r="K135" i="2"/>
  <c r="K136" i="2"/>
  <c r="K41" i="2"/>
  <c r="K42" i="2"/>
  <c r="K43" i="2"/>
  <c r="K44" i="2"/>
  <c r="K45" i="2"/>
  <c r="K46" i="2"/>
  <c r="K47" i="2"/>
  <c r="K48" i="2"/>
  <c r="K49" i="2"/>
  <c r="K50" i="2"/>
  <c r="K51" i="2"/>
  <c r="K52" i="2"/>
  <c r="K53" i="2"/>
  <c r="K54" i="2"/>
  <c r="K55" i="2"/>
  <c r="K56" i="2"/>
  <c r="K57" i="2"/>
  <c r="K58" i="2"/>
</calcChain>
</file>

<file path=xl/sharedStrings.xml><?xml version="1.0" encoding="utf-8"?>
<sst xmlns="http://schemas.openxmlformats.org/spreadsheetml/2006/main" count="3250" uniqueCount="625">
  <si>
    <t>pers_name</t>
  </si>
  <si>
    <t>event_after-date</t>
  </si>
  <si>
    <t>event_before-date</t>
  </si>
  <si>
    <t>event_start</t>
  </si>
  <si>
    <t>event_end</t>
  </si>
  <si>
    <t>event_type</t>
  </si>
  <si>
    <t>pers_function</t>
  </si>
  <si>
    <t>place_name</t>
  </si>
  <si>
    <t>inst_name</t>
  </si>
  <si>
    <t>comment</t>
  </si>
  <si>
    <t>source</t>
  </si>
  <si>
    <t xml:space="preserve">Dietrich Kaspar von Fürstenberg </t>
  </si>
  <si>
    <t>06.03.1615</t>
  </si>
  <si>
    <t xml:space="preserve">Geburt </t>
  </si>
  <si>
    <t xml:space="preserve">Königstein </t>
  </si>
  <si>
    <t>Rauch, S. 174, Lahrkamp, S. 96</t>
  </si>
  <si>
    <t>21.09.1675</t>
  </si>
  <si>
    <t>Tod</t>
  </si>
  <si>
    <t>Mainz</t>
  </si>
  <si>
    <t>Hersche, S. 128; Rauch, S. 174, Lahrkamp, S. 106</t>
  </si>
  <si>
    <t xml:space="preserve">Studium </t>
  </si>
  <si>
    <t xml:space="preserve">Köln </t>
  </si>
  <si>
    <t>Lahrkamp, S. 96</t>
  </si>
  <si>
    <t>17.09.1624</t>
  </si>
  <si>
    <t xml:space="preserve">Aufschwörung </t>
  </si>
  <si>
    <t xml:space="preserve">Mainzer Domkapitel </t>
  </si>
  <si>
    <t>Speyer</t>
  </si>
  <si>
    <t>Speyerer Domkapitel</t>
  </si>
  <si>
    <t>15.10.1640</t>
  </si>
  <si>
    <t xml:space="preserve">Aufbruch nach Rom </t>
  </si>
  <si>
    <t>Lahrkamp, S. 97</t>
  </si>
  <si>
    <t>00.01.1641</t>
  </si>
  <si>
    <t>00.12.1641</t>
  </si>
  <si>
    <t xml:space="preserve">Aufenthalt in Rom </t>
  </si>
  <si>
    <t xml:space="preserve">Rom </t>
  </si>
  <si>
    <t>00.10.1643</t>
  </si>
  <si>
    <t>Aufenthalt in Florenz</t>
  </si>
  <si>
    <t xml:space="preserve">Florenz </t>
  </si>
  <si>
    <t xml:space="preserve">Kommando über eine Kompanie Kürassiere </t>
  </si>
  <si>
    <t xml:space="preserve">Böhmen </t>
  </si>
  <si>
    <t xml:space="preserve">Rückkehr nach Mainz </t>
  </si>
  <si>
    <t xml:space="preserve">Flucht nach Oberlahnstein </t>
  </si>
  <si>
    <t xml:space="preserve">Oberlahnstein </t>
  </si>
  <si>
    <t>Lahrkamp, S. 98</t>
  </si>
  <si>
    <t xml:space="preserve">Versuch spanische Truppen nach Mainz zu schmuggeln </t>
  </si>
  <si>
    <t xml:space="preserve">Flucht nach Brüssel </t>
  </si>
  <si>
    <t xml:space="preserve">Brüssel </t>
  </si>
  <si>
    <t>19.08.1648</t>
  </si>
  <si>
    <t xml:space="preserve">Niederlage in der Schlacht bei Lens </t>
  </si>
  <si>
    <t xml:space="preserve">Obrist eines spanischen Reiterregiments </t>
  </si>
  <si>
    <t xml:space="preserve">Lens </t>
  </si>
  <si>
    <t xml:space="preserve">Flucht nach Douai </t>
  </si>
  <si>
    <t xml:space="preserve">Douai </t>
  </si>
  <si>
    <t xml:space="preserve">Aufenthalt in Brüssel </t>
  </si>
  <si>
    <t>Lahrkamp, S. 99</t>
  </si>
  <si>
    <t xml:space="preserve">Asyl im Deutschordenhaus </t>
  </si>
  <si>
    <t>Mechelen</t>
  </si>
  <si>
    <t xml:space="preserve">Arbeit </t>
  </si>
  <si>
    <t xml:space="preserve">Künstler, Alchemist </t>
  </si>
  <si>
    <t>Lahrkamp, S. 99 - 102</t>
  </si>
  <si>
    <t>05.04.1673</t>
  </si>
  <si>
    <t xml:space="preserve">Wahl </t>
  </si>
  <si>
    <t xml:space="preserve">Domprobst </t>
  </si>
  <si>
    <t>Hersche, S. 128, Rauch, S. 174, Lahrkamp, S. 103</t>
  </si>
  <si>
    <t xml:space="preserve">Speyrer Domkapitel </t>
  </si>
  <si>
    <t xml:space="preserve">Einfache Resignation </t>
  </si>
  <si>
    <t>Hersche, S. 128</t>
  </si>
  <si>
    <t xml:space="preserve">Niederlage bei der Wahl zum Kurfürsten </t>
  </si>
  <si>
    <t>Lahrkamp, S. 105</t>
  </si>
  <si>
    <t xml:space="preserve">Mainz </t>
  </si>
  <si>
    <t>Lothar Friedrich von Metternich-Burscheid</t>
  </si>
  <si>
    <t>29.09.1617</t>
  </si>
  <si>
    <t>Burscheid</t>
  </si>
  <si>
    <t xml:space="preserve">Luxemburg </t>
  </si>
  <si>
    <t>Rauch, S. 174, Christ, S. 9</t>
  </si>
  <si>
    <t>03.06.1675</t>
  </si>
  <si>
    <t>Rauch, S. 174, Christ, S. 26</t>
  </si>
  <si>
    <t>Pont-à-Mousson</t>
  </si>
  <si>
    <t>Christ, S. 9</t>
  </si>
  <si>
    <t>Trier</t>
  </si>
  <si>
    <t xml:space="preserve">Löwen </t>
  </si>
  <si>
    <t>03.09.1640</t>
  </si>
  <si>
    <t xml:space="preserve">Weihe </t>
  </si>
  <si>
    <t>Subdiakon</t>
  </si>
  <si>
    <t>08.09.1640</t>
  </si>
  <si>
    <t>Diakon</t>
  </si>
  <si>
    <t>00.12.1652</t>
  </si>
  <si>
    <t xml:space="preserve">Priester </t>
  </si>
  <si>
    <t>24.06.1656</t>
  </si>
  <si>
    <t xml:space="preserve">Bischof </t>
  </si>
  <si>
    <t xml:space="preserve">Bruchsal </t>
  </si>
  <si>
    <t xml:space="preserve">Trierer Domkapitel </t>
  </si>
  <si>
    <t>Domherr</t>
  </si>
  <si>
    <t xml:space="preserve">Trier </t>
  </si>
  <si>
    <t xml:space="preserve">Domherr </t>
  </si>
  <si>
    <t>Hersche, S. 166</t>
  </si>
  <si>
    <t xml:space="preserve">Domkustos </t>
  </si>
  <si>
    <t xml:space="preserve">Resignation </t>
  </si>
  <si>
    <t>21.03.1672</t>
  </si>
  <si>
    <t xml:space="preserve">Speyer </t>
  </si>
  <si>
    <t>11.04.1652</t>
  </si>
  <si>
    <t>Resignation</t>
  </si>
  <si>
    <t xml:space="preserve">Capellanus </t>
  </si>
  <si>
    <t xml:space="preserve">Oberchorbischof </t>
  </si>
  <si>
    <t xml:space="preserve">Koadjutor des Wormser Bischofs </t>
  </si>
  <si>
    <t xml:space="preserve">Worms </t>
  </si>
  <si>
    <t>Christ, S. 18</t>
  </si>
  <si>
    <t>Hersche, S. 129, Rauch, S. 174, Christ, S. 9</t>
  </si>
  <si>
    <t>12.02.1673</t>
  </si>
  <si>
    <t xml:space="preserve">Hersche, S. 129 </t>
  </si>
  <si>
    <t>Wahl</t>
  </si>
  <si>
    <t>Erzbischof und Kurfürst</t>
  </si>
  <si>
    <t>Christ, S. 20f.</t>
  </si>
  <si>
    <t>Bischof</t>
  </si>
  <si>
    <t>Karl Emmerich Franz von Breidbach-Bürresheim</t>
  </si>
  <si>
    <t>Collegium Germanicum</t>
  </si>
  <si>
    <t>Verzeichnis der Mainzer Universitätsmatrikeln, S. 108; Durchhardt, S. 254</t>
  </si>
  <si>
    <t>18.01.1674</t>
  </si>
  <si>
    <t>Rauch, S. 168</t>
  </si>
  <si>
    <t>Geburt</t>
  </si>
  <si>
    <t>27.01.1710</t>
  </si>
  <si>
    <t>Hersche, S. 130</t>
  </si>
  <si>
    <t>Kämmerer des weltlichen Gerichts der Stadt</t>
  </si>
  <si>
    <t>Malnz</t>
  </si>
  <si>
    <t>Stadt Mainz</t>
  </si>
  <si>
    <t>Verzeichnis der Mainzer Universitätsmatrikeln, S. 108</t>
  </si>
  <si>
    <t>Hersche, S. 184; Durchhardt, S. 255</t>
  </si>
  <si>
    <t>Ernennung</t>
  </si>
  <si>
    <t>Domdekan</t>
  </si>
  <si>
    <t>Hersche, S. 184</t>
  </si>
  <si>
    <t>12.02.1738</t>
  </si>
  <si>
    <t>Domprobst</t>
  </si>
  <si>
    <t>Rauch, S. 176; Verzeichnis der Mainzer Universitätsmatrikeln, S. 108 (Datum der Wahl = 17.02.1738</t>
  </si>
  <si>
    <t>20.02.1743</t>
  </si>
  <si>
    <t>Weidenbach, S. 103</t>
  </si>
  <si>
    <t>Rauch, S. 176</t>
  </si>
  <si>
    <t>Dekan</t>
  </si>
  <si>
    <t>Stift St.Viktor</t>
  </si>
  <si>
    <t>Stiftskanoniker</t>
  </si>
  <si>
    <t>Weidenbach, S. 103; Verzeichnis der Mainzer Universitätsmatrikeln, S. 108</t>
  </si>
  <si>
    <t>Präsident</t>
  </si>
  <si>
    <t>Mainz (?)</t>
  </si>
  <si>
    <t>???</t>
  </si>
  <si>
    <t>Hugo Franz Karl von Eltz (-Kempenich)</t>
  </si>
  <si>
    <t>19.11.1701</t>
  </si>
  <si>
    <t>Nottarp, S. 120</t>
  </si>
  <si>
    <t>Aufschwörung</t>
  </si>
  <si>
    <t>17.10.1712</t>
  </si>
  <si>
    <t>Mainzer Erzbistum</t>
  </si>
  <si>
    <t>27.06.1779</t>
  </si>
  <si>
    <t>26.03.1778</t>
  </si>
  <si>
    <t>Minden</t>
  </si>
  <si>
    <t>Mindener Domkapitel</t>
  </si>
  <si>
    <t>Frankfurt</t>
  </si>
  <si>
    <t>Nottarp, S. 121</t>
  </si>
  <si>
    <t>Leitender Minister des Kurstaates</t>
  </si>
  <si>
    <t>Westfälische Zeitschrift 139 (1989), S. 404</t>
  </si>
  <si>
    <t>ab 1741</t>
  </si>
  <si>
    <t>Statthalter des Eichsfeldes</t>
  </si>
  <si>
    <t>Gesandter</t>
  </si>
  <si>
    <t>Geheimer Rat</t>
  </si>
  <si>
    <t>Fünfkirchen in Niederungarn</t>
  </si>
  <si>
    <t>Stift Pecswarad</t>
  </si>
  <si>
    <t>Weihe</t>
  </si>
  <si>
    <t>Priester</t>
  </si>
  <si>
    <t>Generalvikar</t>
  </si>
  <si>
    <t>Erzbistum Mainz</t>
  </si>
  <si>
    <t>Nottarp, S. 121; Datum: https://kalliope-verbund.info/de/eac?eac.id=116461977 (zuletzt aufgerufen am 17.06.2022).</t>
  </si>
  <si>
    <t>Kommendatarabt</t>
  </si>
  <si>
    <t>Probst</t>
  </si>
  <si>
    <t>Erfurt</t>
  </si>
  <si>
    <t>Niederlage bei der Wahl zum Mainzer Erzbischof</t>
  </si>
  <si>
    <t>Damian Friedrich von  der Leyen-Hohengeroldseck</t>
  </si>
  <si>
    <t>Bamberg</t>
  </si>
  <si>
    <t>Bamberger Domkapitel</t>
  </si>
  <si>
    <t>Hersche, S. 249</t>
  </si>
  <si>
    <t>10.01.1755</t>
  </si>
  <si>
    <t>Worms</t>
  </si>
  <si>
    <t>Wormser Domkapitel</t>
  </si>
  <si>
    <t>Würzburg</t>
  </si>
  <si>
    <t>Würzburger Domkapitel</t>
  </si>
  <si>
    <t>03.01.1738</t>
  </si>
  <si>
    <t>Rauch, S. 177</t>
  </si>
  <si>
    <t>08.09.1817</t>
  </si>
  <si>
    <t>24.09.1781</t>
  </si>
  <si>
    <t>Mainzer Domkapitel</t>
  </si>
  <si>
    <t>Hersche, S. 131</t>
  </si>
  <si>
    <t>Köln</t>
  </si>
  <si>
    <t>Robins, Der ritterliche landständige Adel des Großherzogthum Niederrein, S. 277</t>
  </si>
  <si>
    <t>Johann Heppenheim genannt von Saal</t>
  </si>
  <si>
    <t>Herrsche, S. 128</t>
  </si>
  <si>
    <t>Wikipedia schreibt, ab 1617 tauche von Saal in den Domkapitelprotokollen auf, Herrsche nimmt 1617 als Eintrittsdatum in das Wormser Domkapitel, was in Verbindung mit dem Alter die Vermutung naheliegt, es handelt sich bei diesem Ereignis um die Ernennung zum Domizellar</t>
  </si>
  <si>
    <t>Herrsche, S. 128; Wikipedia</t>
  </si>
  <si>
    <t>Schulbesuch?</t>
  </si>
  <si>
    <t>Wird von Wikipedia als "Studium" bezeichnet. Aufgrund des Alters eher "Schule"?</t>
  </si>
  <si>
    <t>Wikipedia</t>
  </si>
  <si>
    <t>15.10.1622</t>
  </si>
  <si>
    <t>Wendehorst (https://books.google.de/books?id=CnkB23QthD8C&amp;pg=PA321#v=onepage&amp;q&amp;f=false)</t>
  </si>
  <si>
    <t>Studium</t>
  </si>
  <si>
    <t>Freiburg</t>
  </si>
  <si>
    <t>Albertina</t>
  </si>
  <si>
    <t>Perugia</t>
  </si>
  <si>
    <t>Studium Generale Civitatis Perusii</t>
  </si>
  <si>
    <t>Rauch, S. 174, Herrsche, S. 128</t>
  </si>
  <si>
    <t>13.05.1653</t>
  </si>
  <si>
    <t>Vertretung des Kurfürsten während eines Pestausbruches</t>
  </si>
  <si>
    <t>http://www.historische-eschborn.de/berichte/Main-Taunus-Kreis/Mainzer_Domkapitel/body_mainzer_domkapitel.html</t>
  </si>
  <si>
    <t>17.07.1668</t>
  </si>
  <si>
    <t>Rauch, S: 174</t>
  </si>
  <si>
    <t>03.02.1672</t>
  </si>
  <si>
    <t>Johann Philipp Franz Graf von Schönborn</t>
  </si>
  <si>
    <t>Wendehorst, Alfred "Johann Philipp Franz" in: Neuere Deutsche Biographie 10 (1974), S. 546</t>
  </si>
  <si>
    <t>Bischofslexikon von Gatz, S. 442</t>
  </si>
  <si>
    <t>18.08.1724</t>
  </si>
  <si>
    <t>Löffelstelzen bei Bad Mergentheim</t>
  </si>
  <si>
    <t>Besuch der Jesuitenschule</t>
  </si>
  <si>
    <t>Aschaffenburg</t>
  </si>
  <si>
    <t>WürzburgWiki</t>
  </si>
  <si>
    <t>03.01.1693</t>
  </si>
  <si>
    <t>Rom</t>
  </si>
  <si>
    <t>Stiftsherr</t>
  </si>
  <si>
    <t>Kollegialstift St. Alban</t>
  </si>
  <si>
    <t>"Johann Philipp Franz Graf von Schönborn", in: Germania Sacra</t>
  </si>
  <si>
    <t>Hersche, S. 195</t>
  </si>
  <si>
    <t>"Johann Philipp Franz Graf von Schönborn", in Germania Sacra</t>
  </si>
  <si>
    <t>Kavalierstour</t>
  </si>
  <si>
    <t>Niederlande</t>
  </si>
  <si>
    <t>England</t>
  </si>
  <si>
    <t>Paris</t>
  </si>
  <si>
    <t>Bischofslexikon von Gatz, S.442</t>
  </si>
  <si>
    <t>Hersche, S. 75</t>
  </si>
  <si>
    <t>Wendehorst, Alfred "Johann Philipp Franz", in: Neuere Deutsche Biographie 10 (1974), S.  546</t>
  </si>
  <si>
    <t>St. Bartholomäus</t>
  </si>
  <si>
    <t>Wendehorst, Alfred "Johann Philipp Franz", in: Neuere Deutsche Biographie 10 (1974), S. 546</t>
  </si>
  <si>
    <t>Kollgialstift St. Alban</t>
  </si>
  <si>
    <t xml:space="preserve">Ernennung </t>
  </si>
  <si>
    <t>mainzischer Statthalter</t>
  </si>
  <si>
    <t>Rektor</t>
  </si>
  <si>
    <t>Julius-Maximilians Universität</t>
  </si>
  <si>
    <t>Würzburg Wiki</t>
  </si>
  <si>
    <t>Resignation wegen Wahl zum Bischof</t>
  </si>
  <si>
    <t>Niederlegung des Amtes</t>
  </si>
  <si>
    <t xml:space="preserve">22.7.1720 </t>
  </si>
  <si>
    <t xml:space="preserve">Weihe  </t>
  </si>
  <si>
    <t>Schlosskirche Marienberg</t>
  </si>
  <si>
    <t>10.11.1720</t>
  </si>
  <si>
    <t>Dom</t>
  </si>
  <si>
    <t>18.9.1719</t>
  </si>
  <si>
    <t>Bärmann, Johannes: Verzeichnis der Studierenden der alten Universität  Mainz, Band 13, 1979, S. 726</t>
  </si>
  <si>
    <t>Adolph Hund von Saulheim</t>
  </si>
  <si>
    <t>um 1595</t>
  </si>
  <si>
    <t>Thesaurus Personarum, Pfälzische Personengeschichte</t>
  </si>
  <si>
    <t>19.04.1668</t>
  </si>
  <si>
    <t>bestattet in der Marienkapelle des Domes</t>
  </si>
  <si>
    <t>04.04.1609</t>
  </si>
  <si>
    <t>Tonsur</t>
  </si>
  <si>
    <t>niedere Weihen</t>
  </si>
  <si>
    <t>29.04.1613</t>
  </si>
  <si>
    <t>Immatrikulation</t>
  </si>
  <si>
    <t>06.10.1615</t>
  </si>
  <si>
    <t>Ingolstadt</t>
  </si>
  <si>
    <t>Studium der Rechte</t>
  </si>
  <si>
    <t>04.11.1618</t>
  </si>
  <si>
    <t>Beurlaubung zum studium voluntarium</t>
  </si>
  <si>
    <t>18.06.1619</t>
  </si>
  <si>
    <t>Kapitular</t>
  </si>
  <si>
    <t>16.01.1624</t>
  </si>
  <si>
    <t>Domscholaster</t>
  </si>
  <si>
    <t>22.06.1638</t>
  </si>
  <si>
    <t>10.12.1652</t>
  </si>
  <si>
    <t>09.08.1605</t>
  </si>
  <si>
    <t>Berg bei Liebenau (oder Liebenthann?) bei Augsburg</t>
  </si>
  <si>
    <t>zwei Geburtsdaten angegeben, das spätere als Taufdatum?</t>
  </si>
  <si>
    <t>https://www.deutsche-biographie.de/sfz58490.html#ndbcontent_leben</t>
  </si>
  <si>
    <t>10.08.1605</t>
  </si>
  <si>
    <t>Schulbesuch</t>
  </si>
  <si>
    <t>Dillingen</t>
  </si>
  <si>
    <t>Braun, Das Domkapitel Eichstätt, S. 440</t>
  </si>
  <si>
    <t>28.05.1621</t>
  </si>
  <si>
    <t>Eichstätt</t>
  </si>
  <si>
    <t>Eichstätter Domkapitel</t>
  </si>
  <si>
    <t>https://www.deutsche-biographie.de/sfz58490.html#ndbcontent_leben; Braun, Das Domkapitel Eichstätt, S. 440</t>
  </si>
  <si>
    <t>01.10.1624</t>
  </si>
  <si>
    <t>Universität Ingolstadt</t>
  </si>
  <si>
    <t>Pontificia Universitas Gregoriana</t>
  </si>
  <si>
    <t>Aufenthalt wegen schwankender Gesundheit</t>
  </si>
  <si>
    <t>Siena</t>
  </si>
  <si>
    <t>27.07.1627</t>
  </si>
  <si>
    <t>Universitas Senarum</t>
  </si>
  <si>
    <t>09.12.1628</t>
  </si>
  <si>
    <t>Collegium Willibaldinum</t>
  </si>
  <si>
    <t>23.12.1628</t>
  </si>
  <si>
    <t>Eichstätter Bistum</t>
  </si>
  <si>
    <t>02.06.1635</t>
  </si>
  <si>
    <t>15.01.1636</t>
  </si>
  <si>
    <t>25.01.1636</t>
  </si>
  <si>
    <t>Braun, Das Domkapitel Eichstätt, S. 441</t>
  </si>
  <si>
    <t>21.10.1636</t>
  </si>
  <si>
    <t>Koadjutor mit dem Recht der Nachfolge</t>
  </si>
  <si>
    <t>Rauch, S. 175; https://www.deutsche-biographie.de/sfz58490.html#ndbcontent_leben</t>
  </si>
  <si>
    <t>25.08.1637</t>
  </si>
  <si>
    <t>10.01.1638</t>
  </si>
  <si>
    <t>Domkapitel</t>
  </si>
  <si>
    <t>29.8.1669</t>
  </si>
  <si>
    <t>Bestellung durch Kaiser Leopold I.</t>
  </si>
  <si>
    <t>Prinzipialkommissar</t>
  </si>
  <si>
    <t>Regensburg</t>
  </si>
  <si>
    <t>Immerwährender Reichstag</t>
  </si>
  <si>
    <t>Angabe durch Kaiser Leopold I. lassen oder weg?</t>
  </si>
  <si>
    <t>Vergebliche Bewerbung um das Erzbistum</t>
  </si>
  <si>
    <t>erwähnenswert?</t>
  </si>
  <si>
    <t>06.11.1675</t>
  </si>
  <si>
    <t>Rauch, S. 175</t>
  </si>
  <si>
    <t>06.03.1682</t>
  </si>
  <si>
    <t>Belehnung</t>
  </si>
  <si>
    <t>Kanzler</t>
  </si>
  <si>
    <t>Kurmainz</t>
  </si>
  <si>
    <t>18.01.1685</t>
  </si>
  <si>
    <t>Aufenthalt wegen Krankheit</t>
  </si>
  <si>
    <t>Kartause Prül vor den Toren von Regensburg</t>
  </si>
  <si>
    <t>genaues Datum nicht bekannt, Fomulierung in der Literatur als "in seinen letzten Lebensjahren"</t>
  </si>
  <si>
    <t xml:space="preserve">Christoph Rudolf von Stadion </t>
  </si>
  <si>
    <t>30.12.1638</t>
  </si>
  <si>
    <t>Ich kann keinen genauen Ort finden</t>
  </si>
  <si>
    <t>24.09.1657</t>
  </si>
  <si>
    <t>Rauch, S. 168; https://de.wikipedia.org/wiki/Christoph_Rudolf_von_Stadion</t>
  </si>
  <si>
    <t>Keinen Ort und genaue Jahreszahl gefunden</t>
  </si>
  <si>
    <t>https://de.wikipedia.org/wiki/Christoph_Rudolf_von_Stadion</t>
  </si>
  <si>
    <t xml:space="preserve">Niedere Weihen </t>
  </si>
  <si>
    <t>Keinen Ort und genaue Jahreszahl gefunden, wahrscheinlich in Mainz</t>
  </si>
  <si>
    <t>13.11.1669</t>
  </si>
  <si>
    <t>Constantin von Wurzbach: Stadion, Christoph Rudolf, in: Biographisches Lexikon des Kaisertums Österreich 37 (1878), S. 26; https://de.wikipedia.org/wiki/Christoph_Rudolf_von_Stadion</t>
  </si>
  <si>
    <t>Niederlegung</t>
  </si>
  <si>
    <t>Constantin von Wurzbach: Stadion, Christoph Rudolf, in: Biographisches Lexikon des Kaisertums Österreich 37 (1878), S. 26</t>
  </si>
  <si>
    <t xml:space="preserve">Reise an den kaiserlichen Hof zur offiziellen Einholung des Kurmainzer Reichslehen </t>
  </si>
  <si>
    <t>Wien</t>
  </si>
  <si>
    <t>Kaiserlicher Hof</t>
  </si>
  <si>
    <t>08.03.1685</t>
  </si>
  <si>
    <t>10.01.1695</t>
  </si>
  <si>
    <t>Rauch, S. 175; Constantin von Wurzbach: Stadion, Christoph Rudolf, in: Biographisches Lexikon des Kaisertums Österreich 37 (1878), S. 26</t>
  </si>
  <si>
    <t>17.01.1700</t>
  </si>
  <si>
    <t>Rauch, S. 175; https://de.wikipedia.org/wiki/Christoph_Rudolf_von_Stadion</t>
  </si>
  <si>
    <t>Heinrich Ferdinand von der Leyen</t>
  </si>
  <si>
    <t>31.03.1642</t>
  </si>
  <si>
    <t>Keine Jahreszahl gefunden</t>
  </si>
  <si>
    <t>https://de.wikipedia.org/wiki/Heinrich_Ferdinand_von_der_Leyen_zu_Nickenich</t>
  </si>
  <si>
    <t>09.07.1653</t>
  </si>
  <si>
    <t>Trierer Domkapitel</t>
  </si>
  <si>
    <t>https://de.wikipedia.org/wiki/Heinrich_Ferdinand_von_der_Leyen_zu_Nickenich; Das Domkapitel zu Eichstätt, S. 350</t>
  </si>
  <si>
    <t>02.06.1656</t>
  </si>
  <si>
    <t>Hersche, S. 90</t>
  </si>
  <si>
    <t>02.12.1664</t>
  </si>
  <si>
    <t>Rauch, S. 175; Das Domkapitel zu Eichstätt, S. 350</t>
  </si>
  <si>
    <t>Das Domkapitel zu Eichstätt, S. 350</t>
  </si>
  <si>
    <t>12.11.1667</t>
  </si>
  <si>
    <t>04.08.1673</t>
  </si>
  <si>
    <t>Germania Sacra, Neue Folge 19, Die Bistümer der Kirchenprovinz Trier, S. 313</t>
  </si>
  <si>
    <t>08.03.1676</t>
  </si>
  <si>
    <t>25.02.1677</t>
  </si>
  <si>
    <t>Germania Sacra, Neue Folge 19, Die Bistümer der Kirchenprovinz Trier, S. 313; Das Domkapitel zu Eichstätt, S. 350; https://de.wikipedia.org/wiki/Heinrich_Ferdinand_von_der_Leyen_zu_Nickenich</t>
  </si>
  <si>
    <t>Karden an der Mosel</t>
  </si>
  <si>
    <t>26.01.1679</t>
  </si>
  <si>
    <t>Archidiakon</t>
  </si>
  <si>
    <t>29.03.1682</t>
  </si>
  <si>
    <t>08.01.1683</t>
  </si>
  <si>
    <t>15.12.1689</t>
  </si>
  <si>
    <t>24.01.1690</t>
  </si>
  <si>
    <t>Augsburg</t>
  </si>
  <si>
    <t>Das Domkapitel zu Eichstätt, S. 350; https://de.wikipedia.org/wiki/Heinrich_Ferdinand_von_der_Leyen_zu_Nickenich</t>
  </si>
  <si>
    <t>16.02.1691</t>
  </si>
  <si>
    <t>08.06.1691</t>
  </si>
  <si>
    <t>Das Domkapitel zu Eichstätt, S. 350 f.</t>
  </si>
  <si>
    <t>16.02.1700</t>
  </si>
  <si>
    <t>14.01.1705</t>
  </si>
  <si>
    <t>Fürstbischof</t>
  </si>
  <si>
    <t>Eichstätter Hochstift</t>
  </si>
  <si>
    <t>Das Domkapitel zu Eichstätt, S. 351</t>
  </si>
  <si>
    <t>Resignation und Ablehnung der Wahl zum Fürstbischof</t>
  </si>
  <si>
    <t>Eichstätter Domkapitel; Eichstätter Hochstift</t>
  </si>
  <si>
    <t>Germania Sacra, Neue Folge 19, Die Bistümer der Kirchenprovinz Trier, S. 313; Hersche, S. 90 https://de.wikipedia.org/wiki/Heinrich_Ferdinand_von_der_Leyen_zu_Nickenich</t>
  </si>
  <si>
    <t>08.03.1714</t>
  </si>
  <si>
    <t>Rauch, S. 176; https://de.wikipedia.org/wiki/Heinrich_Ferdinand_von_der_Leyen_zu_Nickenich</t>
  </si>
  <si>
    <t>Hugo Wolfgang von Kesselstatt</t>
  </si>
  <si>
    <t>https://de.wikipedia.org/wiki/Hugo_Wolfgang_von_Kesselstatt</t>
  </si>
  <si>
    <t>Hersche, S. 130;</t>
  </si>
  <si>
    <t>Domherr?</t>
  </si>
  <si>
    <t>Lüttich</t>
  </si>
  <si>
    <t>Lütticher Domkapitel</t>
  </si>
  <si>
    <t>Halberstadt</t>
  </si>
  <si>
    <t>Halberstadter Domkapitel</t>
  </si>
  <si>
    <t>Rauch, S.176</t>
  </si>
  <si>
    <t>Rauch, S. 176, https://www.archivportal-d.de/item/YD4OU42NHIDVH4FCNTLSYHTP5B4TOXBB</t>
  </si>
  <si>
    <t>18.09.1724</t>
  </si>
  <si>
    <t>Konfirmation</t>
  </si>
  <si>
    <t>02.01.1738</t>
  </si>
  <si>
    <t>Heinrich Wilhelm Harff von Dreyborn</t>
  </si>
  <si>
    <t>22.09.1715</t>
  </si>
  <si>
    <t>Rauch, S. 177.</t>
  </si>
  <si>
    <t>24.09.1715</t>
  </si>
  <si>
    <t>Taufe</t>
  </si>
  <si>
    <t>25.05.1735</t>
  </si>
  <si>
    <t>Reims</t>
  </si>
  <si>
    <t>Universität Reims</t>
  </si>
  <si>
    <t>Dauer: 1 J u. 6 Wochen; noch genaue Quelle, außer:</t>
  </si>
  <si>
    <t>Dylong, S. 372</t>
  </si>
  <si>
    <t>18.04.1741</t>
  </si>
  <si>
    <t>Hildesheim</t>
  </si>
  <si>
    <t>Hildesheimer Domkapitel</t>
  </si>
  <si>
    <t>Dylong, S. 372.</t>
  </si>
  <si>
    <t>Inbesitznahme der Propstei Maxstatt</t>
  </si>
  <si>
    <t>wenn ich das richtig recherchiert habe, Mainz?</t>
  </si>
  <si>
    <t>archiv NRW unter Urkunden (773)</t>
  </si>
  <si>
    <t>Hersche, S. 185., Dylong, S. 372</t>
  </si>
  <si>
    <t>Dez. 1749</t>
  </si>
  <si>
    <t>Jan. 1750</t>
  </si>
  <si>
    <t>stimmt das so? Im Staatskalender steht 1773, dass er Domizellar in TR sei. Evtl. wieder eingetreten? Ist sowas problemlos mgl.? Dylong sagt, 1775 ausgetreten</t>
  </si>
  <si>
    <t>Jubilarius</t>
  </si>
  <si>
    <t>Mainz(?)</t>
  </si>
  <si>
    <t>https://zs.thulb.uni-jena.de/rsc/viewer/jportal_derivate_00239406/ADR_Erfurt_129931128_1779_0042.tif</t>
  </si>
  <si>
    <t>26.07.1779</t>
  </si>
  <si>
    <t>04.08.1779</t>
  </si>
  <si>
    <t>Rheingau</t>
  </si>
  <si>
    <t>evtl. auch noch später erst, aber Staatskalender 1774-1776 fehlen mir</t>
  </si>
  <si>
    <t>Vicedominus</t>
  </si>
  <si>
    <t>Bingen</t>
  </si>
  <si>
    <t>ab 1780 im Staatskalender n. mehr aufgeführt.</t>
  </si>
  <si>
    <t>Morstadt (?)</t>
  </si>
  <si>
    <t>Kollegiatstift St. Martini Donati und Nazarii</t>
  </si>
  <si>
    <t>St. Mauriz</t>
  </si>
  <si>
    <t>24.08.1781</t>
  </si>
  <si>
    <t>Mainz?</t>
  </si>
  <si>
    <t>30.11.1624</t>
  </si>
  <si>
    <t>30.09.1630</t>
  </si>
  <si>
    <t>Paderborn</t>
  </si>
  <si>
    <t>Paderborner Domkapitel</t>
  </si>
  <si>
    <t>Herrsche, S. 147</t>
  </si>
  <si>
    <t>Münster</t>
  </si>
  <si>
    <t>Münster Domkapitel</t>
  </si>
  <si>
    <t>Herrsche, S. 135</t>
  </si>
  <si>
    <t>12.11.1674</t>
  </si>
  <si>
    <t>4.11.1679</t>
  </si>
  <si>
    <t>Rauch, S. 167</t>
  </si>
  <si>
    <t>20.2.1685</t>
  </si>
  <si>
    <t>15.12.1694</t>
  </si>
  <si>
    <t>übte dieses Amt laut seinem Grabstein aus</t>
  </si>
  <si>
    <t>https://books.google.de/books?id=xHwAAAAAcAAJ&amp;pg=PA67#v=onepage&amp;q&amp;f=false</t>
  </si>
  <si>
    <t>Rauch, S. 154, Wikipedia</t>
  </si>
  <si>
    <t>Fehlt unter Umständen</t>
  </si>
  <si>
    <t xml:space="preserve">Noch einmal anschauen </t>
  </si>
  <si>
    <t>Fürstenberg</t>
  </si>
  <si>
    <t>Nein</t>
  </si>
  <si>
    <t xml:space="preserve">Metternich-Burscheid </t>
  </si>
  <si>
    <t xml:space="preserve">Nein </t>
  </si>
  <si>
    <t>Breidbach-Bürresheim</t>
  </si>
  <si>
    <t xml:space="preserve">Geburtsdatum </t>
  </si>
  <si>
    <t>Ja</t>
  </si>
  <si>
    <t>Eltz-Kempenich</t>
  </si>
  <si>
    <t xml:space="preserve">Geburts-, Todesort , Studium </t>
  </si>
  <si>
    <t>Damian von der Leyen</t>
  </si>
  <si>
    <t>Heppenheim von Saal</t>
  </si>
  <si>
    <t>Studium?; Ernennung zum Domizellar mit ?</t>
  </si>
  <si>
    <t>Saulheim</t>
  </si>
  <si>
    <t>Evtl. Geburt</t>
  </si>
  <si>
    <t>Schönborn</t>
  </si>
  <si>
    <t>Kastell</t>
  </si>
  <si>
    <t>Stadion</t>
  </si>
  <si>
    <t>Geburtsort</t>
  </si>
  <si>
    <t>Heinrich Friedrich von der Leyen</t>
  </si>
  <si>
    <t>Kesselstadt</t>
  </si>
  <si>
    <t>Von der Gracht</t>
  </si>
  <si>
    <t>Einiges unsicher</t>
  </si>
  <si>
    <t>Harff-Dreyborn</t>
  </si>
  <si>
    <t>Geburtsort, Studium (Dauer)</t>
  </si>
  <si>
    <t>evtl.?</t>
  </si>
  <si>
    <t xml:space="preserve">Amtsantritt </t>
  </si>
  <si>
    <t xml:space="preserve">Grabstätte </t>
  </si>
  <si>
    <t>Hersche, S. 182; Christ, S. 9</t>
  </si>
  <si>
    <t>Hersche, S. 129; Christ, S. 9</t>
  </si>
  <si>
    <t>Domkapitel Mainz</t>
  </si>
  <si>
    <t xml:space="preserve">St. Bartholomäusstift zu Frankfurt </t>
  </si>
  <si>
    <t xml:space="preserve">Ritterstift St. Alban </t>
  </si>
  <si>
    <t>Geheimrat</t>
  </si>
  <si>
    <t xml:space="preserve">Hofratspräsident </t>
  </si>
  <si>
    <t xml:space="preserve">Rector magnificus </t>
  </si>
  <si>
    <t xml:space="preserve">Statthalter zu Erfurt </t>
  </si>
  <si>
    <t>18.06.1712</t>
  </si>
  <si>
    <t>Stift St. Peter</t>
  </si>
  <si>
    <t>Weidenbach, S. 103;</t>
  </si>
  <si>
    <t>Amtsausübung</t>
  </si>
  <si>
    <t>Rauch, S. 140; Hersche, S. 130</t>
  </si>
  <si>
    <t>Domkantor</t>
  </si>
  <si>
    <t>Constantin von Wurzbach: Stadion, Christoph Rudolf, in: Biographisches Lexikon des Kaisertums Österreich 37 (1878), S. 26; https://www.uni-erfurt.de/fileadmin/fakultaet/philosophische/Historisches_Seminar/Forschung/Geschichte_der_aelteren_Erfurter_Universitaet/Liste_Rektoren_Universitaet_Erfurt.pdf</t>
  </si>
  <si>
    <t>Johann Wilhelm Wolff-Metternich zur Gracht</t>
  </si>
  <si>
    <t>Rauch, S. 154; Wikipedia</t>
  </si>
  <si>
    <t>Becker-Huberti, Die Tridentische Reform im Bistum Münster, S. 341, hat für dieses Amt das Jahr 1687</t>
  </si>
  <si>
    <t xml:space="preserve">Laut Wikipedia wird er 1675 Domscholaster, so auch laut Becker-Huberti, Die Tridentische Reform im Bistum Münster, S. 341 </t>
  </si>
  <si>
    <t>Laut Becker-Huberti, Die Tridentische Reform im Bistum Münster, S. 341 zurückdatiert auf 1642</t>
  </si>
  <si>
    <t>Becker-Huberti, Die Tridentische Reform im Bistum Münster, S. 47 mit Anm. 27</t>
  </si>
  <si>
    <t>Keine genauere Angabe bei Becker-Huberti und auch kein Verweis, woraus diese Angabe stammt</t>
  </si>
  <si>
    <t>Becker-Huberti, Die Tridentische Reform im Bistum Münster, S. 341</t>
  </si>
  <si>
    <t>kein genaues Datum bekannt, sondern nur, dass er bald nach Studienbeginn in Ingolstadt an die römische Gregoriana wechselte</t>
  </si>
  <si>
    <t>Neuer Stift Unsere Liebe Frau</t>
  </si>
  <si>
    <t>Stiftsprobst</t>
  </si>
  <si>
    <t>Neuer Stift ULF = Unsere Liebe Frau?; kann er Stiftsprobst bleiben, als er Bischof wird?</t>
  </si>
  <si>
    <t>08.02.1685</t>
  </si>
  <si>
    <t>Beisetzung</t>
  </si>
  <si>
    <t>Eichstätter Dom</t>
  </si>
  <si>
    <t>Datum geht aus Weihe zum Bischof hervor; anders als für Resignation des Domdekanats ist für dieses Ereignis kein genaues Datum überliefert; Datum als terminus oder terminus ante quem</t>
  </si>
  <si>
    <t>Marquard Schenk von Castell</t>
  </si>
  <si>
    <t>Neumünster Stiftskapitel</t>
  </si>
  <si>
    <t>Datum nicht genau überliefert, geht aus Wahl zum Domprobst hervor</t>
  </si>
  <si>
    <t>Mainzer Dom</t>
  </si>
  <si>
    <t>Heidelberg</t>
  </si>
  <si>
    <t>Universität Heidelberg</t>
  </si>
  <si>
    <t>genaues Datum nicht überliefert, dieses Amt fiel ihm als Wormser Domprobst zu</t>
  </si>
  <si>
    <t>Geburtsdatum auf Wikipedia kann nicht stimmen</t>
  </si>
  <si>
    <t>Trierer Erzbistum</t>
  </si>
  <si>
    <t>Gesandtschaft</t>
  </si>
  <si>
    <t>visitatio liminum</t>
  </si>
  <si>
    <t>zum Reichstag</t>
  </si>
  <si>
    <t>zum Kaiser</t>
  </si>
  <si>
    <t>zum Deputationstag</t>
  </si>
  <si>
    <t xml:space="preserve">Kollegiatstift St. Kastor </t>
  </si>
  <si>
    <t>zum Wahltag</t>
  </si>
  <si>
    <t>Rauch, S. 175; https://de.wikipedia.org/wiki/Heinrich_Ferdinand_von_der_Leyen_zu_Nickenich; Mainzer Inschriften von 1651 bis 1800, S. 56</t>
  </si>
  <si>
    <t xml:space="preserve">Bamberger Domkapitel </t>
  </si>
  <si>
    <t xml:space="preserve">Wormser Domkapitel </t>
  </si>
  <si>
    <t>Kölner Domkapitel</t>
  </si>
  <si>
    <t>Rauch, S.177; Hersche, S. 249</t>
  </si>
  <si>
    <t xml:space="preserve">Geheimrat </t>
  </si>
  <si>
    <t xml:space="preserve">Erzstift Mainz </t>
  </si>
  <si>
    <t>Erzstift Mainz</t>
  </si>
  <si>
    <t>Ehrenritter des Malteserorden</t>
  </si>
  <si>
    <t>05.02.1673</t>
  </si>
  <si>
    <t>01.02.1755</t>
  </si>
  <si>
    <t>Salver, S. 738</t>
  </si>
  <si>
    <t>Taufe: Pfarrkirche St. Peter, Würzburg</t>
  </si>
  <si>
    <t>19.02.1755</t>
  </si>
  <si>
    <t>Hersche, S. 249; Salver, S. 738</t>
  </si>
  <si>
    <t>Academia Julia</t>
  </si>
  <si>
    <t xml:space="preserve">Romberger, Winfried: Germania Sacra. Dritte Folge. Band 8: Die Bistümer der Kirchenprovinz Mainz. Das Bistum Würzburg 8. Die Würzburger Bischöfe von 1687-1746, S. 290 </t>
  </si>
  <si>
    <t>Romberger, Winfried: Germania Sacra. Dritte Folge. Band 8: Die Bistümer der Kirchenprovinz Mainz. Das Bistum Würzburg 8. Die Würzburger Bischöfe von 1687-1746, S. 287</t>
  </si>
  <si>
    <t>Studium von Theologie und Kirchenrecht</t>
  </si>
  <si>
    <t>Bärmann, Johannes: Verzeichnis der Studierenden der alten Universität Mainz, Band 13, 1979, S.726; Romberger, Winfried: Germania Sacra. Dritte Folge. Band 8: Die Bistümer der Kirchenprovinz Mainz. Das Bistum Würzburg 8. Die Würzburger Bischöfe von 1687-1746, S. 290</t>
  </si>
  <si>
    <t>Romberger, Winfried: Germania Sacra. Dritte Folge. Band 8: Die Bistümer der Kirchenprovinz Mainz. Das Bistum Würzburg 8. Die Würzburger Bischöfe von 1687-1746, S. 290</t>
  </si>
  <si>
    <t xml:space="preserve">Romberger,  Winfried: Germania Sacra. Dritte Folge. Band 8: Die Bistümer der Kirchenprovinz Mainz. Das Bistum Würzburg 8. Die Würzburger Bischöfe von 1687-1746, S. 290 </t>
  </si>
  <si>
    <t>10.6.1704</t>
  </si>
  <si>
    <t>Romberger, Winfried: Germania Sacra. Dritte Folge. Band 8: Die Bistümer der Kirchenprovinz Mainz. Das Bistum Würzburg 8. Die Würzburger Bischöfe von 1687-1746, S. 292</t>
  </si>
  <si>
    <t>Residenz</t>
  </si>
  <si>
    <t>Bei Rauch: Pröpste, Propstei und Stift von Sankt Bartholomäus in Frankfurt, S. 186 steht 1696; sonst überall 1695</t>
  </si>
  <si>
    <t>Widerspruch zur Kavalierstour</t>
  </si>
  <si>
    <t>Widerspruch zur Residenz</t>
  </si>
  <si>
    <t>Inschrift</t>
  </si>
  <si>
    <t>Rauch, S. 176; Beiträge Geschichte MZ, Bd. 26, 1982, S. 66 Nr. 1730</t>
  </si>
  <si>
    <t xml:space="preserve">Hersche, S. 121;  Theux, Bd. 3, S. 345 </t>
  </si>
  <si>
    <t>Theux, Bd. 3., S. 345.</t>
  </si>
  <si>
    <t>St. Alban</t>
  </si>
  <si>
    <t>Stift St. Alban</t>
  </si>
  <si>
    <t>Stift Bleidenstadt</t>
  </si>
  <si>
    <t>Bleidenstadt</t>
  </si>
  <si>
    <t>nachsehen, ob Bleidenstadt damals eigenständig</t>
  </si>
  <si>
    <t>22.08.1724</t>
  </si>
  <si>
    <t>Marienkirche</t>
  </si>
  <si>
    <t>Romberger, Winfried: Germania Sacra. Dritte Folge. Band 8: Die Bistümer der Kirchenprovinz Mainz. Das Bistum Würzburg 8. Die Würzburger Bischöfe von 1687-1746, S. 346</t>
  </si>
  <si>
    <t>??.08.1724</t>
  </si>
  <si>
    <t>Staatsreise</t>
  </si>
  <si>
    <t>Mergentheim</t>
  </si>
  <si>
    <t>Hochmeister-Residenz von Franz Ludwig von Pfalz-Neuburg</t>
  </si>
  <si>
    <t>Ziel: Bewegung zur Resignation in der kurmainzischen Koadjutorie-Angelegenheit</t>
  </si>
  <si>
    <t>Romberger, Winfried: Germania Sacra. Dritte Folge. Band 8: Die Bistümer der Kirchenprovinz Mainz. Das Bistum Würzburg 8. Die Würzburger Bischöfe von 1687-1746, S. 306</t>
  </si>
  <si>
    <t xml:space="preserve">25.7.1720 </t>
  </si>
  <si>
    <t>Resignation wegen Wahl zum Domprobst</t>
  </si>
  <si>
    <t>Juristische Fakultät</t>
  </si>
  <si>
    <t>Stift St. Burkhard</t>
  </si>
  <si>
    <t>Wendehorst :Germania Sacra: Historisch-statistische Beschreibung der Kirche des Alten Reiches. Neue Folge 40. Die Bistümer der Kirchenprovinz Mainz, hrsg. vom Max-Planck-Institut für Geschichte, 2001, S. 225</t>
  </si>
  <si>
    <t>Wendehorst: Germania Sacra: Historisch-statistische Beschreibung der Kirche des Alten Reiches. Neue Folge 40. Die Bistümer der Kirchenprovinz Mainz, hrsg. vom Max-Planck-Institut für Geschichte</t>
  </si>
  <si>
    <t>Wendehorst: Germania Sacra: Historisch-statistische Beschreibung der Kirche des Alten Reiches. Neue Folge 40. Die Bistümer der Kirchenprovinz Mainz, hrsg. vom Max-Planck-Institut für Geschichte, 2001, S.225</t>
  </si>
  <si>
    <t>Wendehorst: Germania Sacra: Historisch-statistische Beschreibung der Kirche des Alten Reiches. Neue Folge 40. Die Bistümer der Kirchenprovinz Mainz, hrsg. vom Max-Planck-Institut für Geschichte, 2001, S. 225.</t>
  </si>
  <si>
    <t>Wendehorst: Germania Sacra: Historisch-statistische Beschreibung der Kirche des Alten Reiches. Neue Folge 40. Die Bistümer der Kirchenprovinz Mainz, hrsg. vom Max-Planck-Institut für Geschichte; Germania Sacra, 2001, S. 225</t>
  </si>
  <si>
    <t>Wendehorst: Germania Sacra: Historisch-statistische Beschreibung der Kirche des Alten Reiches. Neue Folge 40. Die Bistümer der Kirchenprovinz Mainz, hrsg. vom Max-Planck-Institut für Geschichte; Germania Sacra, 2001, S.225</t>
  </si>
  <si>
    <t>Resignation wegen Wahl zum Domscholaster</t>
  </si>
  <si>
    <t>Resignation wegen Wahl zum Domdekan</t>
  </si>
  <si>
    <t>18.12.1709</t>
  </si>
  <si>
    <t>; Schrohe, Stadt Mainz, S. 65</t>
  </si>
  <si>
    <t>18.12.1720</t>
  </si>
  <si>
    <t>Kämmerer des weltlichen Gerichts</t>
  </si>
  <si>
    <t>Schrohe, Stadt Mainz, S. 65</t>
  </si>
  <si>
    <t>Robins, Der ritterliche landständige Adel des Großherzogthum Niederrein, S. 277; Kurmainzischer Hof - und Staatskalender 1773, S. 7</t>
  </si>
  <si>
    <t>Erster Mainzer Gesandter bei der Kaiserwahl</t>
  </si>
  <si>
    <t>Kanoniker</t>
  </si>
  <si>
    <t>https://kalliope-verbund.info/de/eac?eac.id=116461977 (zuletzt aufgerufen am 17.06.2022).</t>
  </si>
  <si>
    <t>Veit, Mainzer Domherren, S. 14; Hersche, S. 130</t>
  </si>
  <si>
    <t>Nottarp, S. 121; Schrader, S. 109; Orts- und Peresonenregister Westfällische Zeitschrift, S. 404</t>
  </si>
  <si>
    <t>Schrader., S. 109</t>
  </si>
  <si>
    <t>Schrader, S. 109</t>
  </si>
  <si>
    <t>Rauch, S. 176; https://www.dilibri.de/dilibri/name/view/2597111 ; Nottarp, Hermann: Ein Mindener Domprobst des 18. Jahrhunderts.; Schrader, S. 109</t>
  </si>
  <si>
    <t>Hersche, S. 205; Schrader, S. 109</t>
  </si>
  <si>
    <t>Universität Köln</t>
  </si>
  <si>
    <t>Keussen, Matrikel Köln, Bd. 5, S. 4. sowie Bd. 6, S. 212.</t>
  </si>
  <si>
    <t>Resignation mit  Tod</t>
  </si>
  <si>
    <t>Nottarp, S. 120; Schrader,, S.109</t>
  </si>
  <si>
    <t>Rauch, S. 168; erzeichnis der Mainzer Universitätsmatrikeln, S. 108; Weber, S. 51 FN 2; Duchhardt, S. 254; Hersche, S. 130</t>
  </si>
  <si>
    <t>Angabe Trier unsicher (siehe Universitätsmatrikeln, S. 108</t>
  </si>
  <si>
    <t>Datum der Wahl in Universitätsmatrikeln 17.02.1739</t>
  </si>
  <si>
    <t xml:space="preserve">Weidenbach, S. 103, </t>
  </si>
  <si>
    <t xml:space="preserve">Generalvikar </t>
  </si>
  <si>
    <t xml:space="preserve">Staatskalender Mainz: https://www.dilibri.de/stbmz/content/pageview/1419171 </t>
  </si>
  <si>
    <t>Verzeichnis der Mainzer Universitätsmatrikeln, S. 108; Schrohe, Stadt Mainz, S. 65;  Staatskalender (1743) https://www.dilibri.de/stbmz/content/pageview/1418839</t>
  </si>
  <si>
    <t>karl Emmerich Franz von Breidbach-Bürresheim</t>
  </si>
  <si>
    <t>Amtsausübung mindestens seit 1740 (Staatskalender)</t>
  </si>
  <si>
    <t>Jesuitengymnasium Dillingen</t>
  </si>
  <si>
    <t>28.07.1637</t>
  </si>
  <si>
    <t>Amtsantritt</t>
  </si>
  <si>
    <t>Rauch, S. 154; Ernst von Oidtman und seine genealogisch-heraldische Sammlung in der Universitäts-Bibliothek zu Köln, hg. v. Herbert Schleicher, Bd. 16, Köln 1998, S. 720</t>
  </si>
  <si>
    <t>Wikipedia nennt 13.11.1624 als Geburtsdatum</t>
  </si>
  <si>
    <t>Rauch, S. 154; im Findbuch zum Aktenbestand des Archivs Schloss Gracht findet sich bei Akte 505 der enthält-Vermerk: „zum Kanonikat Johann Wilhelm Wolff Metternichs am Dom zu Mainz 1630-1643“. Dies spricht also dafür, dass er bereits 1630 zum Domkapitel aufgeschwört wurde.</t>
  </si>
  <si>
    <t>Herrsche, S. 128 hat 1631 als Datum für die Aufschwörung. Siehe Spalte "source" für die Begründung, warum diese Datum ausgewählt wurde</t>
  </si>
  <si>
    <t>1774/ 75</t>
  </si>
  <si>
    <t xml:space="preserve">Kurmainzischer Hof- und Staatskalender 1774, S. 16; 1775, S. 17; May 2004, S. 336; Bischofslexikon, S. 271. </t>
  </si>
  <si>
    <t>Hersche, S. 249; Robins, Der ritterliche landständige Adel des Großherzogthum Niederrein, S. 277</t>
  </si>
  <si>
    <t>display_date</t>
  </si>
  <si>
    <t>place_count</t>
  </si>
  <si>
    <t>country</t>
  </si>
  <si>
    <t>Germany</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</si>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</sst>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u/>
      <sz val="11"/>
      <color theme="10"/>
      <name val="Calibri"/>
      <family val="2"/>
      <scheme val="minor"/>
    </font>
    <font>
      <b/>
      <sz val="8"/>
      <color theme="0"/>
      <name val="Calibri"/>
      <family val="2"/>
      <scheme val="minor"/>
    </font>
    <font>
      <sz val="8"/>
      <color theme="1"/>
      <name val="Calibri"/>
      <family val="2"/>
      <scheme val="minor"/>
    </font>
    <font>
      <sz val="8"/>
      <color theme="0"/>
      <name val="Calibri"/>
      <family val="2"/>
      <scheme val="minor"/>
    </font>
    <font>
      <u/>
      <sz val="8"/>
      <color theme="10"/>
      <name val="Calibri"/>
      <family val="2"/>
      <scheme val="minor"/>
    </font>
  </fonts>
  <fills count="14">
    <fill>
      <patternFill patternType="none"/>
    </fill>
    <fill>
      <patternFill patternType="gray125"/>
    </fill>
    <fill>
      <patternFill patternType="solid">
        <fgColor theme="5" tint="0.59999389629810485"/>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2" tint="-0.749992370372631"/>
        <bgColor indexed="64"/>
      </patternFill>
    </fill>
    <fill>
      <patternFill patternType="solid">
        <fgColor theme="2"/>
        <bgColor indexed="64"/>
      </patternFill>
    </fill>
    <fill>
      <patternFill patternType="solid">
        <fgColor theme="5" tint="0.39997558519241921"/>
        <bgColor indexed="64"/>
      </patternFill>
    </fill>
    <fill>
      <patternFill patternType="solid">
        <fgColor rgb="FFC00000"/>
        <bgColor indexed="64"/>
      </patternFill>
    </fill>
    <fill>
      <patternFill patternType="solid">
        <fgColor theme="7" tint="0.39997558519241921"/>
        <bgColor indexed="64"/>
      </patternFill>
    </fill>
    <fill>
      <patternFill patternType="solid">
        <fgColor rgb="FF00B050"/>
        <bgColor indexed="64"/>
      </patternFill>
    </fill>
    <fill>
      <patternFill patternType="solid">
        <fgColor theme="8" tint="0.79998168889431442"/>
        <bgColor indexed="64"/>
      </patternFill>
    </fill>
    <fill>
      <patternFill patternType="solid">
        <fgColor theme="1"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32">
    <xf numFmtId="0" fontId="0" fillId="0" borderId="0" xfId="0"/>
    <xf numFmtId="0" fontId="3" fillId="6" borderId="1" xfId="0" applyFont="1" applyFill="1" applyBorder="1" applyAlignment="1">
      <alignment wrapText="1"/>
    </xf>
    <xf numFmtId="0" fontId="4" fillId="0" borderId="0" xfId="0" applyFont="1" applyAlignment="1">
      <alignment wrapText="1"/>
    </xf>
    <xf numFmtId="0" fontId="5" fillId="6" borderId="1" xfId="0" applyFont="1" applyFill="1" applyBorder="1" applyAlignment="1">
      <alignment wrapText="1"/>
    </xf>
    <xf numFmtId="0" fontId="1" fillId="8" borderId="1" xfId="0" applyFont="1" applyFill="1" applyBorder="1" applyAlignment="1">
      <alignment wrapText="1"/>
    </xf>
    <xf numFmtId="0" fontId="1" fillId="3" borderId="1" xfId="0" applyFont="1" applyFill="1" applyBorder="1" applyAlignment="1">
      <alignment wrapText="1"/>
    </xf>
    <xf numFmtId="0" fontId="5" fillId="9" borderId="1" xfId="0" applyFont="1" applyFill="1" applyBorder="1" applyAlignment="1">
      <alignment wrapText="1"/>
    </xf>
    <xf numFmtId="0" fontId="1" fillId="5" borderId="1" xfId="0" applyFont="1" applyFill="1" applyBorder="1" applyAlignment="1">
      <alignment wrapText="1"/>
    </xf>
    <xf numFmtId="0" fontId="1" fillId="10" borderId="1" xfId="0" applyFont="1" applyFill="1" applyBorder="1" applyAlignment="1">
      <alignment wrapText="1"/>
    </xf>
    <xf numFmtId="0" fontId="1" fillId="2" borderId="1" xfId="0" applyFont="1" applyFill="1" applyBorder="1" applyAlignment="1">
      <alignment wrapText="1"/>
    </xf>
    <xf numFmtId="0" fontId="1" fillId="4" borderId="1" xfId="0" applyFont="1" applyFill="1" applyBorder="1" applyAlignment="1">
      <alignment wrapText="1"/>
    </xf>
    <xf numFmtId="0" fontId="5" fillId="11" borderId="1" xfId="0" applyFont="1" applyFill="1" applyBorder="1" applyAlignment="1">
      <alignment wrapText="1"/>
    </xf>
    <xf numFmtId="3" fontId="1" fillId="3" borderId="1" xfId="0" applyNumberFormat="1" applyFont="1" applyFill="1" applyBorder="1" applyAlignment="1">
      <alignment wrapText="1"/>
    </xf>
    <xf numFmtId="0" fontId="5" fillId="6" borderId="1" xfId="0" applyFont="1" applyFill="1" applyBorder="1" applyAlignment="1">
      <alignment vertical="top" wrapText="1"/>
    </xf>
    <xf numFmtId="0" fontId="1" fillId="8" borderId="1" xfId="0" applyFont="1" applyFill="1" applyBorder="1" applyAlignment="1">
      <alignment vertical="top" wrapText="1"/>
    </xf>
    <xf numFmtId="0" fontId="1" fillId="3" borderId="1" xfId="0" applyFont="1" applyFill="1" applyBorder="1" applyAlignment="1">
      <alignment vertical="top" wrapText="1"/>
    </xf>
    <xf numFmtId="0" fontId="5" fillId="9" borderId="1" xfId="0" applyFont="1" applyFill="1" applyBorder="1" applyAlignment="1">
      <alignment vertical="top" wrapText="1"/>
    </xf>
    <xf numFmtId="0" fontId="1" fillId="5" borderId="1" xfId="0" applyFont="1" applyFill="1" applyBorder="1" applyAlignment="1">
      <alignment vertical="top" wrapText="1"/>
    </xf>
    <xf numFmtId="0" fontId="1" fillId="10" borderId="1" xfId="0" applyFont="1" applyFill="1" applyBorder="1" applyAlignment="1">
      <alignment vertical="top" wrapText="1"/>
    </xf>
    <xf numFmtId="0" fontId="1" fillId="2" borderId="1" xfId="0" applyFont="1" applyFill="1" applyBorder="1" applyAlignment="1">
      <alignment vertical="top" wrapText="1"/>
    </xf>
    <xf numFmtId="0" fontId="1" fillId="4" borderId="1" xfId="0" applyFont="1" applyFill="1" applyBorder="1" applyAlignment="1">
      <alignment vertical="top" wrapText="1"/>
    </xf>
    <xf numFmtId="0" fontId="5" fillId="11" borderId="1" xfId="0" applyFont="1" applyFill="1" applyBorder="1" applyAlignment="1">
      <alignment vertical="top" wrapText="1"/>
    </xf>
    <xf numFmtId="0" fontId="4" fillId="0" borderId="0" xfId="0" applyFont="1" applyAlignment="1">
      <alignment vertical="top" wrapText="1"/>
    </xf>
    <xf numFmtId="0" fontId="6" fillId="11" borderId="1" xfId="1" applyFont="1" applyFill="1" applyBorder="1" applyAlignment="1">
      <alignment wrapText="1"/>
    </xf>
    <xf numFmtId="0" fontId="5" fillId="11" borderId="0" xfId="0" applyFont="1" applyFill="1" applyAlignment="1">
      <alignment wrapText="1"/>
    </xf>
    <xf numFmtId="14" fontId="1" fillId="3" borderId="1" xfId="0" applyNumberFormat="1" applyFont="1" applyFill="1" applyBorder="1" applyAlignment="1">
      <alignment wrapText="1"/>
    </xf>
    <xf numFmtId="0" fontId="4" fillId="5" borderId="1" xfId="0" applyFont="1" applyFill="1" applyBorder="1" applyAlignment="1">
      <alignment wrapText="1"/>
    </xf>
    <xf numFmtId="0" fontId="5" fillId="11" borderId="0" xfId="0" applyFont="1" applyFill="1" applyBorder="1" applyAlignment="1">
      <alignment wrapText="1"/>
    </xf>
    <xf numFmtId="0" fontId="1" fillId="7" borderId="1" xfId="0" applyFont="1" applyFill="1" applyBorder="1" applyAlignment="1">
      <alignment wrapText="1"/>
    </xf>
    <xf numFmtId="0" fontId="1" fillId="12" borderId="1" xfId="0" applyFont="1" applyFill="1" applyBorder="1" applyAlignment="1">
      <alignment wrapText="1"/>
    </xf>
    <xf numFmtId="0" fontId="3" fillId="13" borderId="1" xfId="0" applyFont="1" applyFill="1" applyBorder="1" applyAlignment="1">
      <alignment wrapText="1"/>
    </xf>
    <xf numFmtId="0" fontId="1" fillId="11" borderId="1" xfId="0" applyFont="1" applyFill="1" applyBorder="1" applyAlignment="1">
      <alignment wrapText="1"/>
    </xf>
  </cellXfs>
  <cellStyles count="2">
    <cellStyle name="Hyperlink" xfId="1" xr:uid="{00000000-000B-0000-0000-000008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kalliope-verbund.info/de/eac?eac.id=116461977%20(zuletzt%20aufgerufen%20am%2017.06.2022" TargetMode="External"/><Relationship Id="rId3" Type="http://schemas.openxmlformats.org/officeDocument/2006/relationships/hyperlink" Target="https://zs.thulb.uni-jena.de/rsc/viewer/jportal_derivate_00239406/ADR_Erfurt_129931128_1779_0042.tif" TargetMode="External"/><Relationship Id="rId7" Type="http://schemas.openxmlformats.org/officeDocument/2006/relationships/hyperlink" Target="https://books.google.de/books?id=xHwAAAAAcAAJ&amp;pg=PA67" TargetMode="External"/><Relationship Id="rId2" Type="http://schemas.openxmlformats.org/officeDocument/2006/relationships/hyperlink" Target="https://zs.thulb.uni-jena.de/rsc/viewer/jportal_derivate_00239406/ADR_Erfurt_129931128_1779_0042.tif" TargetMode="External"/><Relationship Id="rId1" Type="http://schemas.openxmlformats.org/officeDocument/2006/relationships/hyperlink" Target="https://de.wikipedia.org/wiki/Hugo_Wolfgang_von_Kesselstatt" TargetMode="External"/><Relationship Id="rId6" Type="http://schemas.openxmlformats.org/officeDocument/2006/relationships/hyperlink" Target="https://zs.thulb.uni-jena.de/rsc/viewer/jportal_derivate_00239406/ADR_Erfurt_129931128_1779_0042.tif" TargetMode="External"/><Relationship Id="rId5" Type="http://schemas.openxmlformats.org/officeDocument/2006/relationships/hyperlink" Target="https://zs.thulb.uni-jena.de/rsc/viewer/jportal_derivate_00239406/ADR_Erfurt_129931128_1779_0042.tif" TargetMode="External"/><Relationship Id="rId4" Type="http://schemas.openxmlformats.org/officeDocument/2006/relationships/hyperlink" Target="https://zs.thulb.uni-jena.de/rsc/viewer/jportal_derivate_00239406/ADR_Erfurt_129931128_1779_0042.tif"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C3FC3-A986-4DFD-9EDD-A75818CF3C2A}">
  <dimension ref="A1:O354"/>
  <sheetViews>
    <sheetView tabSelected="1" topLeftCell="D1" zoomScale="131" zoomScaleNormal="80" workbookViewId="0">
      <pane ySplit="1" topLeftCell="A2" activePane="bottomLeft" state="frozen"/>
      <selection pane="bottomLeft" activeCell="F3" sqref="F3"/>
    </sheetView>
  </sheetViews>
  <sheetFormatPr defaultColWidth="11.42578125" defaultRowHeight="11.25" x14ac:dyDescent="0.2"/>
  <cols>
    <col min="1" max="1" width="19.85546875" style="3" customWidth="1"/>
    <col min="2" max="2" width="13.140625" style="4" customWidth="1"/>
    <col min="3" max="3" width="11.28515625" style="4" customWidth="1"/>
    <col min="4" max="4" width="12" style="5" customWidth="1"/>
    <col min="5" max="5" width="11.7109375" style="5" customWidth="1"/>
    <col min="6" max="6" width="11.7109375" style="29" customWidth="1"/>
    <col min="7" max="7" width="14.42578125" style="6" customWidth="1"/>
    <col min="8" max="8" width="12.42578125" style="7" customWidth="1"/>
    <col min="9" max="9" width="16.140625" style="9" customWidth="1"/>
    <col min="10" max="12" width="10.85546875" style="8" customWidth="1"/>
    <col min="13" max="13" width="13" style="10" customWidth="1"/>
    <col min="14" max="14" width="25.85546875" style="11" customWidth="1"/>
    <col min="15" max="16382" width="11.42578125" style="2"/>
    <col min="16383" max="16384" width="9.140625" style="2" customWidth="1"/>
  </cols>
  <sheetData>
    <row r="1" spans="1:14" ht="22.5" x14ac:dyDescent="0.2">
      <c r="A1" s="1" t="s">
        <v>0</v>
      </c>
      <c r="B1" s="1" t="s">
        <v>1</v>
      </c>
      <c r="C1" s="1" t="s">
        <v>2</v>
      </c>
      <c r="D1" s="1" t="s">
        <v>3</v>
      </c>
      <c r="E1" s="1" t="s">
        <v>4</v>
      </c>
      <c r="F1" s="30" t="s">
        <v>620</v>
      </c>
      <c r="G1" s="1" t="s">
        <v>5</v>
      </c>
      <c r="H1" s="1" t="s">
        <v>6</v>
      </c>
      <c r="I1" s="1" t="s">
        <v>8</v>
      </c>
      <c r="J1" s="1" t="s">
        <v>7</v>
      </c>
      <c r="K1" s="1" t="s">
        <v>621</v>
      </c>
      <c r="L1" s="1" t="s">
        <v>622</v>
      </c>
      <c r="M1" s="1" t="s">
        <v>9</v>
      </c>
      <c r="N1" s="1" t="s">
        <v>10</v>
      </c>
    </row>
    <row r="2" spans="1:14" ht="22.5" x14ac:dyDescent="0.2">
      <c r="A2" s="3" t="s">
        <v>249</v>
      </c>
      <c r="B2" s="4" t="s">
        <v>624</v>
      </c>
      <c r="C2" s="4" t="s">
        <v>624</v>
      </c>
      <c r="D2" s="5" t="s">
        <v>250</v>
      </c>
      <c r="E2" s="5" t="s">
        <v>624</v>
      </c>
      <c r="F2" s="29" t="str">
        <f>RIGHT(D2,4)</f>
        <v>1595</v>
      </c>
      <c r="G2" s="6" t="s">
        <v>119</v>
      </c>
      <c r="H2" s="7" t="s">
        <v>624</v>
      </c>
      <c r="I2" s="9" t="s">
        <v>624</v>
      </c>
      <c r="J2" s="8" t="s">
        <v>26</v>
      </c>
      <c r="K2" s="8">
        <f>COUNTIF($J$2:$J$484, J2)</f>
        <v>4</v>
      </c>
      <c r="L2" s="8" t="s">
        <v>623</v>
      </c>
      <c r="M2" s="10" t="s">
        <v>624</v>
      </c>
      <c r="N2" s="11" t="s">
        <v>251</v>
      </c>
    </row>
    <row r="3" spans="1:14" ht="33.75" x14ac:dyDescent="0.2">
      <c r="A3" s="3" t="s">
        <v>249</v>
      </c>
      <c r="B3" s="4" t="s">
        <v>624</v>
      </c>
      <c r="C3" s="4" t="s">
        <v>624</v>
      </c>
      <c r="D3" s="5" t="s">
        <v>252</v>
      </c>
      <c r="E3" s="5" t="s">
        <v>624</v>
      </c>
      <c r="F3" s="29" t="str">
        <f>RIGHT(D3,4)</f>
        <v>1668</v>
      </c>
      <c r="G3" s="6" t="s">
        <v>17</v>
      </c>
      <c r="H3" s="7" t="s">
        <v>624</v>
      </c>
      <c r="I3" s="9" t="s">
        <v>253</v>
      </c>
      <c r="J3" s="8" t="s">
        <v>18</v>
      </c>
      <c r="K3" s="8">
        <f>COUNTIF($J$2:$J$484, J3)</f>
        <v>80</v>
      </c>
      <c r="L3" s="8" t="s">
        <v>623</v>
      </c>
      <c r="M3" s="10" t="s">
        <v>624</v>
      </c>
      <c r="N3" s="11" t="s">
        <v>239</v>
      </c>
    </row>
    <row r="4" spans="1:14" ht="78.75" x14ac:dyDescent="0.2">
      <c r="A4" s="3" t="s">
        <v>249</v>
      </c>
      <c r="B4" s="4" t="s">
        <v>624</v>
      </c>
      <c r="C4" s="4" t="s">
        <v>624</v>
      </c>
      <c r="D4" s="5" t="s">
        <v>254</v>
      </c>
      <c r="E4" s="5" t="s">
        <v>624</v>
      </c>
      <c r="F4" s="29" t="str">
        <f>RIGHT(D4,4)</f>
        <v>1609</v>
      </c>
      <c r="G4" s="6" t="s">
        <v>255</v>
      </c>
      <c r="H4" s="7" t="s">
        <v>255</v>
      </c>
      <c r="I4" s="9" t="s">
        <v>624</v>
      </c>
      <c r="J4" s="8" t="s">
        <v>624</v>
      </c>
      <c r="K4" s="8">
        <f>COUNTIF($J$2:$J$484, J4)</f>
        <v>26</v>
      </c>
      <c r="L4" s="8" t="s">
        <v>623</v>
      </c>
      <c r="M4" s="10" t="s">
        <v>624</v>
      </c>
      <c r="N4" s="11" t="s">
        <v>574</v>
      </c>
    </row>
    <row r="5" spans="1:14" ht="78.75" x14ac:dyDescent="0.2">
      <c r="A5" s="3" t="s">
        <v>249</v>
      </c>
      <c r="B5" s="4" t="s">
        <v>624</v>
      </c>
      <c r="C5" s="4" t="s">
        <v>624</v>
      </c>
      <c r="D5" s="5" t="s">
        <v>254</v>
      </c>
      <c r="E5" s="5" t="s">
        <v>624</v>
      </c>
      <c r="F5" s="29" t="str">
        <f>RIGHT(D5,4)</f>
        <v>1609</v>
      </c>
      <c r="G5" s="6" t="s">
        <v>163</v>
      </c>
      <c r="H5" s="7" t="s">
        <v>256</v>
      </c>
      <c r="I5" s="9" t="s">
        <v>624</v>
      </c>
      <c r="J5" s="8" t="s">
        <v>624</v>
      </c>
      <c r="K5" s="8">
        <f>COUNTIF($J$2:$J$484, J5)</f>
        <v>26</v>
      </c>
      <c r="L5" s="8" t="s">
        <v>623</v>
      </c>
      <c r="M5" s="10" t="s">
        <v>624</v>
      </c>
      <c r="N5" s="11" t="s">
        <v>575</v>
      </c>
    </row>
    <row r="6" spans="1:14" ht="78.75" x14ac:dyDescent="0.2">
      <c r="A6" s="3" t="s">
        <v>249</v>
      </c>
      <c r="B6" s="4" t="s">
        <v>624</v>
      </c>
      <c r="C6" s="4" t="s">
        <v>624</v>
      </c>
      <c r="D6" s="5" t="s">
        <v>254</v>
      </c>
      <c r="E6" s="5" t="s">
        <v>624</v>
      </c>
      <c r="F6" s="29" t="str">
        <f>RIGHT(D6,4)</f>
        <v>1609</v>
      </c>
      <c r="G6" s="6" t="s">
        <v>24</v>
      </c>
      <c r="H6" s="7" t="s">
        <v>92</v>
      </c>
      <c r="I6" s="9" t="s">
        <v>624</v>
      </c>
      <c r="J6" s="8" t="s">
        <v>624</v>
      </c>
      <c r="K6" s="8">
        <f>COUNTIF($J$2:$J$484, J6)</f>
        <v>26</v>
      </c>
      <c r="L6" s="8" t="s">
        <v>623</v>
      </c>
      <c r="M6" s="10" t="s">
        <v>624</v>
      </c>
      <c r="N6" s="11" t="s">
        <v>576</v>
      </c>
    </row>
    <row r="7" spans="1:14" ht="78.75" x14ac:dyDescent="0.2">
      <c r="A7" s="3" t="s">
        <v>249</v>
      </c>
      <c r="B7" s="4" t="s">
        <v>624</v>
      </c>
      <c r="C7" s="4" t="s">
        <v>624</v>
      </c>
      <c r="D7" s="5">
        <v>1610</v>
      </c>
      <c r="E7" s="5" t="s">
        <v>624</v>
      </c>
      <c r="F7" s="29" t="str">
        <f>RIGHT(D7,4)</f>
        <v>1610</v>
      </c>
      <c r="G7" s="6" t="s">
        <v>146</v>
      </c>
      <c r="H7" s="7" t="s">
        <v>92</v>
      </c>
      <c r="I7" s="9" t="s">
        <v>185</v>
      </c>
      <c r="J7" s="8" t="s">
        <v>18</v>
      </c>
      <c r="K7" s="8">
        <f>COUNTIF($J$2:$J$484, J7)</f>
        <v>80</v>
      </c>
      <c r="L7" s="8" t="s">
        <v>623</v>
      </c>
      <c r="M7" s="10" t="s">
        <v>624</v>
      </c>
      <c r="N7" s="11" t="s">
        <v>575</v>
      </c>
    </row>
    <row r="8" spans="1:14" ht="78.75" x14ac:dyDescent="0.2">
      <c r="A8" s="3" t="s">
        <v>249</v>
      </c>
      <c r="B8" s="4" t="s">
        <v>624</v>
      </c>
      <c r="C8" s="4" t="s">
        <v>624</v>
      </c>
      <c r="D8" s="5" t="s">
        <v>257</v>
      </c>
      <c r="E8" s="5" t="s">
        <v>624</v>
      </c>
      <c r="F8" s="29" t="str">
        <f>RIGHT(D8,4)</f>
        <v>1613</v>
      </c>
      <c r="G8" s="6" t="s">
        <v>258</v>
      </c>
      <c r="H8" s="7" t="s">
        <v>624</v>
      </c>
      <c r="I8" s="9" t="s">
        <v>624</v>
      </c>
      <c r="J8" s="8" t="s">
        <v>187</v>
      </c>
      <c r="K8" s="8">
        <f>COUNTIF($J$2:$J$484, J8)</f>
        <v>5</v>
      </c>
      <c r="L8" s="8" t="s">
        <v>623</v>
      </c>
      <c r="M8" s="10" t="s">
        <v>624</v>
      </c>
      <c r="N8" s="11" t="s">
        <v>575</v>
      </c>
    </row>
    <row r="9" spans="1:14" ht="78.75" x14ac:dyDescent="0.2">
      <c r="A9" s="3" t="s">
        <v>249</v>
      </c>
      <c r="B9" s="4" t="s">
        <v>624</v>
      </c>
      <c r="C9" s="4" t="s">
        <v>624</v>
      </c>
      <c r="D9" s="5">
        <v>1613</v>
      </c>
      <c r="E9" s="5" t="s">
        <v>624</v>
      </c>
      <c r="F9" s="29" t="str">
        <f>RIGHT(D9,4)</f>
        <v>1613</v>
      </c>
      <c r="G9" s="6" t="s">
        <v>24</v>
      </c>
      <c r="H9" s="7" t="s">
        <v>92</v>
      </c>
      <c r="I9" s="9" t="s">
        <v>180</v>
      </c>
      <c r="J9" s="8" t="s">
        <v>179</v>
      </c>
      <c r="K9" s="8">
        <f>COUNTIF($J$2:$J$484, J9)</f>
        <v>26</v>
      </c>
      <c r="L9" s="8" t="s">
        <v>623</v>
      </c>
      <c r="M9" s="10" t="s">
        <v>624</v>
      </c>
      <c r="N9" s="11" t="s">
        <v>577</v>
      </c>
    </row>
    <row r="10" spans="1:14" ht="78.75" x14ac:dyDescent="0.2">
      <c r="A10" s="3" t="s">
        <v>249</v>
      </c>
      <c r="B10" s="4" t="s">
        <v>624</v>
      </c>
      <c r="C10" s="4" t="s">
        <v>624</v>
      </c>
      <c r="D10" s="5">
        <v>1615</v>
      </c>
      <c r="E10" s="5" t="s">
        <v>624</v>
      </c>
      <c r="F10" s="29" t="str">
        <f>RIGHT(D10,4)</f>
        <v>1615</v>
      </c>
      <c r="G10" s="6" t="s">
        <v>101</v>
      </c>
      <c r="H10" s="7" t="s">
        <v>92</v>
      </c>
      <c r="I10" s="9" t="s">
        <v>180</v>
      </c>
      <c r="J10" s="8" t="s">
        <v>179</v>
      </c>
      <c r="K10" s="8">
        <f>COUNTIF($J$2:$J$484, J10)</f>
        <v>26</v>
      </c>
      <c r="L10" s="8" t="s">
        <v>623</v>
      </c>
      <c r="M10" s="10" t="s">
        <v>624</v>
      </c>
      <c r="N10" s="11" t="s">
        <v>575</v>
      </c>
    </row>
    <row r="11" spans="1:14" ht="78.75" x14ac:dyDescent="0.2">
      <c r="A11" s="3" t="s">
        <v>249</v>
      </c>
      <c r="B11" s="4" t="s">
        <v>624</v>
      </c>
      <c r="C11" s="4" t="s">
        <v>624</v>
      </c>
      <c r="D11" s="5" t="s">
        <v>259</v>
      </c>
      <c r="E11" s="5" t="s">
        <v>624</v>
      </c>
      <c r="F11" s="29" t="str">
        <f>RIGHT(D11,4)</f>
        <v>1615</v>
      </c>
      <c r="G11" s="6" t="s">
        <v>258</v>
      </c>
      <c r="H11" s="7" t="s">
        <v>624</v>
      </c>
      <c r="I11" s="9" t="s">
        <v>572</v>
      </c>
      <c r="J11" s="8" t="s">
        <v>260</v>
      </c>
      <c r="K11" s="8">
        <f>COUNTIF($J$2:$J$484, J11)</f>
        <v>2</v>
      </c>
      <c r="L11" s="8" t="s">
        <v>623</v>
      </c>
      <c r="M11" s="10" t="s">
        <v>261</v>
      </c>
      <c r="N11" s="11" t="s">
        <v>575</v>
      </c>
    </row>
    <row r="12" spans="1:14" ht="78.75" x14ac:dyDescent="0.2">
      <c r="A12" s="3" t="s">
        <v>249</v>
      </c>
      <c r="B12" s="4" t="s">
        <v>624</v>
      </c>
      <c r="C12" s="4" t="s">
        <v>624</v>
      </c>
      <c r="D12" s="5" t="s">
        <v>262</v>
      </c>
      <c r="E12" s="5" t="s">
        <v>624</v>
      </c>
      <c r="F12" s="29" t="str">
        <f>RIGHT(D12,4)</f>
        <v>1618</v>
      </c>
      <c r="G12" s="6" t="s">
        <v>263</v>
      </c>
      <c r="H12" s="7" t="s">
        <v>624</v>
      </c>
      <c r="I12" s="9" t="s">
        <v>624</v>
      </c>
      <c r="J12" s="8" t="s">
        <v>18</v>
      </c>
      <c r="K12" s="8">
        <f>COUNTIF($J$2:$J$484, J12)</f>
        <v>80</v>
      </c>
      <c r="L12" s="8" t="s">
        <v>623</v>
      </c>
      <c r="M12" s="10" t="s">
        <v>624</v>
      </c>
      <c r="N12" s="11" t="s">
        <v>576</v>
      </c>
    </row>
    <row r="13" spans="1:14" ht="78.75" x14ac:dyDescent="0.2">
      <c r="A13" s="3" t="s">
        <v>249</v>
      </c>
      <c r="B13" s="4" t="s">
        <v>624</v>
      </c>
      <c r="C13" s="4" t="s">
        <v>624</v>
      </c>
      <c r="D13" s="5" t="s">
        <v>264</v>
      </c>
      <c r="E13" s="5" t="s">
        <v>624</v>
      </c>
      <c r="F13" s="29" t="str">
        <f>RIGHT(D13,4)</f>
        <v>1619</v>
      </c>
      <c r="G13" s="6" t="s">
        <v>146</v>
      </c>
      <c r="H13" s="7" t="s">
        <v>265</v>
      </c>
      <c r="I13" s="9" t="s">
        <v>624</v>
      </c>
      <c r="J13" s="8" t="s">
        <v>624</v>
      </c>
      <c r="K13" s="8">
        <f>COUNTIF($J$2:$J$484, J13)</f>
        <v>26</v>
      </c>
      <c r="L13" s="8" t="s">
        <v>623</v>
      </c>
      <c r="M13" s="10" t="s">
        <v>624</v>
      </c>
      <c r="N13" s="11" t="s">
        <v>575</v>
      </c>
    </row>
    <row r="14" spans="1:14" ht="78.75" x14ac:dyDescent="0.2">
      <c r="A14" s="3" t="s">
        <v>249</v>
      </c>
      <c r="B14" s="4" t="s">
        <v>624</v>
      </c>
      <c r="C14" s="4" t="s">
        <v>624</v>
      </c>
      <c r="D14" s="5">
        <v>1621</v>
      </c>
      <c r="E14" s="5" t="s">
        <v>624</v>
      </c>
      <c r="F14" s="29" t="str">
        <f>RIGHT(D14,4)</f>
        <v>1621</v>
      </c>
      <c r="G14" s="6" t="s">
        <v>24</v>
      </c>
      <c r="H14" s="7" t="s">
        <v>92</v>
      </c>
      <c r="I14" s="9" t="s">
        <v>624</v>
      </c>
      <c r="J14" s="8" t="s">
        <v>179</v>
      </c>
      <c r="K14" s="8">
        <f>COUNTIF($J$2:$J$484, J14)</f>
        <v>26</v>
      </c>
      <c r="L14" s="8" t="s">
        <v>623</v>
      </c>
      <c r="M14" s="10" t="s">
        <v>624</v>
      </c>
      <c r="N14" s="11" t="s">
        <v>576</v>
      </c>
    </row>
    <row r="15" spans="1:14" ht="78.75" x14ac:dyDescent="0.2">
      <c r="A15" s="3" t="s">
        <v>249</v>
      </c>
      <c r="B15" s="4" t="s">
        <v>624</v>
      </c>
      <c r="C15" s="4" t="s">
        <v>624</v>
      </c>
      <c r="D15" s="5">
        <v>1623</v>
      </c>
      <c r="E15" s="5" t="s">
        <v>624</v>
      </c>
      <c r="F15" s="29" t="str">
        <f>RIGHT(D15,4)</f>
        <v>1623</v>
      </c>
      <c r="G15" s="6" t="s">
        <v>101</v>
      </c>
      <c r="H15" s="7" t="s">
        <v>92</v>
      </c>
      <c r="I15" s="9" t="s">
        <v>180</v>
      </c>
      <c r="J15" s="8" t="s">
        <v>179</v>
      </c>
      <c r="K15" s="8">
        <f>COUNTIF($J$2:$J$484, J15)</f>
        <v>26</v>
      </c>
      <c r="L15" s="8" t="s">
        <v>623</v>
      </c>
      <c r="M15" s="10" t="s">
        <v>624</v>
      </c>
      <c r="N15" s="11" t="s">
        <v>576</v>
      </c>
    </row>
    <row r="16" spans="1:14" ht="90" x14ac:dyDescent="0.2">
      <c r="A16" s="3" t="s">
        <v>249</v>
      </c>
      <c r="B16" s="4" t="s">
        <v>624</v>
      </c>
      <c r="C16" s="4" t="s">
        <v>624</v>
      </c>
      <c r="D16" s="5" t="s">
        <v>266</v>
      </c>
      <c r="E16" s="5" t="s">
        <v>624</v>
      </c>
      <c r="F16" s="29" t="str">
        <f>RIGHT(D16,4)</f>
        <v>1624</v>
      </c>
      <c r="G16" s="6" t="s">
        <v>61</v>
      </c>
      <c r="H16" s="7" t="s">
        <v>136</v>
      </c>
      <c r="I16" s="9" t="s">
        <v>573</v>
      </c>
      <c r="J16" s="8" t="s">
        <v>179</v>
      </c>
      <c r="K16" s="8">
        <f>COUNTIF($J$2:$J$484, J16)</f>
        <v>26</v>
      </c>
      <c r="L16" s="8" t="s">
        <v>623</v>
      </c>
      <c r="M16" s="10" t="s">
        <v>624</v>
      </c>
      <c r="N16" s="11" t="s">
        <v>578</v>
      </c>
    </row>
    <row r="17" spans="1:15" ht="33.75" x14ac:dyDescent="0.2">
      <c r="A17" s="3" t="s">
        <v>249</v>
      </c>
      <c r="B17" s="4" t="s">
        <v>624</v>
      </c>
      <c r="C17" s="4" t="s">
        <v>624</v>
      </c>
      <c r="D17" s="5">
        <v>1634</v>
      </c>
      <c r="E17" s="5" t="s">
        <v>624</v>
      </c>
      <c r="F17" s="29" t="str">
        <f>RIGHT(D17,4)</f>
        <v>1634</v>
      </c>
      <c r="G17" s="6" t="s">
        <v>580</v>
      </c>
      <c r="H17" s="7" t="s">
        <v>92</v>
      </c>
      <c r="I17" s="9" t="s">
        <v>624</v>
      </c>
      <c r="J17" s="8" t="s">
        <v>18</v>
      </c>
      <c r="K17" s="8">
        <f>COUNTIF($J$2:$J$484, J17)</f>
        <v>80</v>
      </c>
      <c r="L17" s="8" t="s">
        <v>623</v>
      </c>
      <c r="M17" s="10" t="s">
        <v>624</v>
      </c>
      <c r="N17" s="31" t="s">
        <v>624</v>
      </c>
    </row>
    <row r="18" spans="1:15" ht="78.75" x14ac:dyDescent="0.2">
      <c r="A18" s="3" t="s">
        <v>249</v>
      </c>
      <c r="B18" s="4" t="s">
        <v>624</v>
      </c>
      <c r="C18" s="4" t="s">
        <v>624</v>
      </c>
      <c r="D18" s="5">
        <v>1634</v>
      </c>
      <c r="E18" s="5" t="s">
        <v>624</v>
      </c>
      <c r="F18" s="29" t="str">
        <f>RIGHT(D18,4)</f>
        <v>1634</v>
      </c>
      <c r="G18" s="6" t="s">
        <v>61</v>
      </c>
      <c r="H18" s="7" t="s">
        <v>267</v>
      </c>
      <c r="I18" s="9" t="s">
        <v>624</v>
      </c>
      <c r="J18" s="8" t="s">
        <v>18</v>
      </c>
      <c r="K18" s="8">
        <f>COUNTIF($J$2:$J$484, J18)</f>
        <v>80</v>
      </c>
      <c r="L18" s="8" t="s">
        <v>623</v>
      </c>
      <c r="M18" s="10" t="s">
        <v>624</v>
      </c>
      <c r="N18" s="11" t="s">
        <v>576</v>
      </c>
    </row>
    <row r="19" spans="1:15" ht="33.75" x14ac:dyDescent="0.2">
      <c r="A19" s="3" t="s">
        <v>249</v>
      </c>
      <c r="B19" s="4" t="s">
        <v>624</v>
      </c>
      <c r="C19" s="4" t="s">
        <v>624</v>
      </c>
      <c r="D19" s="5">
        <v>1638</v>
      </c>
      <c r="E19" s="5" t="s">
        <v>624</v>
      </c>
      <c r="F19" s="29" t="str">
        <f>RIGHT(D19,4)</f>
        <v>1638</v>
      </c>
      <c r="G19" s="6" t="s">
        <v>581</v>
      </c>
      <c r="H19" s="7" t="s">
        <v>267</v>
      </c>
      <c r="I19" s="9" t="s">
        <v>624</v>
      </c>
      <c r="J19" s="8" t="s">
        <v>624</v>
      </c>
      <c r="K19" s="8">
        <f>COUNTIF($J$2:$J$484, J19)</f>
        <v>26</v>
      </c>
      <c r="L19" s="8" t="s">
        <v>623</v>
      </c>
      <c r="M19" s="10" t="s">
        <v>624</v>
      </c>
      <c r="N19" s="31" t="s">
        <v>624</v>
      </c>
    </row>
    <row r="20" spans="1:15" ht="78.75" x14ac:dyDescent="0.2">
      <c r="A20" s="3" t="s">
        <v>249</v>
      </c>
      <c r="B20" s="4" t="s">
        <v>624</v>
      </c>
      <c r="C20" s="4" t="s">
        <v>624</v>
      </c>
      <c r="D20" s="5" t="s">
        <v>268</v>
      </c>
      <c r="E20" s="5" t="s">
        <v>624</v>
      </c>
      <c r="F20" s="29" t="str">
        <f>RIGHT(D20,4)</f>
        <v>1638</v>
      </c>
      <c r="G20" s="6" t="s">
        <v>61</v>
      </c>
      <c r="H20" s="7" t="s">
        <v>128</v>
      </c>
      <c r="I20" s="9" t="s">
        <v>185</v>
      </c>
      <c r="J20" s="8" t="s">
        <v>18</v>
      </c>
      <c r="K20" s="8">
        <f>COUNTIF($J$2:$J$484, J20)</f>
        <v>80</v>
      </c>
      <c r="L20" s="8" t="s">
        <v>623</v>
      </c>
      <c r="M20" s="10" t="s">
        <v>624</v>
      </c>
      <c r="N20" s="11" t="s">
        <v>576</v>
      </c>
    </row>
    <row r="21" spans="1:15" ht="90" x14ac:dyDescent="0.2">
      <c r="A21" s="3" t="s">
        <v>249</v>
      </c>
      <c r="B21" s="4" t="s">
        <v>624</v>
      </c>
      <c r="C21" s="4" t="s">
        <v>624</v>
      </c>
      <c r="D21" s="5">
        <v>1639</v>
      </c>
      <c r="E21" s="5" t="s">
        <v>624</v>
      </c>
      <c r="F21" s="29" t="str">
        <f>RIGHT(D21,4)</f>
        <v>1639</v>
      </c>
      <c r="G21" s="6" t="s">
        <v>101</v>
      </c>
      <c r="H21" s="7" t="s">
        <v>136</v>
      </c>
      <c r="I21" s="9" t="s">
        <v>573</v>
      </c>
      <c r="J21" s="8" t="s">
        <v>179</v>
      </c>
      <c r="K21" s="8">
        <f>COUNTIF($J$2:$J$484, J21)</f>
        <v>26</v>
      </c>
      <c r="L21" s="8" t="s">
        <v>623</v>
      </c>
      <c r="M21" s="10" t="s">
        <v>624</v>
      </c>
      <c r="N21" s="11" t="s">
        <v>579</v>
      </c>
    </row>
    <row r="22" spans="1:15" ht="33.75" x14ac:dyDescent="0.2">
      <c r="A22" s="3" t="s">
        <v>249</v>
      </c>
      <c r="B22" s="4" t="s">
        <v>624</v>
      </c>
      <c r="C22" s="4" t="s">
        <v>624</v>
      </c>
      <c r="D22" s="5" t="s">
        <v>269</v>
      </c>
      <c r="E22" s="5" t="s">
        <v>624</v>
      </c>
      <c r="F22" s="29" t="str">
        <f>RIGHT(D22,4)</f>
        <v>1652</v>
      </c>
      <c r="G22" s="6" t="s">
        <v>571</v>
      </c>
      <c r="H22" s="7" t="s">
        <v>128</v>
      </c>
      <c r="I22" s="9" t="s">
        <v>185</v>
      </c>
      <c r="J22" s="8" t="s">
        <v>18</v>
      </c>
      <c r="K22" s="8">
        <f>COUNTIF($J$2:$J$484, J22)</f>
        <v>80</v>
      </c>
      <c r="L22" s="8" t="s">
        <v>623</v>
      </c>
      <c r="M22" s="10" t="s">
        <v>624</v>
      </c>
      <c r="N22" s="31" t="s">
        <v>624</v>
      </c>
    </row>
    <row r="23" spans="1:15" ht="90" x14ac:dyDescent="0.2">
      <c r="A23" s="3" t="s">
        <v>249</v>
      </c>
      <c r="B23" s="4" t="s">
        <v>624</v>
      </c>
      <c r="C23" s="4" t="s">
        <v>624</v>
      </c>
      <c r="D23" s="5" t="s">
        <v>269</v>
      </c>
      <c r="E23" s="5" t="s">
        <v>624</v>
      </c>
      <c r="F23" s="29" t="str">
        <f>RIGHT(D23,4)</f>
        <v>1652</v>
      </c>
      <c r="G23" s="6" t="s">
        <v>110</v>
      </c>
      <c r="H23" s="7" t="s">
        <v>131</v>
      </c>
      <c r="I23" s="9" t="s">
        <v>185</v>
      </c>
      <c r="J23" s="8" t="s">
        <v>18</v>
      </c>
      <c r="K23" s="8">
        <f>COUNTIF($J$2:$J$484, J23)</f>
        <v>80</v>
      </c>
      <c r="L23" s="8" t="s">
        <v>623</v>
      </c>
      <c r="M23" s="10" t="s">
        <v>624</v>
      </c>
      <c r="N23" s="11" t="s">
        <v>579</v>
      </c>
    </row>
    <row r="24" spans="1:15" s="22" customFormat="1" ht="33.75" x14ac:dyDescent="0.2">
      <c r="A24" s="3" t="s">
        <v>321</v>
      </c>
      <c r="B24" s="4" t="s">
        <v>624</v>
      </c>
      <c r="C24" s="4" t="s">
        <v>624</v>
      </c>
      <c r="D24" s="5" t="s">
        <v>322</v>
      </c>
      <c r="E24" s="5" t="s">
        <v>624</v>
      </c>
      <c r="F24" s="29" t="str">
        <f>RIGHT(D24,4)</f>
        <v>1638</v>
      </c>
      <c r="G24" s="6" t="s">
        <v>119</v>
      </c>
      <c r="H24" s="7" t="s">
        <v>624</v>
      </c>
      <c r="I24" s="9" t="s">
        <v>624</v>
      </c>
      <c r="J24" s="8" t="s">
        <v>624</v>
      </c>
      <c r="K24" s="8">
        <f>COUNTIF($J$2:$J$484, J24)</f>
        <v>26</v>
      </c>
      <c r="L24" s="8" t="s">
        <v>623</v>
      </c>
      <c r="M24" s="10" t="s">
        <v>323</v>
      </c>
      <c r="N24" s="11" t="s">
        <v>118</v>
      </c>
      <c r="O24" s="2"/>
    </row>
    <row r="25" spans="1:15" ht="33.75" x14ac:dyDescent="0.2">
      <c r="A25" s="3" t="s">
        <v>321</v>
      </c>
      <c r="B25" s="4" t="s">
        <v>624</v>
      </c>
      <c r="C25" s="4" t="s">
        <v>624</v>
      </c>
      <c r="D25" s="5" t="s">
        <v>324</v>
      </c>
      <c r="E25" s="5" t="s">
        <v>624</v>
      </c>
      <c r="F25" s="29" t="str">
        <f>RIGHT(D25,4)</f>
        <v>1657</v>
      </c>
      <c r="G25" s="6" t="s">
        <v>146</v>
      </c>
      <c r="H25" s="7" t="s">
        <v>92</v>
      </c>
      <c r="I25" s="9" t="s">
        <v>185</v>
      </c>
      <c r="J25" s="8" t="s">
        <v>18</v>
      </c>
      <c r="K25" s="8">
        <f>COUNTIF($J$2:$J$484, J25)</f>
        <v>80</v>
      </c>
      <c r="L25" s="8" t="s">
        <v>623</v>
      </c>
      <c r="M25" s="10" t="s">
        <v>624</v>
      </c>
      <c r="N25" s="11" t="s">
        <v>325</v>
      </c>
    </row>
    <row r="26" spans="1:15" ht="45" x14ac:dyDescent="0.2">
      <c r="A26" s="3" t="s">
        <v>321</v>
      </c>
      <c r="B26" s="4" t="s">
        <v>624</v>
      </c>
      <c r="C26" s="4">
        <v>1664</v>
      </c>
      <c r="D26" s="5" t="s">
        <v>624</v>
      </c>
      <c r="E26" s="5" t="s">
        <v>624</v>
      </c>
      <c r="F26" s="29" t="str">
        <f>RIGHT(C26,4)</f>
        <v>1664</v>
      </c>
      <c r="G26" s="6" t="s">
        <v>20</v>
      </c>
      <c r="H26" s="7" t="s">
        <v>624</v>
      </c>
      <c r="I26" s="9" t="s">
        <v>624</v>
      </c>
      <c r="J26" s="8" t="s">
        <v>624</v>
      </c>
      <c r="K26" s="8">
        <f>COUNTIF($J$2:$J$484, J26)</f>
        <v>26</v>
      </c>
      <c r="L26" s="8" t="s">
        <v>623</v>
      </c>
      <c r="M26" s="10" t="s">
        <v>326</v>
      </c>
      <c r="N26" s="11" t="s">
        <v>327</v>
      </c>
    </row>
    <row r="27" spans="1:15" ht="67.5" x14ac:dyDescent="0.2">
      <c r="A27" s="3" t="s">
        <v>321</v>
      </c>
      <c r="B27" s="4" t="s">
        <v>624</v>
      </c>
      <c r="C27" s="4">
        <v>1664</v>
      </c>
      <c r="D27" s="5" t="s">
        <v>624</v>
      </c>
      <c r="E27" s="5" t="s">
        <v>624</v>
      </c>
      <c r="F27" s="29" t="str">
        <f>RIGHT(C27,4)</f>
        <v>1664</v>
      </c>
      <c r="G27" s="6" t="s">
        <v>163</v>
      </c>
      <c r="H27" s="26" t="s">
        <v>328</v>
      </c>
      <c r="I27" s="9" t="s">
        <v>624</v>
      </c>
      <c r="J27" s="8" t="s">
        <v>624</v>
      </c>
      <c r="K27" s="8">
        <f>COUNTIF($J$2:$J$484, J27)</f>
        <v>26</v>
      </c>
      <c r="L27" s="8" t="s">
        <v>623</v>
      </c>
      <c r="M27" s="10" t="s">
        <v>329</v>
      </c>
      <c r="N27" s="11" t="s">
        <v>327</v>
      </c>
    </row>
    <row r="28" spans="1:15" ht="67.5" x14ac:dyDescent="0.2">
      <c r="A28" s="3" t="s">
        <v>321</v>
      </c>
      <c r="B28" s="4" t="s">
        <v>624</v>
      </c>
      <c r="C28" s="4">
        <v>1669</v>
      </c>
      <c r="D28" s="5" t="s">
        <v>624</v>
      </c>
      <c r="E28" s="5" t="s">
        <v>624</v>
      </c>
      <c r="F28" s="29" t="str">
        <f>RIGHT(C28,4)</f>
        <v>1669</v>
      </c>
      <c r="G28" s="6" t="s">
        <v>163</v>
      </c>
      <c r="H28" s="7" t="s">
        <v>164</v>
      </c>
      <c r="I28" s="9" t="s">
        <v>624</v>
      </c>
      <c r="J28" s="8" t="s">
        <v>624</v>
      </c>
      <c r="K28" s="8">
        <f>COUNTIF($J$2:$J$484, J28)</f>
        <v>26</v>
      </c>
      <c r="L28" s="8" t="s">
        <v>623</v>
      </c>
      <c r="M28" s="10" t="s">
        <v>329</v>
      </c>
      <c r="N28" s="11" t="s">
        <v>327</v>
      </c>
    </row>
    <row r="29" spans="1:15" ht="67.5" x14ac:dyDescent="0.2">
      <c r="A29" s="3" t="s">
        <v>321</v>
      </c>
      <c r="B29" s="4" t="s">
        <v>624</v>
      </c>
      <c r="C29" s="4" t="s">
        <v>624</v>
      </c>
      <c r="D29" s="5" t="s">
        <v>330</v>
      </c>
      <c r="E29" s="5" t="s">
        <v>624</v>
      </c>
      <c r="F29" s="29" t="str">
        <f>RIGHT(D29,4)</f>
        <v>1669</v>
      </c>
      <c r="G29" s="6" t="s">
        <v>127</v>
      </c>
      <c r="H29" s="7" t="s">
        <v>165</v>
      </c>
      <c r="I29" s="9" t="s">
        <v>148</v>
      </c>
      <c r="J29" s="8" t="s">
        <v>18</v>
      </c>
      <c r="K29" s="8">
        <f>COUNTIF($J$2:$J$484, J29)</f>
        <v>80</v>
      </c>
      <c r="L29" s="8" t="s">
        <v>623</v>
      </c>
      <c r="M29" s="10" t="s">
        <v>624</v>
      </c>
      <c r="N29" s="11" t="s">
        <v>331</v>
      </c>
    </row>
    <row r="30" spans="1:15" ht="45" x14ac:dyDescent="0.2">
      <c r="A30" s="3" t="s">
        <v>321</v>
      </c>
      <c r="B30" s="4" t="s">
        <v>624</v>
      </c>
      <c r="C30" s="4" t="s">
        <v>624</v>
      </c>
      <c r="D30" s="5">
        <v>1678</v>
      </c>
      <c r="E30" s="5" t="s">
        <v>624</v>
      </c>
      <c r="F30" s="29" t="str">
        <f>RIGHT(D30,4)</f>
        <v>1678</v>
      </c>
      <c r="G30" s="6" t="s">
        <v>332</v>
      </c>
      <c r="H30" s="7" t="s">
        <v>165</v>
      </c>
      <c r="I30" s="9" t="s">
        <v>148</v>
      </c>
      <c r="J30" s="8" t="s">
        <v>18</v>
      </c>
      <c r="K30" s="8">
        <f>COUNTIF($J$2:$J$484, J30)</f>
        <v>80</v>
      </c>
      <c r="L30" s="8" t="s">
        <v>623</v>
      </c>
      <c r="M30" s="10" t="s">
        <v>624</v>
      </c>
      <c r="N30" s="11" t="s">
        <v>333</v>
      </c>
    </row>
    <row r="31" spans="1:15" ht="67.5" x14ac:dyDescent="0.2">
      <c r="A31" s="3" t="s">
        <v>321</v>
      </c>
      <c r="B31" s="4">
        <v>1679</v>
      </c>
      <c r="C31" s="4" t="s">
        <v>624</v>
      </c>
      <c r="D31" s="5" t="s">
        <v>624</v>
      </c>
      <c r="E31" s="5" t="s">
        <v>624</v>
      </c>
      <c r="F31" s="29">
        <v>1679</v>
      </c>
      <c r="G31" s="6" t="s">
        <v>334</v>
      </c>
      <c r="H31" s="7" t="s">
        <v>159</v>
      </c>
      <c r="I31" s="9" t="s">
        <v>336</v>
      </c>
      <c r="J31" s="8" t="s">
        <v>335</v>
      </c>
      <c r="K31" s="8">
        <f>COUNTIF($J$2:$J$484, J31)</f>
        <v>3</v>
      </c>
      <c r="L31" s="8" t="s">
        <v>623</v>
      </c>
      <c r="M31" s="10" t="s">
        <v>624</v>
      </c>
      <c r="N31" s="11" t="s">
        <v>327</v>
      </c>
    </row>
    <row r="32" spans="1:15" ht="22.5" x14ac:dyDescent="0.2">
      <c r="A32" s="3" t="s">
        <v>321</v>
      </c>
      <c r="B32" s="4" t="s">
        <v>624</v>
      </c>
      <c r="C32" s="4" t="s">
        <v>624</v>
      </c>
      <c r="D32" s="5" t="s">
        <v>337</v>
      </c>
      <c r="E32" s="5" t="s">
        <v>624</v>
      </c>
      <c r="F32" s="29" t="str">
        <f>RIGHT(D32,4)</f>
        <v>1685</v>
      </c>
      <c r="G32" s="6" t="s">
        <v>110</v>
      </c>
      <c r="H32" s="7" t="s">
        <v>128</v>
      </c>
      <c r="I32" s="9" t="s">
        <v>185</v>
      </c>
      <c r="J32" s="8" t="s">
        <v>18</v>
      </c>
      <c r="K32" s="8">
        <f>COUNTIF($J$2:$J$484, J32)</f>
        <v>80</v>
      </c>
      <c r="L32" s="8" t="s">
        <v>623</v>
      </c>
      <c r="M32" s="10" t="s">
        <v>624</v>
      </c>
      <c r="N32" s="11" t="s">
        <v>118</v>
      </c>
    </row>
    <row r="33" spans="1:14" ht="90" x14ac:dyDescent="0.2">
      <c r="A33" s="3" t="s">
        <v>321</v>
      </c>
      <c r="B33" s="4" t="s">
        <v>624</v>
      </c>
      <c r="C33" s="4" t="s">
        <v>624</v>
      </c>
      <c r="D33" s="5" t="s">
        <v>338</v>
      </c>
      <c r="E33" s="5" t="s">
        <v>624</v>
      </c>
      <c r="F33" s="29" t="str">
        <f>RIGHT(D33,4)</f>
        <v>1695</v>
      </c>
      <c r="G33" s="6" t="s">
        <v>110</v>
      </c>
      <c r="H33" s="7" t="s">
        <v>131</v>
      </c>
      <c r="I33" s="9" t="s">
        <v>478</v>
      </c>
      <c r="J33" s="8" t="s">
        <v>18</v>
      </c>
      <c r="K33" s="8">
        <f>COUNTIF($J$2:$J$484, J33)</f>
        <v>80</v>
      </c>
      <c r="L33" s="8" t="s">
        <v>623</v>
      </c>
      <c r="M33" s="10" t="s">
        <v>549</v>
      </c>
      <c r="N33" s="11" t="s">
        <v>339</v>
      </c>
    </row>
    <row r="34" spans="1:14" ht="56.25" x14ac:dyDescent="0.2">
      <c r="A34" s="3" t="s">
        <v>321</v>
      </c>
      <c r="B34" s="4" t="s">
        <v>624</v>
      </c>
      <c r="C34" s="4" t="s">
        <v>624</v>
      </c>
      <c r="D34" s="5">
        <v>1695</v>
      </c>
      <c r="E34" s="5" t="s">
        <v>624</v>
      </c>
      <c r="F34" s="29" t="str">
        <f>RIGHT(D34,4)</f>
        <v>1695</v>
      </c>
      <c r="G34" s="6" t="s">
        <v>110</v>
      </c>
      <c r="H34" s="7" t="s">
        <v>169</v>
      </c>
      <c r="I34" s="9" t="s">
        <v>480</v>
      </c>
      <c r="J34" s="8" t="s">
        <v>18</v>
      </c>
      <c r="K34" s="8">
        <f>COUNTIF($J$2:$J$484, J34)</f>
        <v>80</v>
      </c>
      <c r="L34" s="8" t="s">
        <v>623</v>
      </c>
      <c r="M34" s="10" t="s">
        <v>624</v>
      </c>
      <c r="N34" s="11" t="s">
        <v>339</v>
      </c>
    </row>
    <row r="35" spans="1:14" ht="56.25" x14ac:dyDescent="0.2">
      <c r="A35" s="3" t="s">
        <v>321</v>
      </c>
      <c r="B35" s="4" t="s">
        <v>624</v>
      </c>
      <c r="C35" s="4" t="s">
        <v>624</v>
      </c>
      <c r="D35" s="5">
        <v>1695</v>
      </c>
      <c r="E35" s="5" t="s">
        <v>624</v>
      </c>
      <c r="F35" s="29" t="str">
        <f>RIGHT(D35,4)</f>
        <v>1695</v>
      </c>
      <c r="G35" s="6" t="s">
        <v>110</v>
      </c>
      <c r="H35" s="7" t="s">
        <v>169</v>
      </c>
      <c r="I35" s="9" t="s">
        <v>479</v>
      </c>
      <c r="J35" s="8" t="s">
        <v>153</v>
      </c>
      <c r="K35" s="8">
        <f>COUNTIF($J$2:$J$484, J35)</f>
        <v>4</v>
      </c>
      <c r="L35" s="8" t="s">
        <v>623</v>
      </c>
      <c r="M35" s="10" t="s">
        <v>624</v>
      </c>
      <c r="N35" s="11" t="s">
        <v>339</v>
      </c>
    </row>
    <row r="36" spans="1:14" ht="45" x14ac:dyDescent="0.2">
      <c r="A36" s="3" t="s">
        <v>321</v>
      </c>
      <c r="B36" s="4" t="s">
        <v>624</v>
      </c>
      <c r="C36" s="4" t="s">
        <v>624</v>
      </c>
      <c r="D36" s="5" t="s">
        <v>624</v>
      </c>
      <c r="E36" s="5" t="s">
        <v>624</v>
      </c>
      <c r="F36" s="29" t="str">
        <f>RIGHT(D36,4)</f>
        <v>#</v>
      </c>
      <c r="G36" s="6" t="s">
        <v>127</v>
      </c>
      <c r="H36" s="7" t="s">
        <v>481</v>
      </c>
      <c r="I36" s="9" t="s">
        <v>530</v>
      </c>
      <c r="J36" s="8" t="s">
        <v>18</v>
      </c>
      <c r="K36" s="8">
        <f>COUNTIF($J$2:$J$484, J36)</f>
        <v>80</v>
      </c>
      <c r="L36" s="8" t="s">
        <v>623</v>
      </c>
      <c r="M36" s="10" t="s">
        <v>624</v>
      </c>
      <c r="N36" s="11" t="s">
        <v>333</v>
      </c>
    </row>
    <row r="37" spans="1:14" ht="45" x14ac:dyDescent="0.2">
      <c r="A37" s="3" t="s">
        <v>321</v>
      </c>
      <c r="B37" s="4">
        <v>1679</v>
      </c>
      <c r="C37" s="4" t="s">
        <v>624</v>
      </c>
      <c r="D37" s="5" t="s">
        <v>624</v>
      </c>
      <c r="E37" s="5" t="s">
        <v>624</v>
      </c>
      <c r="F37" s="29">
        <v>1679</v>
      </c>
      <c r="G37" s="6" t="s">
        <v>127</v>
      </c>
      <c r="H37" s="7" t="s">
        <v>482</v>
      </c>
      <c r="I37" s="9" t="s">
        <v>530</v>
      </c>
      <c r="J37" s="8" t="s">
        <v>18</v>
      </c>
      <c r="K37" s="8">
        <f>COUNTIF($J$2:$J$484, J37)</f>
        <v>80</v>
      </c>
      <c r="L37" s="8" t="s">
        <v>623</v>
      </c>
      <c r="M37" s="10" t="s">
        <v>624</v>
      </c>
      <c r="N37" s="11" t="s">
        <v>333</v>
      </c>
    </row>
    <row r="38" spans="1:14" ht="45" x14ac:dyDescent="0.2">
      <c r="A38" s="3" t="s">
        <v>321</v>
      </c>
      <c r="B38" s="4" t="s">
        <v>624</v>
      </c>
      <c r="C38" s="4" t="s">
        <v>624</v>
      </c>
      <c r="D38" s="5" t="s">
        <v>624</v>
      </c>
      <c r="E38" s="5" t="s">
        <v>624</v>
      </c>
      <c r="F38" s="29" t="str">
        <f>RIGHT(D38,4)</f>
        <v>#</v>
      </c>
      <c r="G38" s="6" t="s">
        <v>127</v>
      </c>
      <c r="H38" s="7" t="s">
        <v>484</v>
      </c>
      <c r="I38" s="9" t="s">
        <v>530</v>
      </c>
      <c r="J38" s="8" t="s">
        <v>170</v>
      </c>
      <c r="K38" s="8">
        <f>COUNTIF($J$2:$J$484, J38)</f>
        <v>5</v>
      </c>
      <c r="L38" s="8" t="s">
        <v>623</v>
      </c>
      <c r="M38" s="10" t="s">
        <v>624</v>
      </c>
      <c r="N38" s="11" t="s">
        <v>333</v>
      </c>
    </row>
    <row r="39" spans="1:14" ht="101.25" x14ac:dyDescent="0.2">
      <c r="A39" s="3" t="s">
        <v>321</v>
      </c>
      <c r="B39" s="4" t="s">
        <v>624</v>
      </c>
      <c r="C39" s="4" t="s">
        <v>624</v>
      </c>
      <c r="D39" s="5">
        <v>1699</v>
      </c>
      <c r="E39" s="5" t="s">
        <v>624</v>
      </c>
      <c r="F39" s="29" t="str">
        <f>RIGHT(D39,4)</f>
        <v>1699</v>
      </c>
      <c r="G39" s="6" t="s">
        <v>127</v>
      </c>
      <c r="H39" s="7" t="s">
        <v>483</v>
      </c>
      <c r="I39" s="9" t="s">
        <v>624</v>
      </c>
      <c r="J39" s="8" t="s">
        <v>170</v>
      </c>
      <c r="K39" s="8">
        <f>COUNTIF($J$2:$J$484, J39)</f>
        <v>5</v>
      </c>
      <c r="L39" s="8" t="s">
        <v>623</v>
      </c>
      <c r="M39" s="10" t="s">
        <v>624</v>
      </c>
      <c r="N39" s="11" t="s">
        <v>491</v>
      </c>
    </row>
    <row r="40" spans="1:14" ht="33.75" x14ac:dyDescent="0.2">
      <c r="A40" s="3" t="s">
        <v>321</v>
      </c>
      <c r="B40" s="4" t="s">
        <v>624</v>
      </c>
      <c r="C40" s="4" t="s">
        <v>624</v>
      </c>
      <c r="D40" s="5" t="s">
        <v>340</v>
      </c>
      <c r="E40" s="5" t="s">
        <v>624</v>
      </c>
      <c r="F40" s="29" t="str">
        <f>RIGHT(D40,4)</f>
        <v>1700</v>
      </c>
      <c r="G40" s="6" t="s">
        <v>17</v>
      </c>
      <c r="H40" s="7" t="s">
        <v>624</v>
      </c>
      <c r="I40" s="9" t="s">
        <v>511</v>
      </c>
      <c r="J40" s="8" t="s">
        <v>18</v>
      </c>
      <c r="K40" s="8">
        <f>COUNTIF($J$2:$J$484, J40)</f>
        <v>80</v>
      </c>
      <c r="L40" s="8" t="s">
        <v>623</v>
      </c>
      <c r="M40" s="10" t="s">
        <v>624</v>
      </c>
      <c r="N40" s="11" t="s">
        <v>341</v>
      </c>
    </row>
    <row r="41" spans="1:14" ht="22.5" x14ac:dyDescent="0.2">
      <c r="A41" s="3" t="s">
        <v>172</v>
      </c>
      <c r="B41" s="4" t="s">
        <v>624</v>
      </c>
      <c r="C41" s="4" t="s">
        <v>624</v>
      </c>
      <c r="D41" s="5">
        <v>1754</v>
      </c>
      <c r="E41" s="5" t="s">
        <v>624</v>
      </c>
      <c r="F41" s="29" t="str">
        <f>RIGHT(D41,4)</f>
        <v>1754</v>
      </c>
      <c r="G41" s="6" t="s">
        <v>146</v>
      </c>
      <c r="H41" s="7" t="s">
        <v>92</v>
      </c>
      <c r="I41" s="9" t="s">
        <v>174</v>
      </c>
      <c r="J41" s="8" t="s">
        <v>173</v>
      </c>
      <c r="K41" s="8">
        <f>COUNTIF($J$2:$J$484, J41)</f>
        <v>6</v>
      </c>
      <c r="L41" s="8" t="s">
        <v>623</v>
      </c>
      <c r="M41" s="10" t="s">
        <v>624</v>
      </c>
      <c r="N41" s="11" t="s">
        <v>175</v>
      </c>
    </row>
    <row r="42" spans="1:14" ht="22.5" x14ac:dyDescent="0.2">
      <c r="A42" s="3" t="s">
        <v>172</v>
      </c>
      <c r="B42" s="4" t="s">
        <v>624</v>
      </c>
      <c r="C42" s="4" t="s">
        <v>624</v>
      </c>
      <c r="D42" s="5" t="s">
        <v>534</v>
      </c>
      <c r="E42" s="5" t="s">
        <v>624</v>
      </c>
      <c r="F42" s="29" t="str">
        <f>RIGHT(D42,4)</f>
        <v>1755</v>
      </c>
      <c r="G42" s="6" t="s">
        <v>146</v>
      </c>
      <c r="H42" s="7" t="s">
        <v>92</v>
      </c>
      <c r="I42" s="9" t="s">
        <v>525</v>
      </c>
      <c r="J42" s="8" t="s">
        <v>173</v>
      </c>
      <c r="K42" s="8">
        <f>COUNTIF($J$2:$J$484, J42)</f>
        <v>6</v>
      </c>
      <c r="L42" s="8" t="s">
        <v>623</v>
      </c>
      <c r="M42" s="10" t="s">
        <v>624</v>
      </c>
      <c r="N42" s="11" t="s">
        <v>535</v>
      </c>
    </row>
    <row r="43" spans="1:14" ht="22.5" x14ac:dyDescent="0.2">
      <c r="A43" s="3" t="s">
        <v>172</v>
      </c>
      <c r="B43" s="4" t="s">
        <v>624</v>
      </c>
      <c r="C43" s="4" t="s">
        <v>624</v>
      </c>
      <c r="D43" s="5" t="s">
        <v>537</v>
      </c>
      <c r="E43" s="5" t="s">
        <v>624</v>
      </c>
      <c r="F43" s="29" t="str">
        <f>RIGHT(D43,4)</f>
        <v>1755</v>
      </c>
      <c r="G43" s="6" t="s">
        <v>101</v>
      </c>
      <c r="H43" s="7" t="s">
        <v>92</v>
      </c>
      <c r="I43" s="9" t="s">
        <v>525</v>
      </c>
      <c r="J43" s="8" t="s">
        <v>173</v>
      </c>
      <c r="K43" s="8">
        <f>COUNTIF($J$2:$J$484, J43)</f>
        <v>6</v>
      </c>
      <c r="L43" s="8" t="s">
        <v>623</v>
      </c>
      <c r="M43" s="10" t="s">
        <v>624</v>
      </c>
      <c r="N43" s="11" t="s">
        <v>538</v>
      </c>
    </row>
    <row r="44" spans="1:14" ht="33.75" x14ac:dyDescent="0.2">
      <c r="A44" s="3" t="s">
        <v>172</v>
      </c>
      <c r="B44" s="4" t="s">
        <v>624</v>
      </c>
      <c r="C44" s="4" t="s">
        <v>624</v>
      </c>
      <c r="D44" s="5">
        <v>1754</v>
      </c>
      <c r="E44" s="5" t="s">
        <v>624</v>
      </c>
      <c r="F44" s="29" t="str">
        <f>RIGHT(D44,4)</f>
        <v>1754</v>
      </c>
      <c r="G44" s="6" t="s">
        <v>146</v>
      </c>
      <c r="H44" s="7" t="s">
        <v>92</v>
      </c>
      <c r="I44" s="9" t="s">
        <v>527</v>
      </c>
      <c r="J44" s="8" t="s">
        <v>187</v>
      </c>
      <c r="K44" s="8">
        <f>COUNTIF($J$2:$J$484, J44)</f>
        <v>5</v>
      </c>
      <c r="L44" s="8" t="s">
        <v>623</v>
      </c>
      <c r="M44" s="10" t="s">
        <v>624</v>
      </c>
      <c r="N44" s="11" t="s">
        <v>619</v>
      </c>
    </row>
    <row r="45" spans="1:14" ht="22.5" x14ac:dyDescent="0.2">
      <c r="A45" s="3" t="s">
        <v>172</v>
      </c>
      <c r="B45" s="4" t="s">
        <v>624</v>
      </c>
      <c r="C45" s="4" t="s">
        <v>624</v>
      </c>
      <c r="D45" s="5" t="s">
        <v>176</v>
      </c>
      <c r="E45" s="5" t="s">
        <v>624</v>
      </c>
      <c r="F45" s="29" t="str">
        <f>RIGHT(D45,4)</f>
        <v>1755</v>
      </c>
      <c r="G45" s="6" t="s">
        <v>146</v>
      </c>
      <c r="H45" s="7" t="s">
        <v>92</v>
      </c>
      <c r="I45" s="9" t="s">
        <v>25</v>
      </c>
      <c r="J45" s="8" t="s">
        <v>18</v>
      </c>
      <c r="K45" s="8">
        <f>COUNTIF($J$2:$J$484, J45)</f>
        <v>80</v>
      </c>
      <c r="L45" s="8" t="s">
        <v>623</v>
      </c>
      <c r="M45" s="10" t="s">
        <v>624</v>
      </c>
      <c r="N45" s="11" t="s">
        <v>528</v>
      </c>
    </row>
    <row r="46" spans="1:14" ht="22.5" x14ac:dyDescent="0.2">
      <c r="A46" s="3" t="s">
        <v>172</v>
      </c>
      <c r="B46" s="4" t="s">
        <v>624</v>
      </c>
      <c r="C46" s="4" t="s">
        <v>624</v>
      </c>
      <c r="D46" s="5">
        <v>1749</v>
      </c>
      <c r="E46" s="5" t="s">
        <v>624</v>
      </c>
      <c r="F46" s="29" t="str">
        <f>RIGHT(D46,4)</f>
        <v>1749</v>
      </c>
      <c r="G46" s="6" t="s">
        <v>24</v>
      </c>
      <c r="H46" s="7" t="s">
        <v>92</v>
      </c>
      <c r="I46" s="9" t="s">
        <v>91</v>
      </c>
      <c r="J46" s="8" t="s">
        <v>79</v>
      </c>
      <c r="K46" s="8">
        <f>COUNTIF($J$2:$J$484, J46)</f>
        <v>7</v>
      </c>
      <c r="L46" s="8" t="s">
        <v>623</v>
      </c>
      <c r="M46" s="10" t="s">
        <v>624</v>
      </c>
      <c r="N46" s="11" t="s">
        <v>175</v>
      </c>
    </row>
    <row r="47" spans="1:14" ht="22.5" x14ac:dyDescent="0.2">
      <c r="A47" s="3" t="s">
        <v>172</v>
      </c>
      <c r="B47" s="4" t="s">
        <v>624</v>
      </c>
      <c r="C47" s="4" t="s">
        <v>624</v>
      </c>
      <c r="D47" s="5">
        <v>1793</v>
      </c>
      <c r="E47" s="5" t="s">
        <v>624</v>
      </c>
      <c r="F47" s="29" t="str">
        <f>RIGHT(D47,4)</f>
        <v>1793</v>
      </c>
      <c r="G47" s="6" t="s">
        <v>146</v>
      </c>
      <c r="H47" s="7" t="s">
        <v>92</v>
      </c>
      <c r="I47" s="9" t="s">
        <v>178</v>
      </c>
      <c r="J47" s="8" t="s">
        <v>177</v>
      </c>
      <c r="K47" s="8">
        <f>COUNTIF($J$2:$J$484, J47)</f>
        <v>4</v>
      </c>
      <c r="L47" s="8" t="s">
        <v>623</v>
      </c>
      <c r="M47" s="10" t="s">
        <v>624</v>
      </c>
      <c r="N47" s="11" t="s">
        <v>175</v>
      </c>
    </row>
    <row r="48" spans="1:14" ht="22.5" x14ac:dyDescent="0.2">
      <c r="A48" s="3" t="s">
        <v>172</v>
      </c>
      <c r="B48" s="4" t="s">
        <v>624</v>
      </c>
      <c r="C48" s="4" t="s">
        <v>624</v>
      </c>
      <c r="D48" s="5">
        <v>1793</v>
      </c>
      <c r="E48" s="5" t="s">
        <v>624</v>
      </c>
      <c r="F48" s="29" t="str">
        <f>RIGHT(D48,4)</f>
        <v>1793</v>
      </c>
      <c r="G48" s="6" t="s">
        <v>101</v>
      </c>
      <c r="H48" s="7" t="s">
        <v>92</v>
      </c>
      <c r="I48" s="9" t="s">
        <v>526</v>
      </c>
      <c r="J48" s="8" t="s">
        <v>177</v>
      </c>
      <c r="K48" s="8">
        <f>COUNTIF($J$2:$J$484, J48)</f>
        <v>4</v>
      </c>
      <c r="L48" s="8" t="s">
        <v>623</v>
      </c>
      <c r="M48" s="10" t="s">
        <v>624</v>
      </c>
      <c r="N48" s="11" t="s">
        <v>175</v>
      </c>
    </row>
    <row r="49" spans="1:14" ht="22.5" x14ac:dyDescent="0.2">
      <c r="A49" s="3" t="s">
        <v>172</v>
      </c>
      <c r="B49" s="4" t="s">
        <v>624</v>
      </c>
      <c r="C49" s="4" t="s">
        <v>624</v>
      </c>
      <c r="D49" s="5">
        <v>1755</v>
      </c>
      <c r="E49" s="5" t="s">
        <v>624</v>
      </c>
      <c r="F49" s="29" t="str">
        <f>RIGHT(D49,4)</f>
        <v>1755</v>
      </c>
      <c r="G49" s="6" t="s">
        <v>146</v>
      </c>
      <c r="H49" s="7" t="s">
        <v>92</v>
      </c>
      <c r="I49" s="9" t="s">
        <v>180</v>
      </c>
      <c r="J49" s="8" t="s">
        <v>179</v>
      </c>
      <c r="K49" s="8">
        <f>COUNTIF($J$2:$J$484, J49)</f>
        <v>26</v>
      </c>
      <c r="L49" s="8" t="s">
        <v>623</v>
      </c>
      <c r="M49" s="10" t="s">
        <v>624</v>
      </c>
      <c r="N49" s="11" t="s">
        <v>175</v>
      </c>
    </row>
    <row r="50" spans="1:14" ht="22.5" x14ac:dyDescent="0.2">
      <c r="A50" s="3" t="s">
        <v>172</v>
      </c>
      <c r="B50" s="4" t="s">
        <v>624</v>
      </c>
      <c r="C50" s="4" t="s">
        <v>624</v>
      </c>
      <c r="D50" s="5">
        <v>1784</v>
      </c>
      <c r="E50" s="5" t="s">
        <v>624</v>
      </c>
      <c r="F50" s="29" t="str">
        <f>RIGHT(D50,4)</f>
        <v>1784</v>
      </c>
      <c r="G50" s="6" t="s">
        <v>97</v>
      </c>
      <c r="H50" s="7" t="s">
        <v>92</v>
      </c>
      <c r="I50" s="9" t="s">
        <v>180</v>
      </c>
      <c r="J50" s="8" t="s">
        <v>179</v>
      </c>
      <c r="K50" s="8">
        <f>COUNTIF($J$2:$J$484, J50)</f>
        <v>26</v>
      </c>
      <c r="L50" s="8" t="s">
        <v>623</v>
      </c>
      <c r="M50" s="10" t="s">
        <v>624</v>
      </c>
      <c r="N50" s="11" t="s">
        <v>175</v>
      </c>
    </row>
    <row r="51" spans="1:14" ht="22.5" x14ac:dyDescent="0.2">
      <c r="A51" s="3" t="s">
        <v>172</v>
      </c>
      <c r="B51" s="4" t="s">
        <v>624</v>
      </c>
      <c r="C51" s="4" t="s">
        <v>624</v>
      </c>
      <c r="D51" s="5" t="s">
        <v>181</v>
      </c>
      <c r="E51" s="5" t="s">
        <v>624</v>
      </c>
      <c r="F51" s="29" t="str">
        <f>RIGHT(D51,4)</f>
        <v>1738</v>
      </c>
      <c r="G51" s="6" t="s">
        <v>119</v>
      </c>
      <c r="H51" s="7" t="s">
        <v>624</v>
      </c>
      <c r="I51" s="9" t="s">
        <v>624</v>
      </c>
      <c r="J51" s="8" t="s">
        <v>624</v>
      </c>
      <c r="K51" s="8">
        <f>COUNTIF($J$2:$J$484, J51)</f>
        <v>26</v>
      </c>
      <c r="L51" s="8" t="s">
        <v>623</v>
      </c>
      <c r="M51" s="10" t="s">
        <v>624</v>
      </c>
      <c r="N51" s="11" t="s">
        <v>182</v>
      </c>
    </row>
    <row r="52" spans="1:14" ht="22.5" x14ac:dyDescent="0.2">
      <c r="A52" s="3" t="s">
        <v>172</v>
      </c>
      <c r="B52" s="4" t="s">
        <v>624</v>
      </c>
      <c r="C52" s="4" t="s">
        <v>624</v>
      </c>
      <c r="D52" s="5" t="s">
        <v>183</v>
      </c>
      <c r="E52" s="5" t="s">
        <v>624</v>
      </c>
      <c r="F52" s="29" t="str">
        <f>RIGHT(D52,4)</f>
        <v>1817</v>
      </c>
      <c r="G52" s="6" t="s">
        <v>17</v>
      </c>
      <c r="H52" s="7" t="s">
        <v>624</v>
      </c>
      <c r="I52" s="9" t="s">
        <v>624</v>
      </c>
      <c r="J52" s="8" t="s">
        <v>179</v>
      </c>
      <c r="K52" s="8">
        <f>COUNTIF($J$2:$J$484, J52)</f>
        <v>26</v>
      </c>
      <c r="L52" s="8" t="s">
        <v>623</v>
      </c>
      <c r="M52" s="10" t="s">
        <v>624</v>
      </c>
      <c r="N52" s="11" t="s">
        <v>182</v>
      </c>
    </row>
    <row r="53" spans="1:14" ht="22.5" x14ac:dyDescent="0.2">
      <c r="A53" s="3" t="s">
        <v>172</v>
      </c>
      <c r="B53" s="4" t="s">
        <v>624</v>
      </c>
      <c r="C53" s="4" t="s">
        <v>624</v>
      </c>
      <c r="D53" s="5" t="s">
        <v>184</v>
      </c>
      <c r="E53" s="5" t="s">
        <v>624</v>
      </c>
      <c r="F53" s="29" t="str">
        <f>RIGHT(D53,4)</f>
        <v>1781</v>
      </c>
      <c r="G53" s="6" t="s">
        <v>110</v>
      </c>
      <c r="H53" s="7" t="s">
        <v>131</v>
      </c>
      <c r="I53" s="9" t="s">
        <v>185</v>
      </c>
      <c r="J53" s="8" t="s">
        <v>18</v>
      </c>
      <c r="K53" s="8">
        <f>COUNTIF($J$2:$J$484, J53)</f>
        <v>80</v>
      </c>
      <c r="L53" s="8" t="s">
        <v>623</v>
      </c>
      <c r="M53" s="10" t="s">
        <v>624</v>
      </c>
      <c r="N53" s="11" t="s">
        <v>182</v>
      </c>
    </row>
    <row r="54" spans="1:14" ht="22.5" x14ac:dyDescent="0.2">
      <c r="A54" s="3" t="s">
        <v>172</v>
      </c>
      <c r="B54" s="4" t="s">
        <v>624</v>
      </c>
      <c r="C54" s="4" t="s">
        <v>624</v>
      </c>
      <c r="D54" s="5">
        <v>1781</v>
      </c>
      <c r="E54" s="5" t="s">
        <v>624</v>
      </c>
      <c r="F54" s="29" t="str">
        <f>RIGHT(D54,4)</f>
        <v>1781</v>
      </c>
      <c r="G54" s="6" t="s">
        <v>110</v>
      </c>
      <c r="H54" s="7" t="s">
        <v>131</v>
      </c>
      <c r="I54" s="9" t="s">
        <v>185</v>
      </c>
      <c r="J54" s="8" t="s">
        <v>18</v>
      </c>
      <c r="K54" s="8">
        <f>COUNTIF($J$2:$J$484, J54)</f>
        <v>80</v>
      </c>
      <c r="L54" s="8" t="s">
        <v>623</v>
      </c>
      <c r="M54" s="10" t="s">
        <v>624</v>
      </c>
      <c r="N54" s="11" t="s">
        <v>186</v>
      </c>
    </row>
    <row r="55" spans="1:14" ht="33.75" x14ac:dyDescent="0.2">
      <c r="A55" s="3" t="s">
        <v>172</v>
      </c>
      <c r="B55" s="4" t="s">
        <v>624</v>
      </c>
      <c r="C55" s="4" t="s">
        <v>624</v>
      </c>
      <c r="D55" s="5" t="s">
        <v>624</v>
      </c>
      <c r="E55" s="5" t="s">
        <v>624</v>
      </c>
      <c r="F55" s="29" t="str">
        <f>RIGHT(D55,4)</f>
        <v>#</v>
      </c>
      <c r="G55" s="6" t="s">
        <v>127</v>
      </c>
      <c r="H55" s="7" t="s">
        <v>529</v>
      </c>
      <c r="I55" s="9" t="s">
        <v>531</v>
      </c>
      <c r="J55" s="8" t="s">
        <v>18</v>
      </c>
      <c r="K55" s="8">
        <f>COUNTIF($J$2:$J$484, J55)</f>
        <v>80</v>
      </c>
      <c r="L55" s="8" t="s">
        <v>623</v>
      </c>
      <c r="M55" s="10" t="s">
        <v>624</v>
      </c>
      <c r="N55" s="11" t="s">
        <v>188</v>
      </c>
    </row>
    <row r="56" spans="1:14" ht="45" x14ac:dyDescent="0.2">
      <c r="A56" s="3" t="s">
        <v>172</v>
      </c>
      <c r="B56" s="4" t="s">
        <v>624</v>
      </c>
      <c r="C56" s="4" t="s">
        <v>624</v>
      </c>
      <c r="D56" s="5" t="s">
        <v>624</v>
      </c>
      <c r="E56" s="5" t="s">
        <v>624</v>
      </c>
      <c r="F56" s="29" t="str">
        <f>RIGHT(D56,4)</f>
        <v>#</v>
      </c>
      <c r="G56" s="6" t="s">
        <v>235</v>
      </c>
      <c r="H56" s="7" t="s">
        <v>532</v>
      </c>
      <c r="I56" s="9" t="s">
        <v>624</v>
      </c>
      <c r="J56" s="8" t="s">
        <v>69</v>
      </c>
      <c r="K56" s="8">
        <f>COUNTIF($J$2:$J$484, J56)</f>
        <v>10</v>
      </c>
      <c r="L56" s="8" t="s">
        <v>623</v>
      </c>
      <c r="M56" s="10" t="s">
        <v>624</v>
      </c>
      <c r="N56" s="11" t="s">
        <v>587</v>
      </c>
    </row>
    <row r="57" spans="1:14" ht="45" x14ac:dyDescent="0.2">
      <c r="A57" s="3" t="s">
        <v>172</v>
      </c>
      <c r="B57" s="4" t="s">
        <v>624</v>
      </c>
      <c r="C57" s="4" t="s">
        <v>624</v>
      </c>
      <c r="D57" s="5">
        <v>1771</v>
      </c>
      <c r="E57" s="5" t="s">
        <v>617</v>
      </c>
      <c r="F57" s="29" t="str">
        <f>RIGHT(D57,4)</f>
        <v>1771</v>
      </c>
      <c r="G57" s="6" t="s">
        <v>61</v>
      </c>
      <c r="H57" s="7" t="s">
        <v>605</v>
      </c>
      <c r="I57" s="9" t="s">
        <v>624</v>
      </c>
      <c r="J57" s="8" t="s">
        <v>69</v>
      </c>
      <c r="K57" s="8">
        <f>COUNTIF($J$2:$J$484, J57)</f>
        <v>10</v>
      </c>
      <c r="L57" s="8" t="s">
        <v>623</v>
      </c>
      <c r="M57" s="10" t="s">
        <v>624</v>
      </c>
      <c r="N57" s="11" t="s">
        <v>618</v>
      </c>
    </row>
    <row r="58" spans="1:14" ht="22.5" x14ac:dyDescent="0.2">
      <c r="A58" s="3" t="s">
        <v>11</v>
      </c>
      <c r="B58" s="4" t="s">
        <v>624</v>
      </c>
      <c r="C58" s="4" t="s">
        <v>624</v>
      </c>
      <c r="D58" s="5" t="s">
        <v>12</v>
      </c>
      <c r="E58" s="5" t="s">
        <v>624</v>
      </c>
      <c r="F58" s="29" t="str">
        <f>RIGHT(D58,4)</f>
        <v>1615</v>
      </c>
      <c r="G58" s="6" t="s">
        <v>13</v>
      </c>
      <c r="H58" s="7" t="s">
        <v>624</v>
      </c>
      <c r="I58" s="9" t="s">
        <v>624</v>
      </c>
      <c r="J58" s="8" t="s">
        <v>14</v>
      </c>
      <c r="K58" s="8">
        <f>COUNTIF($J$2:$J$484, J58)</f>
        <v>1</v>
      </c>
      <c r="L58" s="8" t="s">
        <v>623</v>
      </c>
      <c r="M58" s="10" t="s">
        <v>624</v>
      </c>
      <c r="N58" s="11" t="s">
        <v>15</v>
      </c>
    </row>
    <row r="59" spans="1:14" ht="22.5" x14ac:dyDescent="0.2">
      <c r="A59" s="3" t="s">
        <v>11</v>
      </c>
      <c r="B59" s="4" t="s">
        <v>624</v>
      </c>
      <c r="C59" s="4" t="s">
        <v>624</v>
      </c>
      <c r="D59" s="5" t="s">
        <v>16</v>
      </c>
      <c r="E59" s="5" t="s">
        <v>624</v>
      </c>
      <c r="F59" s="29" t="str">
        <f>RIGHT(D59,4)</f>
        <v>1675</v>
      </c>
      <c r="G59" s="6" t="s">
        <v>17</v>
      </c>
      <c r="H59" s="7" t="s">
        <v>624</v>
      </c>
      <c r="I59" s="9" t="s">
        <v>624</v>
      </c>
      <c r="J59" s="8" t="s">
        <v>18</v>
      </c>
      <c r="K59" s="8">
        <f>COUNTIF($J$2:$J$484, J59)</f>
        <v>80</v>
      </c>
      <c r="L59" s="8" t="s">
        <v>623</v>
      </c>
      <c r="M59" s="10" t="s">
        <v>624</v>
      </c>
      <c r="N59" s="11" t="s">
        <v>19</v>
      </c>
    </row>
    <row r="60" spans="1:14" ht="22.5" x14ac:dyDescent="0.2">
      <c r="A60" s="3" t="s">
        <v>11</v>
      </c>
      <c r="B60" s="4" t="s">
        <v>624</v>
      </c>
      <c r="C60" s="4" t="s">
        <v>624</v>
      </c>
      <c r="D60" s="5">
        <v>1631</v>
      </c>
      <c r="E60" s="5" t="s">
        <v>624</v>
      </c>
      <c r="F60" s="29" t="str">
        <f>RIGHT(D60,4)</f>
        <v>1631</v>
      </c>
      <c r="G60" s="6" t="s">
        <v>20</v>
      </c>
      <c r="H60" s="7" t="s">
        <v>624</v>
      </c>
      <c r="I60" s="9" t="s">
        <v>624</v>
      </c>
      <c r="J60" s="8" t="s">
        <v>21</v>
      </c>
      <c r="K60" s="8">
        <f>COUNTIF($J$2:$J$484, J60)</f>
        <v>2</v>
      </c>
      <c r="L60" s="8" t="s">
        <v>623</v>
      </c>
      <c r="M60" s="10" t="s">
        <v>624</v>
      </c>
      <c r="N60" s="11" t="s">
        <v>22</v>
      </c>
    </row>
    <row r="61" spans="1:14" ht="22.5" x14ac:dyDescent="0.2">
      <c r="A61" s="3" t="s">
        <v>11</v>
      </c>
      <c r="B61" s="4" t="s">
        <v>624</v>
      </c>
      <c r="C61" s="4" t="s">
        <v>624</v>
      </c>
      <c r="D61" s="5" t="s">
        <v>23</v>
      </c>
      <c r="E61" s="5" t="s">
        <v>624</v>
      </c>
      <c r="F61" s="29" t="str">
        <f>RIGHT(D61,4)</f>
        <v>1624</v>
      </c>
      <c r="G61" s="6" t="s">
        <v>24</v>
      </c>
      <c r="H61" s="7" t="s">
        <v>624</v>
      </c>
      <c r="I61" s="9" t="s">
        <v>25</v>
      </c>
      <c r="J61" s="8" t="s">
        <v>18</v>
      </c>
      <c r="K61" s="8">
        <f>COUNTIF($J$2:$J$484, J61)</f>
        <v>80</v>
      </c>
      <c r="L61" s="8" t="s">
        <v>623</v>
      </c>
      <c r="M61" s="10" t="s">
        <v>624</v>
      </c>
      <c r="N61" s="11" t="s">
        <v>22</v>
      </c>
    </row>
    <row r="62" spans="1:14" ht="22.5" x14ac:dyDescent="0.2">
      <c r="A62" s="3" t="s">
        <v>11</v>
      </c>
      <c r="B62" s="4" t="s">
        <v>624</v>
      </c>
      <c r="C62" s="4" t="s">
        <v>624</v>
      </c>
      <c r="D62" s="5">
        <v>1636</v>
      </c>
      <c r="E62" s="5" t="s">
        <v>624</v>
      </c>
      <c r="F62" s="29" t="str">
        <f>RIGHT(D62,4)</f>
        <v>1636</v>
      </c>
      <c r="G62" s="6" t="s">
        <v>24</v>
      </c>
      <c r="H62" s="7" t="s">
        <v>624</v>
      </c>
      <c r="I62" s="9" t="s">
        <v>27</v>
      </c>
      <c r="J62" s="8" t="s">
        <v>26</v>
      </c>
      <c r="K62" s="8">
        <f>COUNTIF($J$2:$J$484, J62)</f>
        <v>4</v>
      </c>
      <c r="L62" s="8" t="s">
        <v>623</v>
      </c>
      <c r="M62" s="10" t="s">
        <v>624</v>
      </c>
      <c r="N62" s="11" t="s">
        <v>22</v>
      </c>
    </row>
    <row r="63" spans="1:14" ht="22.5" x14ac:dyDescent="0.2">
      <c r="A63" s="3" t="s">
        <v>11</v>
      </c>
      <c r="B63" s="4" t="s">
        <v>624</v>
      </c>
      <c r="C63" s="4" t="s">
        <v>624</v>
      </c>
      <c r="D63" s="5" t="s">
        <v>28</v>
      </c>
      <c r="E63" s="5" t="s">
        <v>624</v>
      </c>
      <c r="F63" s="29" t="str">
        <f>RIGHT(D63,4)</f>
        <v>1640</v>
      </c>
      <c r="G63" s="6" t="s">
        <v>29</v>
      </c>
      <c r="H63" s="7" t="s">
        <v>624</v>
      </c>
      <c r="I63" s="9" t="s">
        <v>624</v>
      </c>
      <c r="J63" s="8" t="s">
        <v>21</v>
      </c>
      <c r="K63" s="8">
        <f>COUNTIF($J$2:$J$484, J63)</f>
        <v>2</v>
      </c>
      <c r="L63" s="8" t="s">
        <v>623</v>
      </c>
      <c r="M63" s="10" t="s">
        <v>624</v>
      </c>
      <c r="N63" s="11" t="s">
        <v>30</v>
      </c>
    </row>
    <row r="64" spans="1:14" ht="22.5" x14ac:dyDescent="0.2">
      <c r="A64" s="3" t="s">
        <v>11</v>
      </c>
      <c r="B64" s="4" t="s">
        <v>624</v>
      </c>
      <c r="C64" s="4" t="s">
        <v>624</v>
      </c>
      <c r="D64" s="12" t="s">
        <v>31</v>
      </c>
      <c r="E64" s="12" t="s">
        <v>32</v>
      </c>
      <c r="F64" s="29" t="str">
        <f>RIGHT(D64,4)</f>
        <v>1641</v>
      </c>
      <c r="G64" s="6" t="s">
        <v>33</v>
      </c>
      <c r="H64" s="7" t="s">
        <v>624</v>
      </c>
      <c r="I64" s="9" t="s">
        <v>624</v>
      </c>
      <c r="J64" s="8" t="s">
        <v>34</v>
      </c>
      <c r="K64" s="8">
        <f>COUNTIF($J$2:$J$484, J64)</f>
        <v>2</v>
      </c>
      <c r="L64" s="8" t="s">
        <v>623</v>
      </c>
      <c r="M64" s="10" t="s">
        <v>624</v>
      </c>
      <c r="N64" s="11" t="s">
        <v>30</v>
      </c>
    </row>
    <row r="65" spans="1:14" ht="22.5" x14ac:dyDescent="0.2">
      <c r="A65" s="3" t="s">
        <v>11</v>
      </c>
      <c r="B65" s="4" t="s">
        <v>624</v>
      </c>
      <c r="C65" s="4" t="s">
        <v>624</v>
      </c>
      <c r="D65" s="5" t="s">
        <v>32</v>
      </c>
      <c r="E65" s="5" t="s">
        <v>35</v>
      </c>
      <c r="F65" s="29" t="str">
        <f>RIGHT(D65,4)</f>
        <v>1641</v>
      </c>
      <c r="G65" s="6" t="s">
        <v>36</v>
      </c>
      <c r="H65" s="7" t="s">
        <v>624</v>
      </c>
      <c r="I65" s="9" t="s">
        <v>624</v>
      </c>
      <c r="J65" s="8" t="s">
        <v>37</v>
      </c>
      <c r="K65" s="8">
        <f>COUNTIF($J$2:$J$484, J65)</f>
        <v>1</v>
      </c>
      <c r="L65" s="8" t="s">
        <v>623</v>
      </c>
      <c r="M65" s="10" t="s">
        <v>624</v>
      </c>
      <c r="N65" s="11" t="s">
        <v>30</v>
      </c>
    </row>
    <row r="66" spans="1:14" ht="33.75" x14ac:dyDescent="0.2">
      <c r="A66" s="3" t="s">
        <v>11</v>
      </c>
      <c r="B66" s="4" t="s">
        <v>624</v>
      </c>
      <c r="C66" s="4" t="s">
        <v>624</v>
      </c>
      <c r="D66" s="5">
        <v>1643</v>
      </c>
      <c r="E66" s="5">
        <v>1644</v>
      </c>
      <c r="F66" s="29" t="str">
        <f>RIGHT(D66,4)</f>
        <v>1643</v>
      </c>
      <c r="G66" s="6" t="s">
        <v>38</v>
      </c>
      <c r="H66" s="7" t="s">
        <v>624</v>
      </c>
      <c r="I66" s="9" t="s">
        <v>624</v>
      </c>
      <c r="J66" s="8" t="s">
        <v>39</v>
      </c>
      <c r="K66" s="8">
        <f>COUNTIF($J$2:$J$484, J66)</f>
        <v>1</v>
      </c>
      <c r="L66" s="8" t="s">
        <v>623</v>
      </c>
      <c r="M66" s="10" t="s">
        <v>624</v>
      </c>
      <c r="N66" s="11" t="s">
        <v>30</v>
      </c>
    </row>
    <row r="67" spans="1:14" ht="22.5" x14ac:dyDescent="0.2">
      <c r="A67" s="3" t="s">
        <v>11</v>
      </c>
      <c r="B67" s="4" t="s">
        <v>624</v>
      </c>
      <c r="C67" s="4" t="s">
        <v>624</v>
      </c>
      <c r="D67" s="5">
        <v>1644</v>
      </c>
      <c r="E67" s="5" t="s">
        <v>624</v>
      </c>
      <c r="F67" s="29" t="str">
        <f>RIGHT(D67,4)</f>
        <v>1644</v>
      </c>
      <c r="G67" s="6" t="s">
        <v>40</v>
      </c>
      <c r="H67" s="7" t="s">
        <v>624</v>
      </c>
      <c r="I67" s="9" t="s">
        <v>624</v>
      </c>
      <c r="J67" s="8" t="s">
        <v>18</v>
      </c>
      <c r="K67" s="8">
        <f>COUNTIF($J$2:$J$484, J67)</f>
        <v>80</v>
      </c>
      <c r="L67" s="8" t="s">
        <v>623</v>
      </c>
      <c r="M67" s="10" t="s">
        <v>624</v>
      </c>
      <c r="N67" s="11" t="s">
        <v>30</v>
      </c>
    </row>
    <row r="68" spans="1:14" ht="22.5" x14ac:dyDescent="0.2">
      <c r="A68" s="3" t="s">
        <v>11</v>
      </c>
      <c r="B68" s="4" t="s">
        <v>624</v>
      </c>
      <c r="C68" s="4" t="s">
        <v>624</v>
      </c>
      <c r="D68" s="5">
        <v>1644</v>
      </c>
      <c r="E68" s="5" t="s">
        <v>624</v>
      </c>
      <c r="F68" s="29" t="str">
        <f>RIGHT(D68,4)</f>
        <v>1644</v>
      </c>
      <c r="G68" s="6" t="s">
        <v>41</v>
      </c>
      <c r="H68" s="7" t="s">
        <v>624</v>
      </c>
      <c r="I68" s="9" t="s">
        <v>624</v>
      </c>
      <c r="J68" s="8" t="s">
        <v>42</v>
      </c>
      <c r="K68" s="8">
        <f>COUNTIF($J$2:$J$484, J68)</f>
        <v>1</v>
      </c>
      <c r="L68" s="8" t="s">
        <v>623</v>
      </c>
      <c r="M68" s="10" t="s">
        <v>624</v>
      </c>
      <c r="N68" s="11" t="s">
        <v>43</v>
      </c>
    </row>
    <row r="69" spans="1:14" ht="45" x14ac:dyDescent="0.2">
      <c r="A69" s="3" t="s">
        <v>11</v>
      </c>
      <c r="B69" s="4" t="s">
        <v>624</v>
      </c>
      <c r="C69" s="4" t="s">
        <v>624</v>
      </c>
      <c r="D69" s="5">
        <v>1647</v>
      </c>
      <c r="E69" s="5" t="s">
        <v>624</v>
      </c>
      <c r="F69" s="29" t="str">
        <f>RIGHT(D69,4)</f>
        <v>1647</v>
      </c>
      <c r="G69" s="6" t="s">
        <v>44</v>
      </c>
      <c r="H69" s="7" t="s">
        <v>624</v>
      </c>
      <c r="I69" s="9" t="s">
        <v>624</v>
      </c>
      <c r="J69" s="8" t="s">
        <v>18</v>
      </c>
      <c r="K69" s="8">
        <f>COUNTIF($J$2:$J$484, J69)</f>
        <v>80</v>
      </c>
      <c r="L69" s="8" t="s">
        <v>623</v>
      </c>
      <c r="M69" s="10" t="s">
        <v>624</v>
      </c>
      <c r="N69" s="11" t="s">
        <v>43</v>
      </c>
    </row>
    <row r="70" spans="1:14" ht="22.5" x14ac:dyDescent="0.2">
      <c r="A70" s="3" t="s">
        <v>11</v>
      </c>
      <c r="B70" s="4" t="s">
        <v>624</v>
      </c>
      <c r="C70" s="4" t="s">
        <v>624</v>
      </c>
      <c r="D70" s="5">
        <v>1647</v>
      </c>
      <c r="E70" s="5" t="s">
        <v>624</v>
      </c>
      <c r="F70" s="29" t="str">
        <f>RIGHT(D70,4)</f>
        <v>1647</v>
      </c>
      <c r="G70" s="6" t="s">
        <v>45</v>
      </c>
      <c r="H70" s="7" t="s">
        <v>624</v>
      </c>
      <c r="I70" s="9" t="s">
        <v>624</v>
      </c>
      <c r="J70" s="8" t="s">
        <v>46</v>
      </c>
      <c r="K70" s="8">
        <f>COUNTIF($J$2:$J$484, J70)</f>
        <v>2</v>
      </c>
      <c r="L70" s="8" t="s">
        <v>623</v>
      </c>
      <c r="M70" s="10" t="s">
        <v>624</v>
      </c>
      <c r="N70" s="11" t="s">
        <v>43</v>
      </c>
    </row>
    <row r="71" spans="1:14" ht="33.75" x14ac:dyDescent="0.2">
      <c r="A71" s="3" t="s">
        <v>11</v>
      </c>
      <c r="B71" s="4" t="s">
        <v>624</v>
      </c>
      <c r="C71" s="4" t="s">
        <v>624</v>
      </c>
      <c r="D71" s="5" t="s">
        <v>47</v>
      </c>
      <c r="E71" s="5" t="s">
        <v>624</v>
      </c>
      <c r="F71" s="29" t="str">
        <f>RIGHT(D71,4)</f>
        <v>1648</v>
      </c>
      <c r="G71" s="6" t="s">
        <v>48</v>
      </c>
      <c r="H71" s="7" t="s">
        <v>49</v>
      </c>
      <c r="I71" s="9" t="s">
        <v>624</v>
      </c>
      <c r="J71" s="8" t="s">
        <v>50</v>
      </c>
      <c r="K71" s="8">
        <f>COUNTIF($J$2:$J$484, J71)</f>
        <v>1</v>
      </c>
      <c r="L71" s="8" t="s">
        <v>623</v>
      </c>
      <c r="M71" s="10" t="s">
        <v>624</v>
      </c>
      <c r="N71" s="11" t="s">
        <v>43</v>
      </c>
    </row>
    <row r="72" spans="1:14" ht="22.5" x14ac:dyDescent="0.2">
      <c r="A72" s="3" t="s">
        <v>11</v>
      </c>
      <c r="B72" s="4" t="s">
        <v>624</v>
      </c>
      <c r="C72" s="4" t="s">
        <v>624</v>
      </c>
      <c r="D72" s="5">
        <v>1648</v>
      </c>
      <c r="E72" s="5" t="s">
        <v>624</v>
      </c>
      <c r="F72" s="29" t="str">
        <f>RIGHT(D72,4)</f>
        <v>1648</v>
      </c>
      <c r="G72" s="6" t="s">
        <v>51</v>
      </c>
      <c r="H72" s="7" t="s">
        <v>624</v>
      </c>
      <c r="I72" s="9" t="s">
        <v>624</v>
      </c>
      <c r="J72" s="8" t="s">
        <v>52</v>
      </c>
      <c r="K72" s="8">
        <f>COUNTIF($J$2:$J$484, J72)</f>
        <v>1</v>
      </c>
      <c r="L72" s="8" t="s">
        <v>623</v>
      </c>
      <c r="M72" s="10" t="s">
        <v>624</v>
      </c>
      <c r="N72" s="11" t="s">
        <v>43</v>
      </c>
    </row>
    <row r="73" spans="1:14" ht="22.5" x14ac:dyDescent="0.2">
      <c r="A73" s="3" t="s">
        <v>11</v>
      </c>
      <c r="B73" s="4" t="s">
        <v>624</v>
      </c>
      <c r="C73" s="4" t="s">
        <v>624</v>
      </c>
      <c r="D73" s="5" t="s">
        <v>624</v>
      </c>
      <c r="E73" s="5">
        <v>1650</v>
      </c>
      <c r="F73" s="29" t="str">
        <f>RIGHT(D73,4)</f>
        <v>#</v>
      </c>
      <c r="G73" s="6" t="s">
        <v>53</v>
      </c>
      <c r="H73" s="7" t="s">
        <v>624</v>
      </c>
      <c r="I73" s="9" t="s">
        <v>624</v>
      </c>
      <c r="J73" s="8" t="s">
        <v>46</v>
      </c>
      <c r="K73" s="8">
        <f>COUNTIF($J$2:$J$484, J73)</f>
        <v>2</v>
      </c>
      <c r="L73" s="8" t="s">
        <v>623</v>
      </c>
      <c r="M73" s="10" t="s">
        <v>624</v>
      </c>
      <c r="N73" s="11" t="s">
        <v>54</v>
      </c>
    </row>
    <row r="74" spans="1:14" ht="22.5" x14ac:dyDescent="0.2">
      <c r="A74" s="3" t="s">
        <v>11</v>
      </c>
      <c r="B74" s="4" t="s">
        <v>624</v>
      </c>
      <c r="C74" s="4" t="s">
        <v>624</v>
      </c>
      <c r="D74" s="5">
        <v>1650</v>
      </c>
      <c r="E74" s="5">
        <v>1654</v>
      </c>
      <c r="F74" s="29" t="str">
        <f>RIGHT(D74,4)</f>
        <v>1650</v>
      </c>
      <c r="G74" s="6" t="s">
        <v>55</v>
      </c>
      <c r="H74" s="7" t="s">
        <v>624</v>
      </c>
      <c r="I74" s="9" t="s">
        <v>624</v>
      </c>
      <c r="J74" s="8" t="s">
        <v>56</v>
      </c>
      <c r="K74" s="8">
        <f>COUNTIF($J$2:$J$484, J74)</f>
        <v>1</v>
      </c>
      <c r="L74" s="8" t="s">
        <v>623</v>
      </c>
      <c r="M74" s="10" t="s">
        <v>624</v>
      </c>
      <c r="N74" s="11" t="s">
        <v>54</v>
      </c>
    </row>
    <row r="75" spans="1:14" ht="22.5" x14ac:dyDescent="0.2">
      <c r="A75" s="3" t="s">
        <v>11</v>
      </c>
      <c r="B75" s="4" t="s">
        <v>624</v>
      </c>
      <c r="C75" s="4" t="s">
        <v>624</v>
      </c>
      <c r="D75" s="5">
        <v>1654</v>
      </c>
      <c r="E75" s="5" t="s">
        <v>624</v>
      </c>
      <c r="F75" s="29" t="str">
        <f>RIGHT(D75,4)</f>
        <v>1654</v>
      </c>
      <c r="G75" s="6" t="s">
        <v>57</v>
      </c>
      <c r="H75" s="7" t="s">
        <v>58</v>
      </c>
      <c r="I75" s="9" t="s">
        <v>624</v>
      </c>
      <c r="J75" s="8" t="s">
        <v>18</v>
      </c>
      <c r="K75" s="8">
        <f>COUNTIF($J$2:$J$484, J75)</f>
        <v>80</v>
      </c>
      <c r="L75" s="8" t="s">
        <v>623</v>
      </c>
      <c r="M75" s="10" t="s">
        <v>624</v>
      </c>
      <c r="N75" s="11" t="s">
        <v>59</v>
      </c>
    </row>
    <row r="76" spans="1:14" ht="22.5" x14ac:dyDescent="0.2">
      <c r="A76" s="3" t="s">
        <v>11</v>
      </c>
      <c r="B76" s="4" t="s">
        <v>624</v>
      </c>
      <c r="C76" s="4" t="s">
        <v>624</v>
      </c>
      <c r="D76" s="5" t="s">
        <v>60</v>
      </c>
      <c r="E76" s="5" t="s">
        <v>624</v>
      </c>
      <c r="F76" s="29" t="str">
        <f>RIGHT(D76,4)</f>
        <v>1673</v>
      </c>
      <c r="G76" s="6" t="s">
        <v>61</v>
      </c>
      <c r="H76" s="7" t="s">
        <v>62</v>
      </c>
      <c r="I76" s="9" t="s">
        <v>25</v>
      </c>
      <c r="J76" s="8" t="s">
        <v>18</v>
      </c>
      <c r="K76" s="8">
        <f>COUNTIF($J$2:$J$484, J76)</f>
        <v>80</v>
      </c>
      <c r="L76" s="8" t="s">
        <v>623</v>
      </c>
      <c r="M76" s="10" t="s">
        <v>624</v>
      </c>
      <c r="N76" s="11" t="s">
        <v>63</v>
      </c>
    </row>
    <row r="77" spans="1:14" ht="22.5" x14ac:dyDescent="0.2">
      <c r="A77" s="3" t="s">
        <v>11</v>
      </c>
      <c r="B77" s="4" t="s">
        <v>624</v>
      </c>
      <c r="C77" s="4" t="s">
        <v>624</v>
      </c>
      <c r="D77" s="5">
        <v>1672</v>
      </c>
      <c r="E77" s="5" t="s">
        <v>624</v>
      </c>
      <c r="F77" s="29" t="str">
        <f>RIGHT(D77,4)</f>
        <v>1672</v>
      </c>
      <c r="G77" s="6" t="s">
        <v>97</v>
      </c>
      <c r="H77" s="7" t="s">
        <v>92</v>
      </c>
      <c r="I77" s="9" t="s">
        <v>64</v>
      </c>
      <c r="J77" s="8" t="s">
        <v>26</v>
      </c>
      <c r="K77" s="8">
        <f>COUNTIF($J$2:$J$484, J77)</f>
        <v>4</v>
      </c>
      <c r="L77" s="8" t="s">
        <v>623</v>
      </c>
      <c r="M77" s="10" t="s">
        <v>65</v>
      </c>
      <c r="N77" s="11" t="s">
        <v>66</v>
      </c>
    </row>
    <row r="78" spans="1:14" ht="33.75" x14ac:dyDescent="0.2">
      <c r="A78" s="3" t="s">
        <v>11</v>
      </c>
      <c r="B78" s="4" t="s">
        <v>624</v>
      </c>
      <c r="C78" s="4" t="s">
        <v>624</v>
      </c>
      <c r="D78" s="5">
        <v>1675</v>
      </c>
      <c r="E78" s="5" t="s">
        <v>624</v>
      </c>
      <c r="F78" s="29" t="str">
        <f>RIGHT(D78,4)</f>
        <v>1675</v>
      </c>
      <c r="G78" s="6" t="s">
        <v>67</v>
      </c>
      <c r="H78" s="7" t="s">
        <v>624</v>
      </c>
      <c r="I78" s="9" t="s">
        <v>624</v>
      </c>
      <c r="J78" s="8" t="s">
        <v>18</v>
      </c>
      <c r="K78" s="8">
        <f>COUNTIF($J$2:$J$484, J78)</f>
        <v>80</v>
      </c>
      <c r="L78" s="8" t="s">
        <v>623</v>
      </c>
      <c r="M78" s="10" t="s">
        <v>624</v>
      </c>
      <c r="N78" s="11" t="s">
        <v>68</v>
      </c>
    </row>
    <row r="79" spans="1:14" ht="22.5" x14ac:dyDescent="0.2">
      <c r="A79" s="3" t="s">
        <v>11</v>
      </c>
      <c r="B79" s="4" t="s">
        <v>624</v>
      </c>
      <c r="C79" s="4" t="s">
        <v>624</v>
      </c>
      <c r="D79" s="5" t="s">
        <v>624</v>
      </c>
      <c r="E79" s="5" t="s">
        <v>624</v>
      </c>
      <c r="F79" s="29" t="str">
        <f>RIGHT(D79,4)</f>
        <v>#</v>
      </c>
      <c r="G79" s="6" t="s">
        <v>475</v>
      </c>
      <c r="H79" s="7" t="s">
        <v>624</v>
      </c>
      <c r="I79" s="9" t="s">
        <v>624</v>
      </c>
      <c r="J79" s="8" t="s">
        <v>69</v>
      </c>
      <c r="K79" s="8">
        <f>COUNTIF($J$2:$J$484, J79)</f>
        <v>10</v>
      </c>
      <c r="L79" s="8" t="s">
        <v>623</v>
      </c>
      <c r="M79" s="10" t="s">
        <v>624</v>
      </c>
      <c r="N79" s="31" t="s">
        <v>624</v>
      </c>
    </row>
    <row r="80" spans="1:14" ht="56.25" x14ac:dyDescent="0.2">
      <c r="A80" s="3" t="s">
        <v>342</v>
      </c>
      <c r="B80" s="4" t="s">
        <v>624</v>
      </c>
      <c r="C80" s="4" t="s">
        <v>624</v>
      </c>
      <c r="D80" s="5" t="s">
        <v>343</v>
      </c>
      <c r="E80" s="5" t="s">
        <v>624</v>
      </c>
      <c r="F80" s="29" t="str">
        <f>RIGHT(D80,4)</f>
        <v>1642</v>
      </c>
      <c r="G80" s="6" t="s">
        <v>119</v>
      </c>
      <c r="H80" s="7" t="s">
        <v>624</v>
      </c>
      <c r="I80" s="9" t="s">
        <v>624</v>
      </c>
      <c r="J80" s="8" t="s">
        <v>187</v>
      </c>
      <c r="K80" s="8">
        <f>COUNTIF($J$2:$J$484, J80)</f>
        <v>5</v>
      </c>
      <c r="L80" s="8" t="s">
        <v>623</v>
      </c>
      <c r="M80" s="10" t="s">
        <v>515</v>
      </c>
      <c r="N80" s="11" t="s">
        <v>524</v>
      </c>
    </row>
    <row r="81" spans="1:14" ht="33.75" x14ac:dyDescent="0.2">
      <c r="A81" s="3" t="s">
        <v>342</v>
      </c>
      <c r="B81" s="4" t="s">
        <v>624</v>
      </c>
      <c r="C81" s="4">
        <v>1653</v>
      </c>
      <c r="D81" s="5" t="s">
        <v>624</v>
      </c>
      <c r="E81" s="5" t="s">
        <v>624</v>
      </c>
      <c r="F81" s="29" t="str">
        <f>RIGHT(C81,4)</f>
        <v>1653</v>
      </c>
      <c r="G81" s="6" t="s">
        <v>275</v>
      </c>
      <c r="H81" s="7" t="s">
        <v>624</v>
      </c>
      <c r="I81" s="9" t="s">
        <v>624</v>
      </c>
      <c r="J81" s="8" t="s">
        <v>187</v>
      </c>
      <c r="K81" s="8">
        <f>COUNTIF($J$2:$J$484, J81)</f>
        <v>5</v>
      </c>
      <c r="L81" s="8" t="s">
        <v>623</v>
      </c>
      <c r="M81" s="10" t="s">
        <v>344</v>
      </c>
      <c r="N81" s="11" t="s">
        <v>345</v>
      </c>
    </row>
    <row r="82" spans="1:14" ht="33.75" x14ac:dyDescent="0.2">
      <c r="A82" s="3" t="s">
        <v>342</v>
      </c>
      <c r="B82" s="4" t="s">
        <v>624</v>
      </c>
      <c r="C82" s="4">
        <v>1653</v>
      </c>
      <c r="D82" s="5" t="s">
        <v>624</v>
      </c>
      <c r="E82" s="5" t="s">
        <v>624</v>
      </c>
      <c r="F82" s="29" t="str">
        <f>RIGHT(C82,4)</f>
        <v>1653</v>
      </c>
      <c r="G82" s="6" t="s">
        <v>275</v>
      </c>
      <c r="H82" s="7" t="s">
        <v>624</v>
      </c>
      <c r="I82" s="9" t="s">
        <v>624</v>
      </c>
      <c r="J82" s="8" t="s">
        <v>79</v>
      </c>
      <c r="K82" s="8">
        <f>COUNTIF($J$2:$J$484, J82)</f>
        <v>7</v>
      </c>
      <c r="L82" s="8" t="s">
        <v>623</v>
      </c>
      <c r="M82" s="10" t="s">
        <v>344</v>
      </c>
      <c r="N82" s="11" t="s">
        <v>345</v>
      </c>
    </row>
    <row r="83" spans="1:14" ht="45" x14ac:dyDescent="0.2">
      <c r="A83" s="3" t="s">
        <v>342</v>
      </c>
      <c r="B83" s="4" t="s">
        <v>624</v>
      </c>
      <c r="C83" s="4" t="s">
        <v>624</v>
      </c>
      <c r="D83" s="5" t="s">
        <v>346</v>
      </c>
      <c r="E83" s="5" t="s">
        <v>624</v>
      </c>
      <c r="F83" s="29" t="str">
        <f>RIGHT(D83,4)</f>
        <v>1653</v>
      </c>
      <c r="G83" s="6" t="s">
        <v>146</v>
      </c>
      <c r="H83" s="7" t="s">
        <v>92</v>
      </c>
      <c r="I83" s="9" t="s">
        <v>347</v>
      </c>
      <c r="J83" s="8" t="s">
        <v>79</v>
      </c>
      <c r="K83" s="8">
        <f>COUNTIF($J$2:$J$484, J83)</f>
        <v>7</v>
      </c>
      <c r="L83" s="8" t="s">
        <v>623</v>
      </c>
      <c r="M83" s="10" t="s">
        <v>624</v>
      </c>
      <c r="N83" s="11" t="s">
        <v>348</v>
      </c>
    </row>
    <row r="84" spans="1:14" ht="22.5" x14ac:dyDescent="0.2">
      <c r="A84" s="3" t="s">
        <v>342</v>
      </c>
      <c r="B84" s="4" t="s">
        <v>624</v>
      </c>
      <c r="C84" s="4" t="s">
        <v>624</v>
      </c>
      <c r="D84" s="5" t="s">
        <v>349</v>
      </c>
      <c r="E84" s="5" t="s">
        <v>624</v>
      </c>
      <c r="F84" s="29" t="str">
        <f>RIGHT(D84,4)</f>
        <v>1656</v>
      </c>
      <c r="G84" s="6" t="s">
        <v>146</v>
      </c>
      <c r="H84" s="7" t="s">
        <v>92</v>
      </c>
      <c r="I84" s="9" t="s">
        <v>280</v>
      </c>
      <c r="J84" s="8" t="s">
        <v>279</v>
      </c>
      <c r="K84" s="8">
        <f>COUNTIF($J$2:$J$484, J84)</f>
        <v>15</v>
      </c>
      <c r="L84" s="8" t="s">
        <v>623</v>
      </c>
      <c r="M84" s="10" t="s">
        <v>624</v>
      </c>
      <c r="N84" s="11" t="s">
        <v>350</v>
      </c>
    </row>
    <row r="85" spans="1:14" ht="22.5" x14ac:dyDescent="0.2">
      <c r="A85" s="3" t="s">
        <v>342</v>
      </c>
      <c r="B85" s="4" t="s">
        <v>624</v>
      </c>
      <c r="C85" s="4" t="s">
        <v>624</v>
      </c>
      <c r="D85" s="5" t="s">
        <v>351</v>
      </c>
      <c r="E85" s="5" t="s">
        <v>624</v>
      </c>
      <c r="F85" s="29" t="str">
        <f>RIGHT(D85,4)</f>
        <v>1664</v>
      </c>
      <c r="G85" s="6" t="s">
        <v>146</v>
      </c>
      <c r="H85" s="7" t="s">
        <v>92</v>
      </c>
      <c r="I85" s="9" t="s">
        <v>185</v>
      </c>
      <c r="J85" s="8" t="s">
        <v>18</v>
      </c>
      <c r="K85" s="8">
        <f>COUNTIF($J$2:$J$484, J85)</f>
        <v>80</v>
      </c>
      <c r="L85" s="8" t="s">
        <v>623</v>
      </c>
      <c r="M85" s="10" t="s">
        <v>624</v>
      </c>
      <c r="N85" s="11" t="s">
        <v>352</v>
      </c>
    </row>
    <row r="86" spans="1:14" ht="22.5" x14ac:dyDescent="0.2">
      <c r="A86" s="3" t="s">
        <v>342</v>
      </c>
      <c r="B86" s="4" t="s">
        <v>624</v>
      </c>
      <c r="C86" s="4" t="s">
        <v>624</v>
      </c>
      <c r="D86" s="5" t="s">
        <v>354</v>
      </c>
      <c r="E86" s="5" t="s">
        <v>624</v>
      </c>
      <c r="F86" s="29" t="str">
        <f>RIGHT(D86,4)</f>
        <v>1667</v>
      </c>
      <c r="G86" s="6" t="s">
        <v>517</v>
      </c>
      <c r="H86" s="7" t="s">
        <v>159</v>
      </c>
      <c r="I86" s="9" t="s">
        <v>516</v>
      </c>
      <c r="J86" s="8" t="s">
        <v>219</v>
      </c>
      <c r="K86" s="8">
        <f>COUNTIF($J$2:$J$484, J86)</f>
        <v>5</v>
      </c>
      <c r="L86" s="8" t="s">
        <v>623</v>
      </c>
      <c r="M86" s="10" t="s">
        <v>518</v>
      </c>
      <c r="N86" s="11" t="s">
        <v>353</v>
      </c>
    </row>
    <row r="87" spans="1:14" ht="22.5" x14ac:dyDescent="0.2">
      <c r="A87" s="3" t="s">
        <v>342</v>
      </c>
      <c r="B87" s="4" t="s">
        <v>624</v>
      </c>
      <c r="C87" s="4" t="s">
        <v>624</v>
      </c>
      <c r="D87" s="5" t="s">
        <v>355</v>
      </c>
      <c r="E87" s="5" t="s">
        <v>624</v>
      </c>
      <c r="F87" s="29" t="str">
        <f>RIGHT(D87,4)</f>
        <v>1673</v>
      </c>
      <c r="G87" s="6" t="s">
        <v>517</v>
      </c>
      <c r="H87" s="7" t="s">
        <v>159</v>
      </c>
      <c r="I87" s="9" t="s">
        <v>516</v>
      </c>
      <c r="J87" s="8" t="s">
        <v>306</v>
      </c>
      <c r="K87" s="8">
        <f>COUNTIF($J$2:$J$484, J87)</f>
        <v>3</v>
      </c>
      <c r="L87" s="8" t="s">
        <v>623</v>
      </c>
      <c r="M87" s="10" t="s">
        <v>519</v>
      </c>
      <c r="N87" s="11" t="s">
        <v>353</v>
      </c>
    </row>
    <row r="88" spans="1:14" ht="78.75" x14ac:dyDescent="0.2">
      <c r="A88" s="3" t="s">
        <v>342</v>
      </c>
      <c r="B88" s="4" t="s">
        <v>624</v>
      </c>
      <c r="C88" s="4" t="s">
        <v>624</v>
      </c>
      <c r="D88" s="5" t="s">
        <v>357</v>
      </c>
      <c r="E88" s="5" t="s">
        <v>358</v>
      </c>
      <c r="F88" s="29" t="str">
        <f>RIGHT(D88,4)</f>
        <v>1676</v>
      </c>
      <c r="G88" s="6" t="s">
        <v>517</v>
      </c>
      <c r="H88" s="7" t="s">
        <v>159</v>
      </c>
      <c r="I88" s="9" t="s">
        <v>516</v>
      </c>
      <c r="J88" s="8" t="s">
        <v>335</v>
      </c>
      <c r="K88" s="8">
        <f>COUNTIF($J$2:$J$484, J88)</f>
        <v>3</v>
      </c>
      <c r="L88" s="8" t="s">
        <v>623</v>
      </c>
      <c r="M88" s="10" t="s">
        <v>520</v>
      </c>
      <c r="N88" s="11" t="s">
        <v>359</v>
      </c>
    </row>
    <row r="89" spans="1:14" ht="33.75" x14ac:dyDescent="0.2">
      <c r="A89" s="3" t="s">
        <v>342</v>
      </c>
      <c r="B89" s="4" t="s">
        <v>624</v>
      </c>
      <c r="C89" s="4" t="s">
        <v>624</v>
      </c>
      <c r="D89" s="5" t="s">
        <v>361</v>
      </c>
      <c r="E89" s="5" t="s">
        <v>624</v>
      </c>
      <c r="F89" s="29" t="str">
        <f>RIGHT(D89,4)</f>
        <v>1679</v>
      </c>
      <c r="G89" s="6" t="s">
        <v>235</v>
      </c>
      <c r="H89" s="7" t="s">
        <v>169</v>
      </c>
      <c r="I89" s="9" t="s">
        <v>522</v>
      </c>
      <c r="J89" s="8" t="s">
        <v>360</v>
      </c>
      <c r="K89" s="8">
        <f>COUNTIF($J$2:$J$484, J89)</f>
        <v>2</v>
      </c>
      <c r="L89" s="8" t="s">
        <v>623</v>
      </c>
      <c r="M89" s="10" t="s">
        <v>624</v>
      </c>
      <c r="N89" s="11" t="s">
        <v>356</v>
      </c>
    </row>
    <row r="90" spans="1:14" ht="33.75" x14ac:dyDescent="0.2">
      <c r="A90" s="3" t="s">
        <v>342</v>
      </c>
      <c r="B90" s="4" t="s">
        <v>624</v>
      </c>
      <c r="C90" s="4" t="s">
        <v>624</v>
      </c>
      <c r="D90" s="5" t="s">
        <v>361</v>
      </c>
      <c r="E90" s="5" t="s">
        <v>624</v>
      </c>
      <c r="F90" s="29" t="str">
        <f>RIGHT(D90,4)</f>
        <v>1679</v>
      </c>
      <c r="G90" s="6" t="s">
        <v>235</v>
      </c>
      <c r="H90" s="7" t="s">
        <v>362</v>
      </c>
      <c r="I90" s="9" t="s">
        <v>516</v>
      </c>
      <c r="J90" s="8" t="s">
        <v>360</v>
      </c>
      <c r="K90" s="8">
        <f>COUNTIF($J$2:$J$484, J90)</f>
        <v>2</v>
      </c>
      <c r="L90" s="8" t="s">
        <v>623</v>
      </c>
      <c r="M90" s="10" t="s">
        <v>624</v>
      </c>
      <c r="N90" s="11" t="s">
        <v>345</v>
      </c>
    </row>
    <row r="91" spans="1:14" ht="22.5" x14ac:dyDescent="0.2">
      <c r="A91" s="3" t="s">
        <v>342</v>
      </c>
      <c r="B91" s="4" t="s">
        <v>624</v>
      </c>
      <c r="C91" s="4" t="s">
        <v>624</v>
      </c>
      <c r="D91" s="5" t="s">
        <v>363</v>
      </c>
      <c r="E91" s="5" t="s">
        <v>364</v>
      </c>
      <c r="F91" s="29" t="str">
        <f>RIGHT(D91,4)</f>
        <v>1682</v>
      </c>
      <c r="G91" s="6" t="s">
        <v>517</v>
      </c>
      <c r="H91" s="7" t="s">
        <v>159</v>
      </c>
      <c r="I91" s="9" t="s">
        <v>516</v>
      </c>
      <c r="J91" s="8" t="s">
        <v>153</v>
      </c>
      <c r="K91" s="8">
        <f>COUNTIF($J$2:$J$484, J91)</f>
        <v>4</v>
      </c>
      <c r="L91" s="8" t="s">
        <v>623</v>
      </c>
      <c r="M91" s="10" t="s">
        <v>521</v>
      </c>
      <c r="N91" s="11" t="s">
        <v>353</v>
      </c>
    </row>
    <row r="92" spans="1:14" ht="45" x14ac:dyDescent="0.2">
      <c r="A92" s="3" t="s">
        <v>342</v>
      </c>
      <c r="B92" s="4" t="s">
        <v>624</v>
      </c>
      <c r="C92" s="4" t="s">
        <v>624</v>
      </c>
      <c r="D92" s="5" t="s">
        <v>365</v>
      </c>
      <c r="E92" s="5" t="s">
        <v>366</v>
      </c>
      <c r="F92" s="29" t="str">
        <f>RIGHT(D92,4)</f>
        <v>1689</v>
      </c>
      <c r="G92" s="6" t="s">
        <v>517</v>
      </c>
      <c r="H92" s="7" t="s">
        <v>159</v>
      </c>
      <c r="I92" s="9" t="s">
        <v>516</v>
      </c>
      <c r="J92" s="8" t="s">
        <v>367</v>
      </c>
      <c r="K92" s="8">
        <f>COUNTIF($J$2:$J$484, J92)</f>
        <v>1</v>
      </c>
      <c r="L92" s="8" t="s">
        <v>623</v>
      </c>
      <c r="M92" s="10" t="s">
        <v>523</v>
      </c>
      <c r="N92" s="11" t="s">
        <v>368</v>
      </c>
    </row>
    <row r="93" spans="1:14" ht="22.5" x14ac:dyDescent="0.2">
      <c r="A93" s="3" t="s">
        <v>342</v>
      </c>
      <c r="B93" s="4" t="s">
        <v>624</v>
      </c>
      <c r="C93" s="4" t="s">
        <v>624</v>
      </c>
      <c r="D93" s="5" t="s">
        <v>369</v>
      </c>
      <c r="E93" s="5" t="s">
        <v>370</v>
      </c>
      <c r="F93" s="29" t="str">
        <f>RIGHT(D93,4)</f>
        <v>1691</v>
      </c>
      <c r="G93" s="6" t="s">
        <v>517</v>
      </c>
      <c r="H93" s="7" t="s">
        <v>159</v>
      </c>
      <c r="I93" s="9" t="s">
        <v>516</v>
      </c>
      <c r="J93" s="8" t="s">
        <v>227</v>
      </c>
      <c r="K93" s="8">
        <f>COUNTIF($J$2:$J$484, J93)</f>
        <v>2</v>
      </c>
      <c r="L93" s="8" t="s">
        <v>623</v>
      </c>
      <c r="M93" s="10" t="s">
        <v>624</v>
      </c>
      <c r="N93" s="11" t="s">
        <v>371</v>
      </c>
    </row>
    <row r="94" spans="1:14" ht="22.5" x14ac:dyDescent="0.2">
      <c r="A94" s="3" t="s">
        <v>342</v>
      </c>
      <c r="B94" s="4" t="s">
        <v>624</v>
      </c>
      <c r="C94" s="4" t="s">
        <v>624</v>
      </c>
      <c r="D94" s="5" t="s">
        <v>372</v>
      </c>
      <c r="E94" s="5" t="s">
        <v>624</v>
      </c>
      <c r="F94" s="29" t="str">
        <f>RIGHT(D94,4)</f>
        <v>1700</v>
      </c>
      <c r="G94" s="6" t="s">
        <v>110</v>
      </c>
      <c r="H94" s="7" t="s">
        <v>131</v>
      </c>
      <c r="I94" s="9" t="s">
        <v>185</v>
      </c>
      <c r="J94" s="8" t="s">
        <v>18</v>
      </c>
      <c r="K94" s="8">
        <f>COUNTIF($J$2:$J$484, J94)</f>
        <v>80</v>
      </c>
      <c r="L94" s="8" t="s">
        <v>623</v>
      </c>
      <c r="M94" s="10" t="s">
        <v>624</v>
      </c>
      <c r="N94" s="11" t="s">
        <v>135</v>
      </c>
    </row>
    <row r="95" spans="1:14" ht="22.5" x14ac:dyDescent="0.2">
      <c r="A95" s="3" t="s">
        <v>342</v>
      </c>
      <c r="B95" s="4" t="s">
        <v>624</v>
      </c>
      <c r="C95" s="4" t="s">
        <v>624</v>
      </c>
      <c r="D95" s="5" t="s">
        <v>373</v>
      </c>
      <c r="E95" s="5" t="s">
        <v>624</v>
      </c>
      <c r="F95" s="29" t="str">
        <f>RIGHT(D95,4)</f>
        <v>1705</v>
      </c>
      <c r="G95" s="6" t="s">
        <v>110</v>
      </c>
      <c r="H95" s="7" t="s">
        <v>374</v>
      </c>
      <c r="I95" s="9" t="s">
        <v>375</v>
      </c>
      <c r="J95" s="8" t="s">
        <v>279</v>
      </c>
      <c r="K95" s="8">
        <f>COUNTIF($J$2:$J$484, J95)</f>
        <v>15</v>
      </c>
      <c r="L95" s="8" t="s">
        <v>623</v>
      </c>
      <c r="M95" s="10" t="s">
        <v>624</v>
      </c>
      <c r="N95" s="11" t="s">
        <v>376</v>
      </c>
    </row>
    <row r="96" spans="1:14" ht="67.5" x14ac:dyDescent="0.2">
      <c r="A96" s="3" t="s">
        <v>342</v>
      </c>
      <c r="B96" s="4" t="s">
        <v>624</v>
      </c>
      <c r="C96" s="4" t="s">
        <v>624</v>
      </c>
      <c r="D96" s="5">
        <v>1705</v>
      </c>
      <c r="E96" s="5" t="s">
        <v>624</v>
      </c>
      <c r="F96" s="29" t="str">
        <f>RIGHT(D96,4)</f>
        <v>1705</v>
      </c>
      <c r="G96" s="6" t="s">
        <v>377</v>
      </c>
      <c r="H96" s="7" t="s">
        <v>624</v>
      </c>
      <c r="I96" s="9" t="s">
        <v>378</v>
      </c>
      <c r="J96" s="8" t="s">
        <v>279</v>
      </c>
      <c r="K96" s="8">
        <f>COUNTIF($J$2:$J$484, J96)</f>
        <v>15</v>
      </c>
      <c r="L96" s="8" t="s">
        <v>623</v>
      </c>
      <c r="M96" s="10" t="s">
        <v>624</v>
      </c>
      <c r="N96" s="11" t="s">
        <v>379</v>
      </c>
    </row>
    <row r="97" spans="1:14" ht="45" x14ac:dyDescent="0.2">
      <c r="A97" s="3" t="s">
        <v>342</v>
      </c>
      <c r="B97" s="4" t="s">
        <v>624</v>
      </c>
      <c r="C97" s="4" t="s">
        <v>624</v>
      </c>
      <c r="D97" s="5" t="s">
        <v>380</v>
      </c>
      <c r="E97" s="5" t="s">
        <v>624</v>
      </c>
      <c r="F97" s="29" t="str">
        <f>RIGHT(D97,4)</f>
        <v>1714</v>
      </c>
      <c r="G97" s="6" t="s">
        <v>17</v>
      </c>
      <c r="H97" s="7" t="s">
        <v>624</v>
      </c>
      <c r="I97" s="9" t="s">
        <v>511</v>
      </c>
      <c r="J97" s="8" t="s">
        <v>18</v>
      </c>
      <c r="K97" s="8">
        <f>COUNTIF($J$2:$J$484, J97)</f>
        <v>80</v>
      </c>
      <c r="L97" s="8" t="s">
        <v>623</v>
      </c>
      <c r="M97" s="10" t="s">
        <v>624</v>
      </c>
      <c r="N97" s="11" t="s">
        <v>381</v>
      </c>
    </row>
    <row r="98" spans="1:14" ht="22.5" x14ac:dyDescent="0.2">
      <c r="A98" s="3" t="s">
        <v>395</v>
      </c>
      <c r="B98" s="4" t="s">
        <v>624</v>
      </c>
      <c r="C98" s="4" t="s">
        <v>624</v>
      </c>
      <c r="D98" s="25" t="s">
        <v>396</v>
      </c>
      <c r="E98" s="5" t="s">
        <v>624</v>
      </c>
      <c r="F98" s="29" t="str">
        <f>RIGHT(D98,4)</f>
        <v>1715</v>
      </c>
      <c r="G98" s="6" t="s">
        <v>119</v>
      </c>
      <c r="H98" s="7" t="s">
        <v>624</v>
      </c>
      <c r="I98" s="9" t="s">
        <v>624</v>
      </c>
      <c r="J98" s="8" t="s">
        <v>624</v>
      </c>
      <c r="K98" s="8">
        <f>COUNTIF($J$2:$J$484, J98)</f>
        <v>26</v>
      </c>
      <c r="L98" s="8" t="s">
        <v>623</v>
      </c>
      <c r="M98" s="10" t="s">
        <v>624</v>
      </c>
      <c r="N98" s="11" t="s">
        <v>397</v>
      </c>
    </row>
    <row r="99" spans="1:14" ht="22.5" x14ac:dyDescent="0.2">
      <c r="A99" s="3" t="s">
        <v>395</v>
      </c>
      <c r="B99" s="4" t="s">
        <v>624</v>
      </c>
      <c r="C99" s="4" t="s">
        <v>624</v>
      </c>
      <c r="D99" s="25" t="s">
        <v>398</v>
      </c>
      <c r="E99" s="5" t="s">
        <v>624</v>
      </c>
      <c r="F99" s="29" t="str">
        <f>RIGHT(D99,4)</f>
        <v>1715</v>
      </c>
      <c r="G99" s="6" t="s">
        <v>399</v>
      </c>
      <c r="H99" s="7" t="s">
        <v>624</v>
      </c>
      <c r="I99" s="9" t="s">
        <v>624</v>
      </c>
      <c r="J99" s="8" t="s">
        <v>624</v>
      </c>
      <c r="K99" s="8">
        <f>COUNTIF($J$2:$J$484, J99)</f>
        <v>26</v>
      </c>
      <c r="L99" s="8" t="s">
        <v>623</v>
      </c>
      <c r="M99" s="10" t="s">
        <v>624</v>
      </c>
      <c r="N99" s="31" t="s">
        <v>624</v>
      </c>
    </row>
    <row r="100" spans="1:14" ht="45" x14ac:dyDescent="0.2">
      <c r="A100" s="3" t="s">
        <v>395</v>
      </c>
      <c r="B100" s="4" t="s">
        <v>624</v>
      </c>
      <c r="C100" s="4" t="s">
        <v>400</v>
      </c>
      <c r="D100" s="25" t="s">
        <v>624</v>
      </c>
      <c r="E100" s="5" t="s">
        <v>624</v>
      </c>
      <c r="F100" s="29" t="str">
        <f>RIGHT(C100,4)</f>
        <v>1735</v>
      </c>
      <c r="G100" s="6" t="s">
        <v>198</v>
      </c>
      <c r="H100" s="7" t="s">
        <v>624</v>
      </c>
      <c r="I100" s="9" t="s">
        <v>402</v>
      </c>
      <c r="J100" s="8" t="s">
        <v>401</v>
      </c>
      <c r="K100" s="8">
        <f>COUNTIF($J$2:$J$484, J100)</f>
        <v>1</v>
      </c>
      <c r="L100" s="8" t="s">
        <v>623</v>
      </c>
      <c r="M100" s="10" t="s">
        <v>403</v>
      </c>
      <c r="N100" s="11" t="s">
        <v>404</v>
      </c>
    </row>
    <row r="101" spans="1:14" ht="22.5" x14ac:dyDescent="0.2">
      <c r="A101" s="3" t="s">
        <v>395</v>
      </c>
      <c r="B101" s="4" t="s">
        <v>624</v>
      </c>
      <c r="C101" s="4" t="s">
        <v>624</v>
      </c>
      <c r="D101" s="5" t="s">
        <v>400</v>
      </c>
      <c r="E101" s="5" t="s">
        <v>624</v>
      </c>
      <c r="F101" s="29" t="str">
        <f>RIGHT(D101,4)</f>
        <v>1735</v>
      </c>
      <c r="G101" s="6" t="s">
        <v>146</v>
      </c>
      <c r="H101" s="7" t="s">
        <v>92</v>
      </c>
      <c r="I101" s="9" t="s">
        <v>185</v>
      </c>
      <c r="J101" s="8" t="s">
        <v>18</v>
      </c>
      <c r="K101" s="8">
        <f>COUNTIF($J$2:$J$484, J101)</f>
        <v>80</v>
      </c>
      <c r="L101" s="8" t="s">
        <v>623</v>
      </c>
      <c r="M101" s="10" t="s">
        <v>624</v>
      </c>
      <c r="N101" s="11" t="s">
        <v>397</v>
      </c>
    </row>
    <row r="102" spans="1:14" ht="22.5" x14ac:dyDescent="0.2">
      <c r="A102" s="3" t="s">
        <v>395</v>
      </c>
      <c r="B102" s="4" t="s">
        <v>624</v>
      </c>
      <c r="C102" s="4" t="s">
        <v>624</v>
      </c>
      <c r="D102" s="5" t="s">
        <v>405</v>
      </c>
      <c r="E102" s="5" t="s">
        <v>624</v>
      </c>
      <c r="F102" s="29" t="str">
        <f>RIGHT(D102,4)</f>
        <v>1741</v>
      </c>
      <c r="G102" s="6" t="s">
        <v>146</v>
      </c>
      <c r="H102" s="7" t="s">
        <v>624</v>
      </c>
      <c r="I102" s="9" t="s">
        <v>407</v>
      </c>
      <c r="J102" s="8" t="s">
        <v>406</v>
      </c>
      <c r="K102" s="8">
        <f>COUNTIF($J$2:$J$484, J102)</f>
        <v>2</v>
      </c>
      <c r="L102" s="8" t="s">
        <v>623</v>
      </c>
      <c r="M102" s="10" t="s">
        <v>624</v>
      </c>
      <c r="N102" s="11" t="s">
        <v>408</v>
      </c>
    </row>
    <row r="103" spans="1:14" ht="45" x14ac:dyDescent="0.2">
      <c r="A103" s="3" t="s">
        <v>395</v>
      </c>
      <c r="B103" s="4">
        <v>1744</v>
      </c>
      <c r="C103" s="4">
        <v>1745</v>
      </c>
      <c r="D103" s="5" t="s">
        <v>624</v>
      </c>
      <c r="E103" s="5" t="s">
        <v>624</v>
      </c>
      <c r="F103" s="29" t="str">
        <f>RIGHT(B103,4)</f>
        <v>1744</v>
      </c>
      <c r="G103" s="6" t="s">
        <v>409</v>
      </c>
      <c r="H103" s="7" t="s">
        <v>385</v>
      </c>
      <c r="I103" s="9" t="s">
        <v>624</v>
      </c>
      <c r="J103" s="8" t="s">
        <v>410</v>
      </c>
      <c r="K103" s="8">
        <f>COUNTIF($J$2:$J$484, J103)</f>
        <v>1</v>
      </c>
      <c r="L103" s="8" t="s">
        <v>623</v>
      </c>
      <c r="M103" s="10" t="s">
        <v>624</v>
      </c>
      <c r="N103" s="11" t="s">
        <v>411</v>
      </c>
    </row>
    <row r="104" spans="1:14" ht="22.5" x14ac:dyDescent="0.2">
      <c r="A104" s="3" t="s">
        <v>395</v>
      </c>
      <c r="B104" s="4" t="s">
        <v>624</v>
      </c>
      <c r="C104" s="4" t="s">
        <v>624</v>
      </c>
      <c r="D104" s="5">
        <v>1745</v>
      </c>
      <c r="E104" s="5" t="s">
        <v>624</v>
      </c>
      <c r="F104" s="29" t="str">
        <f>RIGHT(D104,4)</f>
        <v>1745</v>
      </c>
      <c r="G104" s="6" t="s">
        <v>146</v>
      </c>
      <c r="H104" s="7" t="s">
        <v>92</v>
      </c>
      <c r="I104" s="9" t="s">
        <v>347</v>
      </c>
      <c r="J104" s="8" t="s">
        <v>79</v>
      </c>
      <c r="K104" s="8">
        <f>COUNTIF($J$2:$J$484, J104)</f>
        <v>7</v>
      </c>
      <c r="L104" s="8" t="s">
        <v>623</v>
      </c>
      <c r="M104" s="10" t="s">
        <v>624</v>
      </c>
      <c r="N104" s="11" t="s">
        <v>412</v>
      </c>
    </row>
    <row r="105" spans="1:14" ht="22.5" x14ac:dyDescent="0.2">
      <c r="A105" s="3" t="s">
        <v>395</v>
      </c>
      <c r="B105" s="4" t="s">
        <v>413</v>
      </c>
      <c r="C105" s="4" t="s">
        <v>414</v>
      </c>
      <c r="D105" s="5" t="s">
        <v>624</v>
      </c>
      <c r="E105" s="5" t="s">
        <v>624</v>
      </c>
      <c r="F105" s="29">
        <v>1749</v>
      </c>
      <c r="G105" s="6" t="s">
        <v>101</v>
      </c>
      <c r="H105" s="7" t="s">
        <v>624</v>
      </c>
      <c r="I105" s="9" t="s">
        <v>407</v>
      </c>
      <c r="J105" s="8" t="s">
        <v>406</v>
      </c>
      <c r="K105" s="8">
        <f>COUNTIF($J$2:$J$484, J105)</f>
        <v>2</v>
      </c>
      <c r="L105" s="8" t="s">
        <v>623</v>
      </c>
      <c r="M105" s="10" t="s">
        <v>624</v>
      </c>
      <c r="N105" s="11" t="s">
        <v>408</v>
      </c>
    </row>
    <row r="106" spans="1:14" ht="135" x14ac:dyDescent="0.2">
      <c r="A106" s="3" t="s">
        <v>395</v>
      </c>
      <c r="B106" s="4" t="s">
        <v>624</v>
      </c>
      <c r="C106" s="4" t="s">
        <v>624</v>
      </c>
      <c r="D106" s="5">
        <v>1758</v>
      </c>
      <c r="E106" s="5" t="s">
        <v>624</v>
      </c>
      <c r="F106" s="29" t="str">
        <f>RIGHT(D106,4)</f>
        <v>1758</v>
      </c>
      <c r="G106" s="6" t="s">
        <v>101</v>
      </c>
      <c r="H106" s="7" t="s">
        <v>624</v>
      </c>
      <c r="I106" s="9" t="s">
        <v>347</v>
      </c>
      <c r="J106" s="8" t="s">
        <v>79</v>
      </c>
      <c r="K106" s="8">
        <f>COUNTIF($J$2:$J$484, J106)</f>
        <v>7</v>
      </c>
      <c r="L106" s="8" t="s">
        <v>623</v>
      </c>
      <c r="M106" s="28" t="s">
        <v>415</v>
      </c>
      <c r="N106" s="31" t="s">
        <v>624</v>
      </c>
    </row>
    <row r="107" spans="1:14" ht="45" x14ac:dyDescent="0.2">
      <c r="A107" s="3" t="s">
        <v>395</v>
      </c>
      <c r="B107" s="4" t="s">
        <v>624</v>
      </c>
      <c r="C107" s="4" t="s">
        <v>624</v>
      </c>
      <c r="D107" s="5">
        <v>1778</v>
      </c>
      <c r="E107" s="5" t="s">
        <v>624</v>
      </c>
      <c r="F107" s="29" t="str">
        <f>RIGHT(D107,4)</f>
        <v>1778</v>
      </c>
      <c r="G107" s="6" t="s">
        <v>416</v>
      </c>
      <c r="H107" s="7" t="s">
        <v>624</v>
      </c>
      <c r="I107" s="9" t="s">
        <v>624</v>
      </c>
      <c r="J107" s="8" t="s">
        <v>417</v>
      </c>
      <c r="K107" s="8">
        <f>COUNTIF($J$2:$J$484, J107)</f>
        <v>2</v>
      </c>
      <c r="L107" s="8" t="s">
        <v>623</v>
      </c>
      <c r="M107" s="10" t="s">
        <v>624</v>
      </c>
      <c r="N107" s="23" t="s">
        <v>418</v>
      </c>
    </row>
    <row r="108" spans="1:14" ht="22.5" x14ac:dyDescent="0.2">
      <c r="A108" s="3" t="s">
        <v>395</v>
      </c>
      <c r="B108" s="4" t="s">
        <v>624</v>
      </c>
      <c r="C108" s="4" t="s">
        <v>624</v>
      </c>
      <c r="D108" s="5" t="s">
        <v>419</v>
      </c>
      <c r="E108" s="5" t="s">
        <v>624</v>
      </c>
      <c r="F108" s="29" t="str">
        <f>RIGHT(D108,4)</f>
        <v>1779</v>
      </c>
      <c r="G108" s="6" t="s">
        <v>110</v>
      </c>
      <c r="H108" s="7" t="s">
        <v>131</v>
      </c>
      <c r="I108" s="9" t="s">
        <v>185</v>
      </c>
      <c r="J108" s="8" t="s">
        <v>18</v>
      </c>
      <c r="K108" s="8">
        <f>COUNTIF($J$2:$J$484, J108)</f>
        <v>80</v>
      </c>
      <c r="L108" s="8" t="s">
        <v>623</v>
      </c>
      <c r="M108" s="10" t="s">
        <v>624</v>
      </c>
      <c r="N108" s="11" t="s">
        <v>397</v>
      </c>
    </row>
    <row r="109" spans="1:14" ht="22.5" x14ac:dyDescent="0.2">
      <c r="A109" s="3" t="s">
        <v>395</v>
      </c>
      <c r="B109" s="4" t="s">
        <v>624</v>
      </c>
      <c r="C109" s="4" t="s">
        <v>624</v>
      </c>
      <c r="D109" s="5" t="s">
        <v>420</v>
      </c>
      <c r="E109" s="5" t="s">
        <v>624</v>
      </c>
      <c r="F109" s="29" t="str">
        <f>RIGHT(D109,4)</f>
        <v>1779</v>
      </c>
      <c r="G109" s="6" t="s">
        <v>393</v>
      </c>
      <c r="H109" s="7" t="s">
        <v>131</v>
      </c>
      <c r="I109" s="9" t="s">
        <v>185</v>
      </c>
      <c r="J109" s="8" t="s">
        <v>18</v>
      </c>
      <c r="K109" s="8">
        <f>COUNTIF($J$2:$J$484, J109)</f>
        <v>80</v>
      </c>
      <c r="L109" s="8" t="s">
        <v>623</v>
      </c>
      <c r="M109" s="10" t="s">
        <v>624</v>
      </c>
      <c r="N109" s="11" t="s">
        <v>397</v>
      </c>
    </row>
    <row r="110" spans="1:14" ht="56.25" x14ac:dyDescent="0.2">
      <c r="A110" s="3" t="s">
        <v>395</v>
      </c>
      <c r="B110" s="4">
        <v>1773</v>
      </c>
      <c r="C110" s="4">
        <v>1781</v>
      </c>
      <c r="D110" s="5" t="s">
        <v>624</v>
      </c>
      <c r="E110" s="5" t="s">
        <v>624</v>
      </c>
      <c r="F110" s="29">
        <v>1773</v>
      </c>
      <c r="G110" s="6" t="s">
        <v>127</v>
      </c>
      <c r="H110" s="7" t="s">
        <v>362</v>
      </c>
      <c r="I110" s="9" t="s">
        <v>624</v>
      </c>
      <c r="J110" s="8" t="s">
        <v>421</v>
      </c>
      <c r="K110" s="8">
        <f>COUNTIF($J$2:$J$484, J110)</f>
        <v>1</v>
      </c>
      <c r="L110" s="8" t="s">
        <v>623</v>
      </c>
      <c r="M110" s="10" t="s">
        <v>422</v>
      </c>
      <c r="N110" s="23" t="s">
        <v>418</v>
      </c>
    </row>
    <row r="111" spans="1:14" ht="45" x14ac:dyDescent="0.2">
      <c r="A111" s="3" t="s">
        <v>395</v>
      </c>
      <c r="B111" s="4" t="s">
        <v>624</v>
      </c>
      <c r="C111" s="4">
        <v>1770</v>
      </c>
      <c r="D111" s="5" t="s">
        <v>624</v>
      </c>
      <c r="E111" s="5" t="s">
        <v>624</v>
      </c>
      <c r="F111" s="29" t="str">
        <f>RIGHT(C111,4)</f>
        <v>1770</v>
      </c>
      <c r="G111" s="6" t="s">
        <v>423</v>
      </c>
      <c r="H111" s="7" t="s">
        <v>423</v>
      </c>
      <c r="I111" s="9" t="s">
        <v>624</v>
      </c>
      <c r="J111" s="8" t="s">
        <v>424</v>
      </c>
      <c r="K111" s="8">
        <f>COUNTIF($J$2:$J$484, J111)</f>
        <v>1</v>
      </c>
      <c r="L111" s="8" t="s">
        <v>623</v>
      </c>
      <c r="M111" s="10" t="s">
        <v>425</v>
      </c>
      <c r="N111" s="23" t="s">
        <v>418</v>
      </c>
    </row>
    <row r="112" spans="1:14" ht="45" x14ac:dyDescent="0.2">
      <c r="A112" s="3" t="s">
        <v>395</v>
      </c>
      <c r="B112" s="4" t="s">
        <v>624</v>
      </c>
      <c r="C112" s="4">
        <v>1781</v>
      </c>
      <c r="D112" s="5" t="s">
        <v>624</v>
      </c>
      <c r="E112" s="5" t="s">
        <v>624</v>
      </c>
      <c r="F112" s="29" t="str">
        <f>RIGHT(C112,4)</f>
        <v>1781</v>
      </c>
      <c r="G112" s="6" t="s">
        <v>110</v>
      </c>
      <c r="H112" s="7" t="s">
        <v>169</v>
      </c>
      <c r="I112" s="9" t="s">
        <v>427</v>
      </c>
      <c r="J112" s="8" t="s">
        <v>426</v>
      </c>
      <c r="K112" s="8">
        <f>COUNTIF($J$2:$J$484, J112)</f>
        <v>1</v>
      </c>
      <c r="L112" s="8" t="s">
        <v>623</v>
      </c>
      <c r="M112" s="10" t="s">
        <v>624</v>
      </c>
      <c r="N112" s="23" t="s">
        <v>418</v>
      </c>
    </row>
    <row r="113" spans="1:14" ht="45" x14ac:dyDescent="0.2">
      <c r="A113" s="3" t="s">
        <v>395</v>
      </c>
      <c r="B113" s="4" t="s">
        <v>624</v>
      </c>
      <c r="C113" s="4">
        <v>1781</v>
      </c>
      <c r="D113" s="5" t="s">
        <v>624</v>
      </c>
      <c r="E113" s="5" t="s">
        <v>624</v>
      </c>
      <c r="F113" s="29" t="str">
        <f>RIGHT(C113,4)</f>
        <v>1781</v>
      </c>
      <c r="G113" s="6" t="s">
        <v>110</v>
      </c>
      <c r="H113" s="7" t="s">
        <v>169</v>
      </c>
      <c r="I113" s="9" t="s">
        <v>428</v>
      </c>
      <c r="J113" s="8" t="s">
        <v>18</v>
      </c>
      <c r="K113" s="8">
        <f>COUNTIF($J$2:$J$484, J113)</f>
        <v>80</v>
      </c>
      <c r="L113" s="8" t="s">
        <v>623</v>
      </c>
      <c r="M113" s="10" t="s">
        <v>624</v>
      </c>
      <c r="N113" s="23" t="s">
        <v>418</v>
      </c>
    </row>
    <row r="114" spans="1:14" ht="22.5" x14ac:dyDescent="0.2">
      <c r="A114" s="3" t="s">
        <v>395</v>
      </c>
      <c r="B114" s="4" t="s">
        <v>624</v>
      </c>
      <c r="C114" s="4" t="s">
        <v>624</v>
      </c>
      <c r="D114" s="5" t="s">
        <v>429</v>
      </c>
      <c r="E114" s="5" t="s">
        <v>624</v>
      </c>
      <c r="F114" s="29" t="str">
        <f>RIGHT(D114,4)</f>
        <v>1781</v>
      </c>
      <c r="G114" s="6" t="s">
        <v>17</v>
      </c>
      <c r="H114" s="7" t="s">
        <v>624</v>
      </c>
      <c r="I114" s="9" t="s">
        <v>624</v>
      </c>
      <c r="J114" s="8" t="s">
        <v>430</v>
      </c>
      <c r="K114" s="8">
        <f>COUNTIF($J$2:$J$484, J114)</f>
        <v>11</v>
      </c>
      <c r="L114" s="8" t="s">
        <v>623</v>
      </c>
      <c r="M114" s="10" t="s">
        <v>624</v>
      </c>
      <c r="N114" s="11" t="s">
        <v>397</v>
      </c>
    </row>
    <row r="115" spans="1:14" ht="22.5" x14ac:dyDescent="0.2">
      <c r="A115" s="3" t="s">
        <v>143</v>
      </c>
      <c r="B115" s="4" t="s">
        <v>624</v>
      </c>
      <c r="C115" s="4" t="s">
        <v>624</v>
      </c>
      <c r="D115" s="5" t="s">
        <v>144</v>
      </c>
      <c r="E115" s="5" t="s">
        <v>624</v>
      </c>
      <c r="F115" s="29" t="str">
        <f>RIGHT(D115,4)</f>
        <v>1701</v>
      </c>
      <c r="G115" s="6" t="s">
        <v>13</v>
      </c>
      <c r="H115" s="7" t="s">
        <v>624</v>
      </c>
      <c r="I115" s="9" t="s">
        <v>624</v>
      </c>
      <c r="J115" s="8" t="s">
        <v>624</v>
      </c>
      <c r="K115" s="8">
        <f>COUNTIF($J$2:$J$484, J115)</f>
        <v>26</v>
      </c>
      <c r="L115" s="8" t="s">
        <v>623</v>
      </c>
      <c r="M115" s="10" t="s">
        <v>624</v>
      </c>
      <c r="N115" s="11" t="s">
        <v>600</v>
      </c>
    </row>
    <row r="116" spans="1:14" ht="22.5" x14ac:dyDescent="0.2">
      <c r="A116" s="3" t="s">
        <v>143</v>
      </c>
      <c r="B116" s="4" t="s">
        <v>624</v>
      </c>
      <c r="C116" s="4" t="s">
        <v>624</v>
      </c>
      <c r="D116" s="5" t="s">
        <v>147</v>
      </c>
      <c r="E116" s="5" t="s">
        <v>624</v>
      </c>
      <c r="F116" s="29" t="str">
        <f>RIGHT(D116,4)</f>
        <v>1712</v>
      </c>
      <c r="G116" s="6" t="s">
        <v>24</v>
      </c>
      <c r="H116" s="7" t="s">
        <v>92</v>
      </c>
      <c r="I116" s="9" t="s">
        <v>25</v>
      </c>
      <c r="J116" s="8" t="s">
        <v>18</v>
      </c>
      <c r="K116" s="8">
        <f>COUNTIF($J$2:$J$484, J116)</f>
        <v>80</v>
      </c>
      <c r="L116" s="8" t="s">
        <v>623</v>
      </c>
      <c r="M116" s="10" t="s">
        <v>624</v>
      </c>
      <c r="N116" s="11" t="s">
        <v>489</v>
      </c>
    </row>
    <row r="117" spans="1:14" ht="22.5" x14ac:dyDescent="0.2">
      <c r="A117" s="3" t="s">
        <v>143</v>
      </c>
      <c r="B117" s="4" t="s">
        <v>624</v>
      </c>
      <c r="C117" s="4" t="s">
        <v>624</v>
      </c>
      <c r="D117" s="5">
        <v>1738</v>
      </c>
      <c r="E117" s="5" t="s">
        <v>624</v>
      </c>
      <c r="F117" s="29" t="str">
        <f>RIGHT(D117,4)</f>
        <v>1738</v>
      </c>
      <c r="G117" s="6" t="s">
        <v>110</v>
      </c>
      <c r="H117" s="7" t="s">
        <v>490</v>
      </c>
      <c r="I117" s="9" t="s">
        <v>25</v>
      </c>
      <c r="J117" s="8" t="s">
        <v>18</v>
      </c>
      <c r="K117" s="8">
        <f>COUNTIF($J$2:$J$484, J117)</f>
        <v>80</v>
      </c>
      <c r="L117" s="8" t="s">
        <v>623</v>
      </c>
      <c r="M117" s="10" t="s">
        <v>624</v>
      </c>
      <c r="N117" s="11" t="s">
        <v>145</v>
      </c>
    </row>
    <row r="118" spans="1:14" ht="22.5" x14ac:dyDescent="0.2">
      <c r="A118" s="3" t="s">
        <v>143</v>
      </c>
      <c r="B118" s="4" t="s">
        <v>624</v>
      </c>
      <c r="C118" s="4" t="s">
        <v>624</v>
      </c>
      <c r="D118" s="5" t="s">
        <v>624</v>
      </c>
      <c r="E118" s="5" t="s">
        <v>624</v>
      </c>
      <c r="F118" s="29" t="s">
        <v>624</v>
      </c>
      <c r="G118" s="6" t="s">
        <v>488</v>
      </c>
      <c r="H118" s="7" t="s">
        <v>169</v>
      </c>
      <c r="I118" s="9" t="s">
        <v>624</v>
      </c>
      <c r="J118" s="8" t="s">
        <v>170</v>
      </c>
      <c r="K118" s="8">
        <f>COUNTIF($J$2:$J$484, J118)</f>
        <v>5</v>
      </c>
      <c r="L118" s="8" t="s">
        <v>623</v>
      </c>
      <c r="M118" s="10" t="s">
        <v>624</v>
      </c>
      <c r="N118" s="11" t="s">
        <v>594</v>
      </c>
    </row>
    <row r="119" spans="1:14" ht="22.5" x14ac:dyDescent="0.2">
      <c r="A119" s="3" t="s">
        <v>143</v>
      </c>
      <c r="B119" s="4" t="s">
        <v>624</v>
      </c>
      <c r="C119" s="4" t="s">
        <v>624</v>
      </c>
      <c r="D119" s="5" t="s">
        <v>624</v>
      </c>
      <c r="E119" s="5" t="s">
        <v>624</v>
      </c>
      <c r="F119" s="29" t="s">
        <v>624</v>
      </c>
      <c r="G119" s="6" t="s">
        <v>61</v>
      </c>
      <c r="H119" s="7" t="s">
        <v>589</v>
      </c>
      <c r="I119" s="9" t="s">
        <v>556</v>
      </c>
      <c r="J119" s="8" t="s">
        <v>18</v>
      </c>
      <c r="K119" s="8">
        <f>COUNTIF($J$2:$J$484, J119)</f>
        <v>80</v>
      </c>
      <c r="L119" s="8" t="s">
        <v>623</v>
      </c>
      <c r="M119" s="10" t="s">
        <v>624</v>
      </c>
      <c r="N119" s="11" t="s">
        <v>593</v>
      </c>
    </row>
    <row r="120" spans="1:14" ht="22.5" x14ac:dyDescent="0.2">
      <c r="A120" s="3" t="s">
        <v>143</v>
      </c>
      <c r="B120" s="4" t="s">
        <v>624</v>
      </c>
      <c r="C120" s="4" t="s">
        <v>624</v>
      </c>
      <c r="D120" s="5" t="s">
        <v>624</v>
      </c>
      <c r="E120" s="5">
        <v>1743</v>
      </c>
      <c r="F120" s="29">
        <v>1743</v>
      </c>
      <c r="G120" s="6" t="s">
        <v>101</v>
      </c>
      <c r="H120" s="7" t="s">
        <v>490</v>
      </c>
      <c r="I120" s="9" t="s">
        <v>25</v>
      </c>
      <c r="J120" s="8" t="s">
        <v>18</v>
      </c>
      <c r="K120" s="8">
        <f>COUNTIF($J$2:$J$484, J120)</f>
        <v>80</v>
      </c>
      <c r="L120" s="8" t="s">
        <v>623</v>
      </c>
      <c r="M120" s="10" t="s">
        <v>624</v>
      </c>
      <c r="N120" s="11" t="s">
        <v>135</v>
      </c>
    </row>
    <row r="121" spans="1:14" ht="22.5" x14ac:dyDescent="0.2">
      <c r="A121" s="13" t="s">
        <v>143</v>
      </c>
      <c r="B121" s="4" t="s">
        <v>624</v>
      </c>
      <c r="C121" s="4" t="s">
        <v>624</v>
      </c>
      <c r="D121" s="5">
        <v>1743</v>
      </c>
      <c r="E121" s="5">
        <v>1779</v>
      </c>
      <c r="F121" s="29" t="str">
        <f>RIGHT(D121,4)</f>
        <v>1743</v>
      </c>
      <c r="G121" s="6" t="s">
        <v>61</v>
      </c>
      <c r="H121" s="7" t="s">
        <v>131</v>
      </c>
      <c r="I121" s="9" t="s">
        <v>25</v>
      </c>
      <c r="J121" s="8" t="s">
        <v>18</v>
      </c>
      <c r="K121" s="8">
        <f>COUNTIF($J$2:$J$484, J121)</f>
        <v>80</v>
      </c>
      <c r="L121" s="8" t="s">
        <v>623</v>
      </c>
      <c r="M121" s="10" t="s">
        <v>624</v>
      </c>
      <c r="N121" s="11" t="s">
        <v>135</v>
      </c>
    </row>
    <row r="122" spans="1:14" ht="56.25" x14ac:dyDescent="0.2">
      <c r="A122" s="3" t="s">
        <v>143</v>
      </c>
      <c r="B122" s="4" t="s">
        <v>624</v>
      </c>
      <c r="C122" s="4" t="s">
        <v>624</v>
      </c>
      <c r="D122" s="5" t="s">
        <v>149</v>
      </c>
      <c r="E122" s="5" t="s">
        <v>624</v>
      </c>
      <c r="F122" s="29" t="str">
        <f>RIGHT(D122,4)</f>
        <v>1779</v>
      </c>
      <c r="G122" s="6" t="s">
        <v>17</v>
      </c>
      <c r="H122" s="7" t="s">
        <v>624</v>
      </c>
      <c r="I122" s="9" t="s">
        <v>624</v>
      </c>
      <c r="J122" s="8" t="s">
        <v>18</v>
      </c>
      <c r="K122" s="8">
        <f>COUNTIF($J$2:$J$484, J122)</f>
        <v>80</v>
      </c>
      <c r="L122" s="8" t="s">
        <v>623</v>
      </c>
      <c r="M122" s="10" t="s">
        <v>624</v>
      </c>
      <c r="N122" s="11" t="s">
        <v>595</v>
      </c>
    </row>
    <row r="123" spans="1:14" ht="22.5" x14ac:dyDescent="0.2">
      <c r="A123" s="3" t="s">
        <v>143</v>
      </c>
      <c r="B123" s="4" t="s">
        <v>624</v>
      </c>
      <c r="C123" s="4" t="s">
        <v>624</v>
      </c>
      <c r="D123" s="5" t="s">
        <v>150</v>
      </c>
      <c r="E123" s="5" t="s">
        <v>624</v>
      </c>
      <c r="F123" s="29" t="str">
        <f>RIGHT(D123,4)</f>
        <v>1778</v>
      </c>
      <c r="G123" s="6" t="s">
        <v>17</v>
      </c>
      <c r="H123" s="7" t="s">
        <v>624</v>
      </c>
      <c r="I123" s="9" t="s">
        <v>624</v>
      </c>
      <c r="J123" s="8" t="s">
        <v>624</v>
      </c>
      <c r="K123" s="8">
        <f>COUNTIF($J$2:$J$484, J123)</f>
        <v>26</v>
      </c>
      <c r="L123" s="8" t="s">
        <v>623</v>
      </c>
      <c r="M123" s="10" t="s">
        <v>624</v>
      </c>
      <c r="N123" s="11" t="s">
        <v>591</v>
      </c>
    </row>
    <row r="124" spans="1:14" ht="22.5" x14ac:dyDescent="0.2">
      <c r="A124" s="3" t="s">
        <v>143</v>
      </c>
      <c r="B124" s="4" t="s">
        <v>624</v>
      </c>
      <c r="C124" s="4" t="s">
        <v>624</v>
      </c>
      <c r="D124" s="5">
        <v>1736</v>
      </c>
      <c r="E124" s="5" t="s">
        <v>624</v>
      </c>
      <c r="F124" s="29" t="str">
        <f>RIGHT(D124,4)</f>
        <v>1736</v>
      </c>
      <c r="G124" s="6" t="s">
        <v>110</v>
      </c>
      <c r="H124" s="7" t="s">
        <v>131</v>
      </c>
      <c r="I124" s="9" t="s">
        <v>152</v>
      </c>
      <c r="J124" s="8" t="s">
        <v>151</v>
      </c>
      <c r="K124" s="8">
        <f>COUNTIF($J$2:$J$484, J124)</f>
        <v>2</v>
      </c>
      <c r="L124" s="8" t="s">
        <v>623</v>
      </c>
      <c r="M124" s="10" t="s">
        <v>599</v>
      </c>
      <c r="N124" s="11" t="s">
        <v>596</v>
      </c>
    </row>
    <row r="125" spans="1:14" ht="33.75" x14ac:dyDescent="0.2">
      <c r="A125" s="3" t="s">
        <v>143</v>
      </c>
      <c r="B125" s="4" t="s">
        <v>624</v>
      </c>
      <c r="C125" s="4" t="s">
        <v>624</v>
      </c>
      <c r="D125" s="5">
        <v>1741</v>
      </c>
      <c r="E125" s="5" t="s">
        <v>624</v>
      </c>
      <c r="F125" s="29" t="str">
        <f>RIGHT(D125,4)</f>
        <v>1741</v>
      </c>
      <c r="G125" s="6" t="s">
        <v>488</v>
      </c>
      <c r="H125" s="7" t="s">
        <v>588</v>
      </c>
      <c r="I125" s="9" t="s">
        <v>624</v>
      </c>
      <c r="J125" s="8" t="s">
        <v>153</v>
      </c>
      <c r="K125" s="8">
        <f>COUNTIF($J$2:$J$484, J125)</f>
        <v>4</v>
      </c>
      <c r="L125" s="8" t="s">
        <v>623</v>
      </c>
      <c r="M125" s="10" t="s">
        <v>624</v>
      </c>
      <c r="N125" s="11" t="s">
        <v>154</v>
      </c>
    </row>
    <row r="126" spans="1:14" ht="22.5" x14ac:dyDescent="0.2">
      <c r="A126" s="3" t="s">
        <v>143</v>
      </c>
      <c r="B126" s="4" t="s">
        <v>624</v>
      </c>
      <c r="C126" s="4" t="s">
        <v>624</v>
      </c>
      <c r="D126" s="5">
        <v>1736</v>
      </c>
      <c r="E126" s="5" t="s">
        <v>624</v>
      </c>
      <c r="F126" s="29" t="str">
        <f>RIGHT(D126,4)</f>
        <v>1736</v>
      </c>
      <c r="G126" s="6" t="s">
        <v>24</v>
      </c>
      <c r="H126" s="7" t="s">
        <v>92</v>
      </c>
      <c r="I126" s="9" t="s">
        <v>152</v>
      </c>
      <c r="J126" s="8" t="s">
        <v>151</v>
      </c>
      <c r="K126" s="8">
        <f>COUNTIF($J$2:$J$484, J126)</f>
        <v>2</v>
      </c>
      <c r="L126" s="8" t="s">
        <v>623</v>
      </c>
      <c r="M126" s="10" t="s">
        <v>624</v>
      </c>
      <c r="N126" s="11" t="s">
        <v>596</v>
      </c>
    </row>
    <row r="127" spans="1:14" ht="33.75" x14ac:dyDescent="0.2">
      <c r="A127" s="3" t="s">
        <v>143</v>
      </c>
      <c r="B127" s="4" t="s">
        <v>624</v>
      </c>
      <c r="C127" s="4" t="s">
        <v>624</v>
      </c>
      <c r="D127" s="5" t="s">
        <v>624</v>
      </c>
      <c r="E127" s="5" t="s">
        <v>624</v>
      </c>
      <c r="F127" s="29" t="s">
        <v>624</v>
      </c>
      <c r="G127" s="6" t="s">
        <v>488</v>
      </c>
      <c r="H127" s="7" t="s">
        <v>155</v>
      </c>
      <c r="I127" s="9" t="s">
        <v>624</v>
      </c>
      <c r="J127" s="8" t="s">
        <v>18</v>
      </c>
      <c r="K127" s="8">
        <f>COUNTIF($J$2:$J$484, J127)</f>
        <v>80</v>
      </c>
      <c r="L127" s="8" t="s">
        <v>623</v>
      </c>
      <c r="M127" s="10" t="s">
        <v>624</v>
      </c>
      <c r="N127" s="11" t="s">
        <v>154</v>
      </c>
    </row>
    <row r="128" spans="1:14" ht="22.5" x14ac:dyDescent="0.2">
      <c r="A128" s="3" t="s">
        <v>143</v>
      </c>
      <c r="B128" s="4" t="s">
        <v>624</v>
      </c>
      <c r="C128" s="4" t="s">
        <v>624</v>
      </c>
      <c r="D128" s="5" t="s">
        <v>157</v>
      </c>
      <c r="E128" s="5" t="s">
        <v>624</v>
      </c>
      <c r="F128" s="29" t="str">
        <f>RIGHT(D128,4)</f>
        <v>1741</v>
      </c>
      <c r="G128" s="6" t="s">
        <v>488</v>
      </c>
      <c r="H128" s="7" t="s">
        <v>158</v>
      </c>
      <c r="I128" s="9" t="s">
        <v>624</v>
      </c>
      <c r="J128" s="8" t="s">
        <v>624</v>
      </c>
      <c r="K128" s="8">
        <f>COUNTIF($J$2:$J$484, J128)</f>
        <v>26</v>
      </c>
      <c r="L128" s="8" t="s">
        <v>623</v>
      </c>
      <c r="M128" s="10" t="s">
        <v>624</v>
      </c>
      <c r="N128" s="11" t="s">
        <v>154</v>
      </c>
    </row>
    <row r="129" spans="1:15" ht="22.5" x14ac:dyDescent="0.2">
      <c r="A129" s="3" t="s">
        <v>143</v>
      </c>
      <c r="B129" s="4" t="s">
        <v>624</v>
      </c>
      <c r="C129" s="4" t="s">
        <v>624</v>
      </c>
      <c r="D129" s="5" t="s">
        <v>624</v>
      </c>
      <c r="E129" s="5" t="s">
        <v>624</v>
      </c>
      <c r="F129" s="29" t="str">
        <f>RIGHT(D129,4)</f>
        <v>#</v>
      </c>
      <c r="G129" s="6" t="s">
        <v>488</v>
      </c>
      <c r="H129" s="7" t="s">
        <v>159</v>
      </c>
      <c r="I129" s="9" t="s">
        <v>624</v>
      </c>
      <c r="J129" s="8" t="s">
        <v>624</v>
      </c>
      <c r="K129" s="8">
        <f>COUNTIF($J$2:$J$484, J129)</f>
        <v>26</v>
      </c>
      <c r="L129" s="8" t="s">
        <v>623</v>
      </c>
      <c r="M129" s="10" t="s">
        <v>624</v>
      </c>
      <c r="N129" s="11" t="s">
        <v>154</v>
      </c>
    </row>
    <row r="130" spans="1:15" ht="33.75" x14ac:dyDescent="0.2">
      <c r="A130" s="3" t="s">
        <v>143</v>
      </c>
      <c r="B130" s="4" t="s">
        <v>624</v>
      </c>
      <c r="C130" s="4" t="s">
        <v>624</v>
      </c>
      <c r="D130" s="5">
        <v>1</v>
      </c>
      <c r="E130" s="5" t="s">
        <v>624</v>
      </c>
      <c r="F130" s="29" t="str">
        <f>RIGHT(D130,4)</f>
        <v>1</v>
      </c>
      <c r="G130" s="6" t="s">
        <v>488</v>
      </c>
      <c r="H130" s="7" t="s">
        <v>168</v>
      </c>
      <c r="I130" s="9" t="s">
        <v>162</v>
      </c>
      <c r="J130" s="8" t="s">
        <v>161</v>
      </c>
      <c r="K130" s="8">
        <f>COUNTIF($J$2:$J$484, J130)</f>
        <v>1</v>
      </c>
      <c r="L130" s="8" t="s">
        <v>623</v>
      </c>
      <c r="M130" s="10" t="s">
        <v>624</v>
      </c>
      <c r="N130" s="11" t="s">
        <v>592</v>
      </c>
    </row>
    <row r="131" spans="1:15" ht="22.5" x14ac:dyDescent="0.2">
      <c r="A131" s="3" t="s">
        <v>143</v>
      </c>
      <c r="B131" s="4" t="s">
        <v>624</v>
      </c>
      <c r="C131" s="4" t="s">
        <v>624</v>
      </c>
      <c r="D131" s="5" t="s">
        <v>624</v>
      </c>
      <c r="E131" s="5" t="s">
        <v>624</v>
      </c>
      <c r="F131" s="29" t="str">
        <f>RIGHT(D131,4)</f>
        <v>#</v>
      </c>
      <c r="G131" s="6" t="s">
        <v>163</v>
      </c>
      <c r="H131" s="7" t="s">
        <v>164</v>
      </c>
      <c r="I131" s="9" t="s">
        <v>624</v>
      </c>
      <c r="J131" s="8" t="s">
        <v>624</v>
      </c>
      <c r="K131" s="8">
        <f>COUNTIF($J$2:$J$484, J131)</f>
        <v>26</v>
      </c>
      <c r="L131" s="8" t="s">
        <v>623</v>
      </c>
      <c r="M131" s="10" t="s">
        <v>624</v>
      </c>
      <c r="N131" s="11" t="s">
        <v>154</v>
      </c>
    </row>
    <row r="132" spans="1:15" ht="56.25" x14ac:dyDescent="0.2">
      <c r="A132" s="3" t="s">
        <v>143</v>
      </c>
      <c r="B132" s="4" t="s">
        <v>624</v>
      </c>
      <c r="C132" s="4" t="s">
        <v>624</v>
      </c>
      <c r="D132" s="5">
        <v>1735</v>
      </c>
      <c r="E132" s="5" t="s">
        <v>624</v>
      </c>
      <c r="F132" s="29" t="str">
        <f>RIGHT(D132,4)</f>
        <v>1735</v>
      </c>
      <c r="G132" s="6" t="s">
        <v>127</v>
      </c>
      <c r="H132" s="7" t="s">
        <v>165</v>
      </c>
      <c r="I132" s="9" t="s">
        <v>166</v>
      </c>
      <c r="J132" s="8" t="s">
        <v>18</v>
      </c>
      <c r="K132" s="8">
        <f>COUNTIF($J$2:$J$484, J132)</f>
        <v>80</v>
      </c>
      <c r="L132" s="8" t="s">
        <v>623</v>
      </c>
      <c r="M132" s="10" t="s">
        <v>624</v>
      </c>
      <c r="N132" s="11" t="s">
        <v>167</v>
      </c>
    </row>
    <row r="133" spans="1:15" ht="45" x14ac:dyDescent="0.2">
      <c r="A133" s="3" t="s">
        <v>143</v>
      </c>
      <c r="B133" s="4" t="s">
        <v>624</v>
      </c>
      <c r="C133" s="4" t="s">
        <v>624</v>
      </c>
      <c r="D133" s="5" t="s">
        <v>624</v>
      </c>
      <c r="E133" s="5">
        <v>1743</v>
      </c>
      <c r="F133" s="29" t="str">
        <f>RIGHT(D133,4)</f>
        <v>#</v>
      </c>
      <c r="G133" s="6" t="s">
        <v>97</v>
      </c>
      <c r="H133" s="7" t="s">
        <v>165</v>
      </c>
      <c r="I133" s="9" t="s">
        <v>166</v>
      </c>
      <c r="J133" s="8" t="s">
        <v>18</v>
      </c>
      <c r="K133" s="8">
        <f>COUNTIF($J$2:$J$484, J133)</f>
        <v>80</v>
      </c>
      <c r="L133" s="8" t="s">
        <v>623</v>
      </c>
      <c r="M133" s="10" t="s">
        <v>624</v>
      </c>
      <c r="N133" s="23" t="s">
        <v>590</v>
      </c>
    </row>
    <row r="134" spans="1:15" ht="22.5" x14ac:dyDescent="0.2">
      <c r="A134" s="3" t="s">
        <v>143</v>
      </c>
      <c r="B134" s="4" t="s">
        <v>624</v>
      </c>
      <c r="C134" s="4" t="s">
        <v>624</v>
      </c>
      <c r="D134" s="5" t="s">
        <v>624</v>
      </c>
      <c r="E134" s="5" t="s">
        <v>624</v>
      </c>
      <c r="F134" s="29" t="str">
        <f>RIGHT(D134,4)</f>
        <v>#</v>
      </c>
      <c r="G134" s="6" t="s">
        <v>169</v>
      </c>
      <c r="H134" s="7" t="s">
        <v>169</v>
      </c>
      <c r="I134" s="9" t="s">
        <v>624</v>
      </c>
      <c r="J134" s="8" t="s">
        <v>170</v>
      </c>
      <c r="K134" s="8">
        <f>COUNTIF($J$2:$J$484, J134)</f>
        <v>5</v>
      </c>
      <c r="L134" s="8" t="s">
        <v>623</v>
      </c>
      <c r="M134" s="10" t="s">
        <v>624</v>
      </c>
      <c r="N134" s="11" t="s">
        <v>156</v>
      </c>
    </row>
    <row r="135" spans="1:15" ht="33.75" x14ac:dyDescent="0.2">
      <c r="A135" s="3" t="s">
        <v>143</v>
      </c>
      <c r="B135" s="4" t="s">
        <v>624</v>
      </c>
      <c r="C135" s="4" t="s">
        <v>624</v>
      </c>
      <c r="D135" s="5">
        <v>1765</v>
      </c>
      <c r="E135" s="5" t="s">
        <v>624</v>
      </c>
      <c r="F135" s="29" t="str">
        <f>RIGHT(D135,4)</f>
        <v>1765</v>
      </c>
      <c r="G135" s="6" t="s">
        <v>171</v>
      </c>
      <c r="H135" s="7" t="s">
        <v>624</v>
      </c>
      <c r="I135" s="9" t="s">
        <v>25</v>
      </c>
      <c r="J135" s="8" t="s">
        <v>18</v>
      </c>
      <c r="K135" s="8">
        <f>COUNTIF($J$2:$J$484, J135)</f>
        <v>80</v>
      </c>
      <c r="L135" s="8" t="s">
        <v>623</v>
      </c>
      <c r="M135" s="10" t="s">
        <v>624</v>
      </c>
      <c r="N135" s="11" t="s">
        <v>154</v>
      </c>
    </row>
    <row r="136" spans="1:15" ht="22.5" x14ac:dyDescent="0.2">
      <c r="A136" s="3" t="s">
        <v>143</v>
      </c>
      <c r="B136" s="4" t="s">
        <v>624</v>
      </c>
      <c r="C136" s="4" t="s">
        <v>624</v>
      </c>
      <c r="D136" s="5">
        <v>1725</v>
      </c>
      <c r="E136" s="5" t="s">
        <v>624</v>
      </c>
      <c r="F136" s="29" t="str">
        <f>RIGHT(D136,4)</f>
        <v>1725</v>
      </c>
      <c r="G136" s="6" t="s">
        <v>24</v>
      </c>
      <c r="H136" s="7" t="s">
        <v>92</v>
      </c>
      <c r="I136" s="9" t="s">
        <v>91</v>
      </c>
      <c r="J136" s="8" t="s">
        <v>93</v>
      </c>
      <c r="K136" s="8">
        <f>COUNTIF($J$2:$J$484, J136)</f>
        <v>9</v>
      </c>
      <c r="L136" s="8" t="s">
        <v>623</v>
      </c>
      <c r="M136" s="10" t="s">
        <v>624</v>
      </c>
      <c r="N136" s="11" t="s">
        <v>129</v>
      </c>
    </row>
    <row r="137" spans="1:15" ht="22.5" x14ac:dyDescent="0.2">
      <c r="A137" s="3" t="s">
        <v>382</v>
      </c>
      <c r="B137" s="4" t="s">
        <v>624</v>
      </c>
      <c r="C137" s="4" t="s">
        <v>624</v>
      </c>
      <c r="D137" s="5">
        <v>1659</v>
      </c>
      <c r="E137" s="5" t="s">
        <v>624</v>
      </c>
      <c r="F137" s="29" t="str">
        <f>RIGHT(D137,4)</f>
        <v>1659</v>
      </c>
      <c r="G137" s="6" t="s">
        <v>119</v>
      </c>
      <c r="H137" s="7" t="s">
        <v>624</v>
      </c>
      <c r="I137" s="9" t="s">
        <v>624</v>
      </c>
      <c r="J137" s="8" t="s">
        <v>624</v>
      </c>
      <c r="K137" s="8">
        <f>COUNTIF($J$2:$J$484, J137)</f>
        <v>26</v>
      </c>
      <c r="L137" s="8" t="s">
        <v>623</v>
      </c>
      <c r="M137" s="10" t="s">
        <v>624</v>
      </c>
      <c r="N137" s="23" t="s">
        <v>383</v>
      </c>
    </row>
    <row r="138" spans="1:15" ht="22.5" x14ac:dyDescent="0.2">
      <c r="A138" s="3" t="s">
        <v>382</v>
      </c>
      <c r="B138" s="4" t="s">
        <v>624</v>
      </c>
      <c r="C138" s="4" t="s">
        <v>624</v>
      </c>
      <c r="D138" s="5">
        <v>1676</v>
      </c>
      <c r="E138" s="5" t="s">
        <v>624</v>
      </c>
      <c r="F138" s="29" t="str">
        <f>RIGHT(D138,4)</f>
        <v>1676</v>
      </c>
      <c r="G138" s="6" t="s">
        <v>198</v>
      </c>
      <c r="H138" s="7" t="s">
        <v>624</v>
      </c>
      <c r="I138" s="9" t="s">
        <v>597</v>
      </c>
      <c r="J138" s="8" t="s">
        <v>187</v>
      </c>
      <c r="K138" s="8">
        <f>COUNTIF($J$2:$J$484, J138)</f>
        <v>5</v>
      </c>
      <c r="L138" s="8" t="s">
        <v>623</v>
      </c>
      <c r="M138" s="10" t="s">
        <v>624</v>
      </c>
      <c r="N138" s="11" t="s">
        <v>598</v>
      </c>
    </row>
    <row r="139" spans="1:15" ht="22.5" x14ac:dyDescent="0.2">
      <c r="A139" s="3" t="s">
        <v>382</v>
      </c>
      <c r="B139" s="4" t="s">
        <v>624</v>
      </c>
      <c r="C139" s="4" t="s">
        <v>624</v>
      </c>
      <c r="D139" s="5">
        <v>1681</v>
      </c>
      <c r="E139" s="5" t="s">
        <v>624</v>
      </c>
      <c r="F139" s="29" t="str">
        <f>RIGHT(D139,4)</f>
        <v>1681</v>
      </c>
      <c r="G139" s="6" t="s">
        <v>146</v>
      </c>
      <c r="H139" s="7" t="s">
        <v>92</v>
      </c>
      <c r="I139" s="9" t="s">
        <v>387</v>
      </c>
      <c r="J139" s="8" t="s">
        <v>386</v>
      </c>
      <c r="K139" s="8">
        <f>COUNTIF($J$2:$J$484, J139)</f>
        <v>2</v>
      </c>
      <c r="L139" s="8" t="s">
        <v>623</v>
      </c>
      <c r="M139" s="10" t="s">
        <v>624</v>
      </c>
      <c r="N139" s="11" t="s">
        <v>554</v>
      </c>
    </row>
    <row r="140" spans="1:15" ht="22.5" x14ac:dyDescent="0.2">
      <c r="A140" s="3" t="s">
        <v>382</v>
      </c>
      <c r="B140" s="4" t="s">
        <v>624</v>
      </c>
      <c r="C140" s="4" t="s">
        <v>624</v>
      </c>
      <c r="D140" s="5">
        <v>1687</v>
      </c>
      <c r="E140" s="5" t="s">
        <v>624</v>
      </c>
      <c r="F140" s="29" t="str">
        <f>RIGHT(D140,4)</f>
        <v>1687</v>
      </c>
      <c r="G140" s="6" t="s">
        <v>101</v>
      </c>
      <c r="H140" s="7" t="s">
        <v>92</v>
      </c>
      <c r="I140" s="9" t="s">
        <v>387</v>
      </c>
      <c r="J140" s="8" t="s">
        <v>386</v>
      </c>
      <c r="K140" s="8">
        <f>COUNTIF($J$2:$J$484, J140)</f>
        <v>2</v>
      </c>
      <c r="L140" s="8" t="s">
        <v>623</v>
      </c>
      <c r="M140" s="10" t="s">
        <v>624</v>
      </c>
      <c r="N140" s="11" t="s">
        <v>555</v>
      </c>
    </row>
    <row r="141" spans="1:15" ht="22.5" x14ac:dyDescent="0.2">
      <c r="A141" s="3" t="s">
        <v>382</v>
      </c>
      <c r="B141" s="4" t="s">
        <v>624</v>
      </c>
      <c r="C141" s="4" t="s">
        <v>624</v>
      </c>
      <c r="D141" s="5">
        <v>1687</v>
      </c>
      <c r="E141" s="5" t="s">
        <v>624</v>
      </c>
      <c r="F141" s="29" t="str">
        <f>RIGHT(D141,4)</f>
        <v>1687</v>
      </c>
      <c r="G141" s="6" t="s">
        <v>146</v>
      </c>
      <c r="H141" s="7" t="s">
        <v>92</v>
      </c>
      <c r="I141" s="9" t="s">
        <v>185</v>
      </c>
      <c r="J141" s="8" t="s">
        <v>18</v>
      </c>
      <c r="K141" s="8">
        <f>COUNTIF($J$2:$J$484, J141)</f>
        <v>80</v>
      </c>
      <c r="L141" s="8" t="s">
        <v>623</v>
      </c>
      <c r="M141" s="10" t="s">
        <v>624</v>
      </c>
      <c r="N141" s="11" t="s">
        <v>384</v>
      </c>
    </row>
    <row r="142" spans="1:15" ht="22.5" x14ac:dyDescent="0.2">
      <c r="A142" s="3" t="s">
        <v>382</v>
      </c>
      <c r="B142" s="4" t="s">
        <v>624</v>
      </c>
      <c r="C142" s="4" t="s">
        <v>624</v>
      </c>
      <c r="D142" s="5">
        <v>1690</v>
      </c>
      <c r="E142" s="5" t="s">
        <v>624</v>
      </c>
      <c r="F142" s="29" t="str">
        <f>RIGHT(D142,4)</f>
        <v>1690</v>
      </c>
      <c r="G142" s="6" t="s">
        <v>146</v>
      </c>
      <c r="H142" s="7" t="s">
        <v>92</v>
      </c>
      <c r="I142" s="9" t="s">
        <v>389</v>
      </c>
      <c r="J142" s="8" t="s">
        <v>388</v>
      </c>
      <c r="K142" s="8">
        <f>COUNTIF($J$2:$J$484, J142)</f>
        <v>1</v>
      </c>
      <c r="L142" s="8" t="s">
        <v>623</v>
      </c>
      <c r="M142" s="10" t="s">
        <v>624</v>
      </c>
      <c r="N142" s="11" t="s">
        <v>555</v>
      </c>
    </row>
    <row r="143" spans="1:15" ht="22.5" x14ac:dyDescent="0.2">
      <c r="A143" s="3" t="s">
        <v>382</v>
      </c>
      <c r="B143" s="4" t="s">
        <v>624</v>
      </c>
      <c r="C143" s="4" t="s">
        <v>624</v>
      </c>
      <c r="D143" s="5">
        <v>1699</v>
      </c>
      <c r="E143" s="5" t="s">
        <v>624</v>
      </c>
      <c r="F143" s="29" t="str">
        <f>RIGHT(D143,4)</f>
        <v>1699</v>
      </c>
      <c r="G143" s="6" t="s">
        <v>110</v>
      </c>
      <c r="H143" s="7" t="s">
        <v>490</v>
      </c>
      <c r="I143" s="9" t="s">
        <v>185</v>
      </c>
      <c r="J143" s="8" t="s">
        <v>18</v>
      </c>
      <c r="K143" s="8">
        <f>COUNTIF($J$2:$J$484, J143)</f>
        <v>80</v>
      </c>
      <c r="L143" s="8" t="s">
        <v>623</v>
      </c>
      <c r="M143" s="10" t="s">
        <v>624</v>
      </c>
      <c r="N143" s="11" t="s">
        <v>390</v>
      </c>
    </row>
    <row r="144" spans="1:15" ht="45" x14ac:dyDescent="0.2">
      <c r="A144" s="3" t="s">
        <v>382</v>
      </c>
      <c r="B144" s="4" t="s">
        <v>624</v>
      </c>
      <c r="C144" s="4" t="s">
        <v>624</v>
      </c>
      <c r="D144" s="5" t="s">
        <v>582</v>
      </c>
      <c r="E144" s="5" t="s">
        <v>624</v>
      </c>
      <c r="F144" s="29" t="str">
        <f>RIGHT(D144,4)</f>
        <v>1709</v>
      </c>
      <c r="G144" s="6" t="s">
        <v>110</v>
      </c>
      <c r="H144" s="7" t="s">
        <v>128</v>
      </c>
      <c r="I144" s="9" t="s">
        <v>185</v>
      </c>
      <c r="J144" s="8" t="s">
        <v>18</v>
      </c>
      <c r="K144" s="8">
        <f>COUNTIF($J$2:$J$484, J144)</f>
        <v>80</v>
      </c>
      <c r="L144" s="8" t="s">
        <v>623</v>
      </c>
      <c r="M144" s="10" t="s">
        <v>624</v>
      </c>
      <c r="N144" s="11" t="s">
        <v>391</v>
      </c>
      <c r="O144" s="2" t="s">
        <v>583</v>
      </c>
    </row>
    <row r="145" spans="1:14" ht="22.5" x14ac:dyDescent="0.2">
      <c r="A145" s="3" t="s">
        <v>382</v>
      </c>
      <c r="B145" s="4" t="s">
        <v>624</v>
      </c>
      <c r="C145" s="4" t="s">
        <v>624</v>
      </c>
      <c r="D145" s="5" t="s">
        <v>624</v>
      </c>
      <c r="E145" s="5" t="s">
        <v>624</v>
      </c>
      <c r="F145" s="29" t="str">
        <f>RIGHT(D145,4)</f>
        <v>#</v>
      </c>
      <c r="G145" s="6" t="s">
        <v>146</v>
      </c>
      <c r="H145" s="7" t="s">
        <v>92</v>
      </c>
      <c r="I145" s="9" t="s">
        <v>557</v>
      </c>
      <c r="J145" s="8" t="s">
        <v>18</v>
      </c>
      <c r="K145" s="8">
        <f>COUNTIF($J$2:$J$484, J145)</f>
        <v>80</v>
      </c>
      <c r="L145" s="8" t="s">
        <v>623</v>
      </c>
      <c r="M145" s="10" t="s">
        <v>624</v>
      </c>
      <c r="N145" s="11" t="s">
        <v>195</v>
      </c>
    </row>
    <row r="146" spans="1:14" ht="45" x14ac:dyDescent="0.2">
      <c r="A146" s="3" t="s">
        <v>382</v>
      </c>
      <c r="B146" s="4" t="s">
        <v>624</v>
      </c>
      <c r="C146" s="4" t="s">
        <v>624</v>
      </c>
      <c r="D146" s="5" t="s">
        <v>624</v>
      </c>
      <c r="E146" s="5" t="s">
        <v>624</v>
      </c>
      <c r="F146" s="29" t="str">
        <f>RIGHT(D146,4)</f>
        <v>#</v>
      </c>
      <c r="G146" s="6" t="s">
        <v>146</v>
      </c>
      <c r="H146" s="7" t="s">
        <v>92</v>
      </c>
      <c r="I146" s="9" t="s">
        <v>558</v>
      </c>
      <c r="J146" s="8" t="s">
        <v>559</v>
      </c>
      <c r="K146" s="8">
        <f>COUNTIF($J$2:$J$484, J146)</f>
        <v>1</v>
      </c>
      <c r="L146" s="8" t="s">
        <v>623</v>
      </c>
      <c r="M146" s="10" t="s">
        <v>560</v>
      </c>
      <c r="N146" s="11" t="s">
        <v>195</v>
      </c>
    </row>
    <row r="147" spans="1:14" ht="22.5" x14ac:dyDescent="0.2">
      <c r="A147" s="3" t="s">
        <v>382</v>
      </c>
      <c r="B147" s="4" t="s">
        <v>624</v>
      </c>
      <c r="C147" s="4" t="s">
        <v>624</v>
      </c>
      <c r="D147" s="5" t="s">
        <v>392</v>
      </c>
      <c r="E147" s="5" t="s">
        <v>624</v>
      </c>
      <c r="F147" s="29" t="str">
        <f>RIGHT(D147,4)</f>
        <v>1724</v>
      </c>
      <c r="G147" s="6" t="s">
        <v>110</v>
      </c>
      <c r="H147" s="7" t="s">
        <v>131</v>
      </c>
      <c r="I147" s="9" t="s">
        <v>185</v>
      </c>
      <c r="J147" s="8" t="s">
        <v>18</v>
      </c>
      <c r="K147" s="8">
        <f>COUNTIF($J$2:$J$484, J147)</f>
        <v>80</v>
      </c>
      <c r="L147" s="8" t="s">
        <v>623</v>
      </c>
      <c r="M147" s="10" t="s">
        <v>624</v>
      </c>
      <c r="N147" s="11" t="s">
        <v>135</v>
      </c>
    </row>
    <row r="148" spans="1:14" ht="22.5" x14ac:dyDescent="0.2">
      <c r="A148" s="3" t="s">
        <v>382</v>
      </c>
      <c r="B148" s="4" t="s">
        <v>624</v>
      </c>
      <c r="C148" s="4" t="s">
        <v>624</v>
      </c>
      <c r="D148" s="5" t="s">
        <v>394</v>
      </c>
      <c r="E148" s="5" t="s">
        <v>624</v>
      </c>
      <c r="F148" s="29" t="str">
        <f>RIGHT(D148,4)</f>
        <v>1738</v>
      </c>
      <c r="G148" s="6" t="s">
        <v>17</v>
      </c>
      <c r="H148" s="7" t="s">
        <v>624</v>
      </c>
      <c r="I148" s="9" t="s">
        <v>511</v>
      </c>
      <c r="J148" s="8" t="s">
        <v>18</v>
      </c>
      <c r="K148" s="8">
        <f>COUNTIF($J$2:$J$484, J148)</f>
        <v>80</v>
      </c>
      <c r="L148" s="8" t="s">
        <v>623</v>
      </c>
      <c r="M148" s="10" t="s">
        <v>552</v>
      </c>
      <c r="N148" s="11" t="s">
        <v>553</v>
      </c>
    </row>
    <row r="149" spans="1:14" ht="33.75" x14ac:dyDescent="0.2">
      <c r="A149" s="3" t="s">
        <v>382</v>
      </c>
      <c r="B149" s="4" t="s">
        <v>624</v>
      </c>
      <c r="C149" s="4" t="s">
        <v>624</v>
      </c>
      <c r="D149" s="5">
        <v>1720</v>
      </c>
      <c r="E149" s="5" t="s">
        <v>584</v>
      </c>
      <c r="F149" s="29" t="str">
        <f>RIGHT(D149,4)</f>
        <v>1720</v>
      </c>
      <c r="G149" s="6" t="s">
        <v>488</v>
      </c>
      <c r="H149" s="7" t="s">
        <v>585</v>
      </c>
      <c r="I149" s="9" t="s">
        <v>124</v>
      </c>
      <c r="J149" s="8" t="s">
        <v>417</v>
      </c>
      <c r="K149" s="8">
        <f>COUNTIF($J$2:$J$484, J149)</f>
        <v>2</v>
      </c>
      <c r="L149" s="8" t="s">
        <v>623</v>
      </c>
      <c r="M149" s="10" t="s">
        <v>624</v>
      </c>
      <c r="N149" s="11" t="s">
        <v>586</v>
      </c>
    </row>
    <row r="150" spans="1:14" ht="22.5" x14ac:dyDescent="0.2">
      <c r="A150" s="3" t="s">
        <v>189</v>
      </c>
      <c r="B150" s="4" t="s">
        <v>624</v>
      </c>
      <c r="C150" s="4" t="s">
        <v>624</v>
      </c>
      <c r="D150" s="5">
        <v>1609</v>
      </c>
      <c r="E150" s="5" t="s">
        <v>624</v>
      </c>
      <c r="F150" s="29" t="str">
        <f>RIGHT(D150,4)</f>
        <v>1609</v>
      </c>
      <c r="G150" s="6" t="s">
        <v>119</v>
      </c>
      <c r="H150" s="7" t="s">
        <v>624</v>
      </c>
      <c r="I150" s="9" t="s">
        <v>624</v>
      </c>
      <c r="J150" s="8" t="s">
        <v>624</v>
      </c>
      <c r="K150" s="8">
        <f>COUNTIF($J$2:$J$484, J150)</f>
        <v>26</v>
      </c>
      <c r="L150" s="8" t="s">
        <v>623</v>
      </c>
      <c r="M150" s="10" t="s">
        <v>624</v>
      </c>
      <c r="N150" s="11" t="s">
        <v>190</v>
      </c>
    </row>
    <row r="151" spans="1:14" ht="213.75" x14ac:dyDescent="0.2">
      <c r="A151" s="3" t="s">
        <v>189</v>
      </c>
      <c r="B151" s="4" t="s">
        <v>624</v>
      </c>
      <c r="C151" s="4" t="s">
        <v>624</v>
      </c>
      <c r="D151" s="5">
        <v>1617</v>
      </c>
      <c r="E151" s="5" t="s">
        <v>624</v>
      </c>
      <c r="F151" s="29" t="str">
        <f>RIGHT(D151,4)</f>
        <v>1617</v>
      </c>
      <c r="G151" s="6" t="s">
        <v>146</v>
      </c>
      <c r="H151" s="7" t="s">
        <v>92</v>
      </c>
      <c r="I151" s="9" t="s">
        <v>178</v>
      </c>
      <c r="J151" s="8" t="s">
        <v>177</v>
      </c>
      <c r="K151" s="8">
        <f>COUNTIF($J$2:$J$484, J151)</f>
        <v>4</v>
      </c>
      <c r="L151" s="8" t="s">
        <v>623</v>
      </c>
      <c r="M151" s="10" t="s">
        <v>191</v>
      </c>
      <c r="N151" s="11" t="s">
        <v>192</v>
      </c>
    </row>
    <row r="152" spans="1:14" ht="78.75" x14ac:dyDescent="0.2">
      <c r="A152" s="3" t="s">
        <v>189</v>
      </c>
      <c r="B152" s="4" t="s">
        <v>624</v>
      </c>
      <c r="C152" s="4" t="s">
        <v>624</v>
      </c>
      <c r="D152" s="5">
        <v>1619</v>
      </c>
      <c r="E152" s="5">
        <v>1626</v>
      </c>
      <c r="F152" s="29" t="str">
        <f>RIGHT(D152,4)</f>
        <v>1619</v>
      </c>
      <c r="G152" s="6" t="s">
        <v>193</v>
      </c>
      <c r="H152" s="7" t="s">
        <v>624</v>
      </c>
      <c r="I152" s="9" t="s">
        <v>624</v>
      </c>
      <c r="J152" s="8" t="s">
        <v>624</v>
      </c>
      <c r="K152" s="8">
        <f>COUNTIF($J$2:$J$484, J152)</f>
        <v>26</v>
      </c>
      <c r="L152" s="8" t="s">
        <v>623</v>
      </c>
      <c r="M152" s="10" t="s">
        <v>194</v>
      </c>
      <c r="N152" s="11" t="s">
        <v>195</v>
      </c>
    </row>
    <row r="153" spans="1:14" ht="45" x14ac:dyDescent="0.2">
      <c r="A153" s="3" t="s">
        <v>189</v>
      </c>
      <c r="B153" s="4" t="s">
        <v>624</v>
      </c>
      <c r="C153" s="4" t="s">
        <v>624</v>
      </c>
      <c r="D153" s="5" t="s">
        <v>196</v>
      </c>
      <c r="E153" s="5" t="s">
        <v>624</v>
      </c>
      <c r="F153" s="29" t="str">
        <f>RIGHT(D153,4)</f>
        <v>1622</v>
      </c>
      <c r="G153" s="6" t="s">
        <v>146</v>
      </c>
      <c r="H153" s="7" t="s">
        <v>92</v>
      </c>
      <c r="I153" s="9" t="s">
        <v>180</v>
      </c>
      <c r="J153" s="8" t="s">
        <v>179</v>
      </c>
      <c r="K153" s="8">
        <f>COUNTIF($J$2:$J$484, J153)</f>
        <v>26</v>
      </c>
      <c r="L153" s="8" t="s">
        <v>623</v>
      </c>
      <c r="M153" s="10" t="s">
        <v>624</v>
      </c>
      <c r="N153" s="11" t="s">
        <v>197</v>
      </c>
    </row>
    <row r="154" spans="1:14" ht="45" x14ac:dyDescent="0.2">
      <c r="A154" s="3" t="s">
        <v>189</v>
      </c>
      <c r="B154" s="4" t="s">
        <v>624</v>
      </c>
      <c r="C154" s="4" t="s">
        <v>624</v>
      </c>
      <c r="D154" s="5">
        <v>1630</v>
      </c>
      <c r="E154" s="5" t="s">
        <v>624</v>
      </c>
      <c r="F154" s="29" t="str">
        <f>RIGHT(D154,4)</f>
        <v>1630</v>
      </c>
      <c r="G154" s="6" t="s">
        <v>198</v>
      </c>
      <c r="H154" s="7" t="s">
        <v>624</v>
      </c>
      <c r="I154" s="9" t="s">
        <v>200</v>
      </c>
      <c r="J154" s="8" t="s">
        <v>199</v>
      </c>
      <c r="K154" s="8">
        <f>COUNTIF($J$2:$J$484, J154)</f>
        <v>1</v>
      </c>
      <c r="L154" s="8" t="s">
        <v>623</v>
      </c>
      <c r="M154" s="10" t="s">
        <v>624</v>
      </c>
      <c r="N154" s="11" t="s">
        <v>197</v>
      </c>
    </row>
    <row r="155" spans="1:14" ht="45" x14ac:dyDescent="0.2">
      <c r="A155" s="3" t="s">
        <v>189</v>
      </c>
      <c r="B155" s="4" t="s">
        <v>624</v>
      </c>
      <c r="C155" s="4" t="s">
        <v>624</v>
      </c>
      <c r="D155" s="5">
        <v>1634</v>
      </c>
      <c r="E155" s="5" t="s">
        <v>624</v>
      </c>
      <c r="F155" s="29" t="str">
        <f>RIGHT(D155,4)</f>
        <v>1634</v>
      </c>
      <c r="G155" s="6" t="s">
        <v>198</v>
      </c>
      <c r="H155" s="7" t="s">
        <v>624</v>
      </c>
      <c r="I155" s="9" t="s">
        <v>202</v>
      </c>
      <c r="J155" s="8" t="s">
        <v>201</v>
      </c>
      <c r="K155" s="8">
        <f>COUNTIF($J$2:$J$484, J155)</f>
        <v>1</v>
      </c>
      <c r="L155" s="8" t="s">
        <v>623</v>
      </c>
      <c r="M155" s="10" t="s">
        <v>624</v>
      </c>
      <c r="N155" s="11" t="s">
        <v>197</v>
      </c>
    </row>
    <row r="156" spans="1:14" ht="22.5" x14ac:dyDescent="0.2">
      <c r="A156" s="3" t="s">
        <v>189</v>
      </c>
      <c r="B156" s="4" t="s">
        <v>624</v>
      </c>
      <c r="C156" s="4" t="s">
        <v>624</v>
      </c>
      <c r="D156" s="5">
        <v>1636</v>
      </c>
      <c r="E156" s="5" t="s">
        <v>624</v>
      </c>
      <c r="F156" s="29" t="str">
        <f>RIGHT(D156,4)</f>
        <v>1636</v>
      </c>
      <c r="G156" s="6" t="s">
        <v>146</v>
      </c>
      <c r="H156" s="7" t="s">
        <v>92</v>
      </c>
      <c r="I156" s="9" t="s">
        <v>185</v>
      </c>
      <c r="J156" s="8" t="s">
        <v>18</v>
      </c>
      <c r="K156" s="8">
        <f>COUNTIF($J$2:$J$484, J156)</f>
        <v>80</v>
      </c>
      <c r="L156" s="8" t="s">
        <v>623</v>
      </c>
      <c r="M156" s="10" t="s">
        <v>624</v>
      </c>
      <c r="N156" s="11" t="s">
        <v>203</v>
      </c>
    </row>
    <row r="157" spans="1:14" ht="45" x14ac:dyDescent="0.2">
      <c r="A157" s="3" t="s">
        <v>189</v>
      </c>
      <c r="B157" s="4" t="s">
        <v>624</v>
      </c>
      <c r="C157" s="4" t="s">
        <v>624</v>
      </c>
      <c r="D157" s="5" t="s">
        <v>204</v>
      </c>
      <c r="E157" s="5" t="s">
        <v>624</v>
      </c>
      <c r="F157" s="29" t="str">
        <f>RIGHT(D157,4)</f>
        <v>1653</v>
      </c>
      <c r="G157" s="6" t="s">
        <v>110</v>
      </c>
      <c r="H157" s="7" t="s">
        <v>502</v>
      </c>
      <c r="I157" s="9" t="s">
        <v>509</v>
      </c>
      <c r="J157" s="8" t="s">
        <v>179</v>
      </c>
      <c r="K157" s="8">
        <f>COUNTIF($J$2:$J$484, J157)</f>
        <v>26</v>
      </c>
      <c r="L157" s="8" t="s">
        <v>623</v>
      </c>
      <c r="M157" s="10" t="s">
        <v>624</v>
      </c>
      <c r="N157" s="11" t="s">
        <v>197</v>
      </c>
    </row>
    <row r="158" spans="1:14" ht="45" x14ac:dyDescent="0.2">
      <c r="A158" s="3" t="s">
        <v>189</v>
      </c>
      <c r="B158" s="4" t="s">
        <v>624</v>
      </c>
      <c r="C158" s="4" t="s">
        <v>624</v>
      </c>
      <c r="D158" s="5">
        <v>1653</v>
      </c>
      <c r="E158" s="5" t="s">
        <v>624</v>
      </c>
      <c r="F158" s="29" t="str">
        <f>RIGHT(D158,4)</f>
        <v>1653</v>
      </c>
      <c r="G158" s="6" t="s">
        <v>110</v>
      </c>
      <c r="H158" s="7" t="s">
        <v>128</v>
      </c>
      <c r="I158" s="9" t="s">
        <v>185</v>
      </c>
      <c r="J158" s="8" t="s">
        <v>18</v>
      </c>
      <c r="K158" s="8">
        <f>COUNTIF($J$2:$J$484, J158)</f>
        <v>80</v>
      </c>
      <c r="L158" s="8" t="s">
        <v>623</v>
      </c>
      <c r="M158" s="10" t="s">
        <v>624</v>
      </c>
      <c r="N158" s="11" t="s">
        <v>197</v>
      </c>
    </row>
    <row r="159" spans="1:14" ht="22.5" x14ac:dyDescent="0.2">
      <c r="A159" s="3" t="s">
        <v>189</v>
      </c>
      <c r="B159" s="4" t="s">
        <v>624</v>
      </c>
      <c r="C159" s="4" t="s">
        <v>624</v>
      </c>
      <c r="D159" s="5">
        <v>1654</v>
      </c>
      <c r="E159" s="5" t="s">
        <v>624</v>
      </c>
      <c r="F159" s="29" t="str">
        <f>RIGHT(D159,4)</f>
        <v>1654</v>
      </c>
      <c r="G159" s="6" t="s">
        <v>110</v>
      </c>
      <c r="H159" s="7" t="s">
        <v>131</v>
      </c>
      <c r="I159" s="9" t="s">
        <v>178</v>
      </c>
      <c r="J159" s="8" t="s">
        <v>177</v>
      </c>
      <c r="K159" s="8">
        <f>COUNTIF($J$2:$J$484, J159)</f>
        <v>4</v>
      </c>
      <c r="L159" s="8" t="s">
        <v>623</v>
      </c>
      <c r="M159" s="10" t="s">
        <v>624</v>
      </c>
      <c r="N159" s="11" t="s">
        <v>195</v>
      </c>
    </row>
    <row r="160" spans="1:14" ht="56.25" x14ac:dyDescent="0.2">
      <c r="A160" s="3" t="s">
        <v>189</v>
      </c>
      <c r="B160" s="4">
        <v>1654</v>
      </c>
      <c r="C160" s="4" t="s">
        <v>624</v>
      </c>
      <c r="D160" s="5" t="s">
        <v>624</v>
      </c>
      <c r="E160" s="5" t="s">
        <v>624</v>
      </c>
      <c r="F160" s="29" t="str">
        <f>RIGHT(D160,4)</f>
        <v>#</v>
      </c>
      <c r="G160" s="6" t="s">
        <v>488</v>
      </c>
      <c r="H160" s="7" t="s">
        <v>315</v>
      </c>
      <c r="I160" s="9" t="s">
        <v>513</v>
      </c>
      <c r="J160" s="8" t="s">
        <v>512</v>
      </c>
      <c r="K160" s="8">
        <f>COUNTIF($J$2:$J$484, J160)</f>
        <v>1</v>
      </c>
      <c r="L160" s="8" t="s">
        <v>623</v>
      </c>
      <c r="M160" s="10" t="s">
        <v>514</v>
      </c>
      <c r="N160" s="11" t="s">
        <v>195</v>
      </c>
    </row>
    <row r="161" spans="1:14" ht="45" x14ac:dyDescent="0.2">
      <c r="A161" s="3" t="s">
        <v>189</v>
      </c>
      <c r="B161" s="4" t="s">
        <v>624</v>
      </c>
      <c r="C161" s="4" t="s">
        <v>624</v>
      </c>
      <c r="D161" s="5">
        <v>1666</v>
      </c>
      <c r="E161" s="5" t="s">
        <v>624</v>
      </c>
      <c r="F161" s="29" t="str">
        <f>RIGHT(D161,4)</f>
        <v>1666</v>
      </c>
      <c r="G161" s="6" t="s">
        <v>205</v>
      </c>
      <c r="H161" s="7" t="s">
        <v>624</v>
      </c>
      <c r="I161" s="9" t="s">
        <v>624</v>
      </c>
      <c r="J161" s="8" t="s">
        <v>18</v>
      </c>
      <c r="K161" s="8">
        <f>COUNTIF($J$2:$J$484, J161)</f>
        <v>80</v>
      </c>
      <c r="L161" s="8" t="s">
        <v>623</v>
      </c>
      <c r="M161" s="10" t="s">
        <v>624</v>
      </c>
      <c r="N161" s="11" t="s">
        <v>206</v>
      </c>
    </row>
    <row r="162" spans="1:14" ht="67.5" x14ac:dyDescent="0.2">
      <c r="A162" s="3" t="s">
        <v>189</v>
      </c>
      <c r="B162" s="4" t="s">
        <v>624</v>
      </c>
      <c r="C162" s="4" t="s">
        <v>624</v>
      </c>
      <c r="D162" s="5" t="s">
        <v>207</v>
      </c>
      <c r="E162" s="5" t="s">
        <v>624</v>
      </c>
      <c r="F162" s="29" t="str">
        <f>RIGHT(D162,4)</f>
        <v>1668</v>
      </c>
      <c r="G162" s="6" t="s">
        <v>101</v>
      </c>
      <c r="H162" s="7" t="s">
        <v>128</v>
      </c>
      <c r="I162" s="9" t="s">
        <v>185</v>
      </c>
      <c r="J162" s="8" t="s">
        <v>18</v>
      </c>
      <c r="K162" s="8">
        <f>COUNTIF($J$2:$J$484, J162)</f>
        <v>80</v>
      </c>
      <c r="L162" s="8" t="s">
        <v>623</v>
      </c>
      <c r="M162" s="10" t="s">
        <v>510</v>
      </c>
      <c r="N162" s="11" t="s">
        <v>208</v>
      </c>
    </row>
    <row r="163" spans="1:14" ht="22.5" x14ac:dyDescent="0.2">
      <c r="A163" s="3" t="s">
        <v>189</v>
      </c>
      <c r="B163" s="4" t="s">
        <v>624</v>
      </c>
      <c r="C163" s="4" t="s">
        <v>624</v>
      </c>
      <c r="D163" s="5" t="s">
        <v>207</v>
      </c>
      <c r="E163" s="5" t="s">
        <v>624</v>
      </c>
      <c r="F163" s="29" t="str">
        <f>RIGHT(D163,4)</f>
        <v>1668</v>
      </c>
      <c r="G163" s="6" t="s">
        <v>110</v>
      </c>
      <c r="H163" s="7" t="s">
        <v>131</v>
      </c>
      <c r="I163" s="9" t="s">
        <v>185</v>
      </c>
      <c r="J163" s="8" t="s">
        <v>18</v>
      </c>
      <c r="K163" s="8">
        <f>COUNTIF($J$2:$J$484, J163)</f>
        <v>80</v>
      </c>
      <c r="L163" s="8" t="s">
        <v>623</v>
      </c>
      <c r="M163" s="10" t="s">
        <v>624</v>
      </c>
      <c r="N163" s="11" t="s">
        <v>208</v>
      </c>
    </row>
    <row r="164" spans="1:14" ht="45" x14ac:dyDescent="0.2">
      <c r="A164" s="3" t="s">
        <v>189</v>
      </c>
      <c r="B164" s="4" t="s">
        <v>624</v>
      </c>
      <c r="C164" s="4" t="s">
        <v>624</v>
      </c>
      <c r="D164" s="5" t="s">
        <v>209</v>
      </c>
      <c r="E164" s="5" t="s">
        <v>624</v>
      </c>
      <c r="F164" s="29" t="str">
        <f>RIGHT(D164,4)</f>
        <v>1672</v>
      </c>
      <c r="G164" s="6" t="s">
        <v>17</v>
      </c>
      <c r="H164" s="7" t="s">
        <v>624</v>
      </c>
      <c r="I164" s="9" t="s">
        <v>624</v>
      </c>
      <c r="J164" s="8" t="s">
        <v>18</v>
      </c>
      <c r="K164" s="8">
        <f>COUNTIF($J$2:$J$484, J164)</f>
        <v>80</v>
      </c>
      <c r="L164" s="8" t="s">
        <v>623</v>
      </c>
      <c r="M164" s="10" t="s">
        <v>624</v>
      </c>
      <c r="N164" s="11" t="s">
        <v>197</v>
      </c>
    </row>
    <row r="165" spans="1:14" ht="45" x14ac:dyDescent="0.2">
      <c r="A165" s="3" t="s">
        <v>189</v>
      </c>
      <c r="B165" s="4" t="s">
        <v>209</v>
      </c>
      <c r="C165" s="4" t="s">
        <v>624</v>
      </c>
      <c r="D165" s="5" t="s">
        <v>624</v>
      </c>
      <c r="E165" s="5" t="s">
        <v>624</v>
      </c>
      <c r="F165" s="29" t="str">
        <f>RIGHT(D165,4)</f>
        <v>#</v>
      </c>
      <c r="G165" s="6" t="s">
        <v>505</v>
      </c>
      <c r="H165" s="7" t="s">
        <v>624</v>
      </c>
      <c r="I165" s="9" t="s">
        <v>511</v>
      </c>
      <c r="J165" s="8" t="s">
        <v>18</v>
      </c>
      <c r="K165" s="8">
        <f>COUNTIF($J$2:$J$484, J165)</f>
        <v>80</v>
      </c>
      <c r="L165" s="8" t="s">
        <v>623</v>
      </c>
      <c r="M165" s="10" t="s">
        <v>624</v>
      </c>
      <c r="N165" s="11" t="s">
        <v>197</v>
      </c>
    </row>
    <row r="166" spans="1:14" ht="67.5" x14ac:dyDescent="0.2">
      <c r="A166" s="3" t="s">
        <v>210</v>
      </c>
      <c r="B166" s="4" t="s">
        <v>624</v>
      </c>
      <c r="C166" s="4" t="s">
        <v>624</v>
      </c>
      <c r="D166" s="5" t="s">
        <v>533</v>
      </c>
      <c r="E166" s="5" t="s">
        <v>624</v>
      </c>
      <c r="F166" s="29" t="str">
        <f>RIGHT(D166,4)</f>
        <v>1673</v>
      </c>
      <c r="G166" s="6" t="s">
        <v>119</v>
      </c>
      <c r="H166" s="7" t="s">
        <v>624</v>
      </c>
      <c r="I166" s="9" t="s">
        <v>624</v>
      </c>
      <c r="J166" s="8" t="s">
        <v>179</v>
      </c>
      <c r="K166" s="8">
        <f>COUNTIF($J$2:$J$484, J166)</f>
        <v>26</v>
      </c>
      <c r="L166" s="8" t="s">
        <v>623</v>
      </c>
      <c r="M166" s="10" t="s">
        <v>536</v>
      </c>
      <c r="N166" s="11" t="s">
        <v>541</v>
      </c>
    </row>
    <row r="167" spans="1:14" ht="33.75" x14ac:dyDescent="0.2">
      <c r="A167" s="3" t="s">
        <v>210</v>
      </c>
      <c r="B167" s="4" t="s">
        <v>624</v>
      </c>
      <c r="C167" s="4" t="s">
        <v>624</v>
      </c>
      <c r="D167" s="5" t="s">
        <v>213</v>
      </c>
      <c r="E167" s="5" t="s">
        <v>624</v>
      </c>
      <c r="F167" s="29" t="str">
        <f>RIGHT(D167,4)</f>
        <v>1724</v>
      </c>
      <c r="G167" s="6" t="s">
        <v>17</v>
      </c>
      <c r="H167" s="7" t="s">
        <v>624</v>
      </c>
      <c r="I167" s="9" t="s">
        <v>624</v>
      </c>
      <c r="J167" s="8" t="s">
        <v>214</v>
      </c>
      <c r="K167" s="8">
        <f>COUNTIF($J$2:$J$484, J167)</f>
        <v>1</v>
      </c>
      <c r="L167" s="8" t="s">
        <v>623</v>
      </c>
      <c r="M167" s="10" t="s">
        <v>624</v>
      </c>
      <c r="N167" s="11" t="s">
        <v>211</v>
      </c>
    </row>
    <row r="168" spans="1:14" ht="67.5" x14ac:dyDescent="0.2">
      <c r="A168" s="3" t="s">
        <v>210</v>
      </c>
      <c r="B168" s="4" t="s">
        <v>624</v>
      </c>
      <c r="C168" s="4" t="s">
        <v>624</v>
      </c>
      <c r="D168" s="5" t="s">
        <v>561</v>
      </c>
      <c r="E168" s="5" t="s">
        <v>624</v>
      </c>
      <c r="F168" s="29" t="str">
        <f>RIGHT(D168,4)</f>
        <v>1724</v>
      </c>
      <c r="G168" s="6" t="s">
        <v>505</v>
      </c>
      <c r="H168" s="7" t="s">
        <v>624</v>
      </c>
      <c r="I168" s="9" t="s">
        <v>562</v>
      </c>
      <c r="J168" s="8" t="s">
        <v>179</v>
      </c>
      <c r="K168" s="8">
        <f>COUNTIF($J$2:$J$484, J168)</f>
        <v>26</v>
      </c>
      <c r="L168" s="8" t="s">
        <v>623</v>
      </c>
      <c r="M168" s="10" t="s">
        <v>624</v>
      </c>
      <c r="N168" s="11" t="s">
        <v>563</v>
      </c>
    </row>
    <row r="169" spans="1:14" ht="22.5" x14ac:dyDescent="0.2">
      <c r="A169" s="3" t="s">
        <v>210</v>
      </c>
      <c r="B169" s="4" t="s">
        <v>624</v>
      </c>
      <c r="C169" s="4" t="s">
        <v>624</v>
      </c>
      <c r="D169" s="5">
        <v>1681</v>
      </c>
      <c r="E169" s="5" t="s">
        <v>624</v>
      </c>
      <c r="F169" s="29" t="str">
        <f>RIGHT(D169,4)</f>
        <v>1681</v>
      </c>
      <c r="G169" s="6" t="s">
        <v>215</v>
      </c>
      <c r="H169" s="7" t="s">
        <v>624</v>
      </c>
      <c r="I169" s="9" t="s">
        <v>624</v>
      </c>
      <c r="J169" s="8" t="s">
        <v>216</v>
      </c>
      <c r="K169" s="8">
        <f>COUNTIF($J$2:$J$484, J169)</f>
        <v>2</v>
      </c>
      <c r="L169" s="8" t="s">
        <v>623</v>
      </c>
      <c r="M169" s="10" t="s">
        <v>624</v>
      </c>
      <c r="N169" s="11" t="s">
        <v>217</v>
      </c>
    </row>
    <row r="170" spans="1:14" ht="67.5" x14ac:dyDescent="0.2">
      <c r="A170" s="3" t="s">
        <v>210</v>
      </c>
      <c r="B170" s="4" t="s">
        <v>624</v>
      </c>
      <c r="C170" s="4" t="s">
        <v>624</v>
      </c>
      <c r="D170" s="5">
        <v>1687</v>
      </c>
      <c r="E170" s="5" t="s">
        <v>624</v>
      </c>
      <c r="F170" s="29" t="str">
        <f>RIGHT(D170,4)</f>
        <v>1687</v>
      </c>
      <c r="G170" s="6" t="s">
        <v>198</v>
      </c>
      <c r="H170" s="7" t="s">
        <v>624</v>
      </c>
      <c r="I170" s="9" t="s">
        <v>539</v>
      </c>
      <c r="J170" s="8" t="s">
        <v>179</v>
      </c>
      <c r="K170" s="8">
        <f>COUNTIF($J$2:$J$484, J170)</f>
        <v>26</v>
      </c>
      <c r="L170" s="8" t="s">
        <v>623</v>
      </c>
      <c r="M170" s="10" t="s">
        <v>624</v>
      </c>
      <c r="N170" s="11" t="s">
        <v>540</v>
      </c>
    </row>
    <row r="171" spans="1:14" ht="67.5" x14ac:dyDescent="0.2">
      <c r="A171" s="3" t="s">
        <v>210</v>
      </c>
      <c r="B171" s="4" t="s">
        <v>624</v>
      </c>
      <c r="C171" s="4" t="s">
        <v>624</v>
      </c>
      <c r="D171" s="5">
        <v>1688</v>
      </c>
      <c r="E171" s="5" t="s">
        <v>624</v>
      </c>
      <c r="F171" s="29" t="str">
        <f>RIGHT(D171,4)</f>
        <v>1688</v>
      </c>
      <c r="G171" s="6" t="s">
        <v>198</v>
      </c>
      <c r="H171" s="7" t="s">
        <v>624</v>
      </c>
      <c r="I171" s="9" t="s">
        <v>624</v>
      </c>
      <c r="J171" s="8" t="s">
        <v>18</v>
      </c>
      <c r="K171" s="8">
        <f>COUNTIF($J$2:$J$484, J171)</f>
        <v>80</v>
      </c>
      <c r="L171" s="8" t="s">
        <v>623</v>
      </c>
      <c r="M171" s="10" t="s">
        <v>624</v>
      </c>
      <c r="N171" s="11" t="s">
        <v>540</v>
      </c>
    </row>
    <row r="172" spans="1:14" ht="33.75" x14ac:dyDescent="0.2">
      <c r="A172" s="3" t="s">
        <v>210</v>
      </c>
      <c r="B172" s="4" t="s">
        <v>624</v>
      </c>
      <c r="C172" s="4" t="s">
        <v>624</v>
      </c>
      <c r="D172" s="5">
        <v>1690</v>
      </c>
      <c r="E172" s="5" t="s">
        <v>624</v>
      </c>
      <c r="F172" s="29" t="str">
        <f>RIGHT(D172,4)</f>
        <v>1690</v>
      </c>
      <c r="G172" s="6" t="s">
        <v>198</v>
      </c>
      <c r="H172" s="7" t="s">
        <v>624</v>
      </c>
      <c r="I172" s="9" t="s">
        <v>624</v>
      </c>
      <c r="J172" s="8" t="s">
        <v>216</v>
      </c>
      <c r="K172" s="8">
        <f>COUNTIF($J$2:$J$484, J172)</f>
        <v>2</v>
      </c>
      <c r="L172" s="8" t="s">
        <v>623</v>
      </c>
      <c r="M172" s="10" t="s">
        <v>624</v>
      </c>
      <c r="N172" s="11" t="s">
        <v>211</v>
      </c>
    </row>
    <row r="173" spans="1:14" ht="15.75" customHeight="1" x14ac:dyDescent="0.2">
      <c r="A173" s="3" t="s">
        <v>210</v>
      </c>
      <c r="B173" s="4" t="s">
        <v>624</v>
      </c>
      <c r="C173" s="4" t="s">
        <v>624</v>
      </c>
      <c r="D173" s="5">
        <v>1690</v>
      </c>
      <c r="E173" s="5" t="s">
        <v>218</v>
      </c>
      <c r="F173" s="29" t="str">
        <f>RIGHT(D173,4)</f>
        <v>1690</v>
      </c>
      <c r="G173" s="6" t="s">
        <v>198</v>
      </c>
      <c r="H173" s="7" t="s">
        <v>624</v>
      </c>
      <c r="I173" s="9" t="s">
        <v>115</v>
      </c>
      <c r="J173" s="8" t="s">
        <v>219</v>
      </c>
      <c r="K173" s="8">
        <f>COUNTIF($J$2:$J$484, J173)</f>
        <v>5</v>
      </c>
      <c r="L173" s="8" t="s">
        <v>623</v>
      </c>
      <c r="M173" s="10" t="s">
        <v>542</v>
      </c>
      <c r="N173" s="11" t="s">
        <v>543</v>
      </c>
    </row>
    <row r="174" spans="1:14" ht="67.5" x14ac:dyDescent="0.2">
      <c r="A174" s="3" t="s">
        <v>210</v>
      </c>
      <c r="B174" s="4" t="s">
        <v>624</v>
      </c>
      <c r="C174" s="4" t="s">
        <v>624</v>
      </c>
      <c r="D174" s="5">
        <v>1694</v>
      </c>
      <c r="E174" s="5" t="s">
        <v>624</v>
      </c>
      <c r="F174" s="29" t="str">
        <f>RIGHT(D174,4)</f>
        <v>1694</v>
      </c>
      <c r="G174" s="6" t="s">
        <v>198</v>
      </c>
      <c r="H174" s="7" t="s">
        <v>624</v>
      </c>
      <c r="I174" s="9" t="s">
        <v>624</v>
      </c>
      <c r="J174" s="8" t="s">
        <v>335</v>
      </c>
      <c r="K174" s="8">
        <f>COUNTIF($J$2:$J$484, J174)</f>
        <v>3</v>
      </c>
      <c r="L174" s="8" t="s">
        <v>623</v>
      </c>
      <c r="M174" s="10" t="s">
        <v>624</v>
      </c>
      <c r="N174" s="11" t="s">
        <v>545</v>
      </c>
    </row>
    <row r="175" spans="1:14" ht="22.5" x14ac:dyDescent="0.2">
      <c r="A175" s="3" t="s">
        <v>210</v>
      </c>
      <c r="B175" s="4" t="s">
        <v>624</v>
      </c>
      <c r="C175" s="4" t="s">
        <v>624</v>
      </c>
      <c r="D175" s="5">
        <v>1682</v>
      </c>
      <c r="E175" s="5" t="s">
        <v>624</v>
      </c>
      <c r="F175" s="29" t="str">
        <f>RIGHT(D175,4)</f>
        <v>1682</v>
      </c>
      <c r="G175" s="6" t="s">
        <v>24</v>
      </c>
      <c r="H175" s="7" t="s">
        <v>92</v>
      </c>
      <c r="I175" s="9" t="s">
        <v>180</v>
      </c>
      <c r="J175" s="8" t="s">
        <v>179</v>
      </c>
      <c r="K175" s="8">
        <f>COUNTIF($J$2:$J$484, J175)</f>
        <v>26</v>
      </c>
      <c r="L175" s="8" t="s">
        <v>623</v>
      </c>
      <c r="M175" s="10" t="s">
        <v>624</v>
      </c>
      <c r="N175" s="11" t="s">
        <v>212</v>
      </c>
    </row>
    <row r="176" spans="1:14" ht="22.5" x14ac:dyDescent="0.2">
      <c r="A176" s="3" t="s">
        <v>210</v>
      </c>
      <c r="B176" s="4" t="s">
        <v>624</v>
      </c>
      <c r="C176" s="4" t="s">
        <v>624</v>
      </c>
      <c r="D176" s="5">
        <v>1682</v>
      </c>
      <c r="E176" s="5" t="s">
        <v>624</v>
      </c>
      <c r="F176" s="29" t="str">
        <f>RIGHT(D176,4)</f>
        <v>1682</v>
      </c>
      <c r="G176" s="6" t="s">
        <v>146</v>
      </c>
      <c r="H176" s="7" t="s">
        <v>220</v>
      </c>
      <c r="I176" s="9" t="s">
        <v>221</v>
      </c>
      <c r="J176" s="8" t="s">
        <v>18</v>
      </c>
      <c r="K176" s="8">
        <f>COUNTIF($J$2:$J$484, J176)</f>
        <v>80</v>
      </c>
      <c r="L176" s="8" t="s">
        <v>623</v>
      </c>
      <c r="M176" s="10" t="s">
        <v>624</v>
      </c>
      <c r="N176" s="11" t="s">
        <v>222</v>
      </c>
    </row>
    <row r="177" spans="1:14" ht="22.5" x14ac:dyDescent="0.2">
      <c r="A177" s="3" t="s">
        <v>210</v>
      </c>
      <c r="B177" s="4" t="s">
        <v>624</v>
      </c>
      <c r="C177" s="4" t="s">
        <v>624</v>
      </c>
      <c r="D177" s="5">
        <v>1687</v>
      </c>
      <c r="E177" s="5" t="s">
        <v>624</v>
      </c>
      <c r="F177" s="29" t="str">
        <f>RIGHT(D177,4)</f>
        <v>1687</v>
      </c>
      <c r="G177" s="6" t="s">
        <v>146</v>
      </c>
      <c r="H177" s="7" t="s">
        <v>92</v>
      </c>
      <c r="I177" s="9" t="s">
        <v>185</v>
      </c>
      <c r="J177" s="8" t="s">
        <v>18</v>
      </c>
      <c r="K177" s="8">
        <f>COUNTIF($J$2:$J$484, J177)</f>
        <v>80</v>
      </c>
      <c r="L177" s="8" t="s">
        <v>623</v>
      </c>
      <c r="M177" s="10" t="s">
        <v>624</v>
      </c>
      <c r="N177" s="27" t="s">
        <v>222</v>
      </c>
    </row>
    <row r="178" spans="1:14" ht="22.5" x14ac:dyDescent="0.2">
      <c r="A178" s="3" t="s">
        <v>210</v>
      </c>
      <c r="B178" s="4" t="s">
        <v>624</v>
      </c>
      <c r="C178" s="4" t="s">
        <v>624</v>
      </c>
      <c r="D178" s="5">
        <v>1694</v>
      </c>
      <c r="E178" s="5" t="s">
        <v>624</v>
      </c>
      <c r="F178" s="29" t="str">
        <f>RIGHT(D178,4)</f>
        <v>1694</v>
      </c>
      <c r="G178" s="6" t="s">
        <v>146</v>
      </c>
      <c r="H178" s="7" t="s">
        <v>92</v>
      </c>
      <c r="I178" s="9" t="s">
        <v>174</v>
      </c>
      <c r="J178" s="8" t="s">
        <v>173</v>
      </c>
      <c r="K178" s="8">
        <f>COUNTIF($J$2:$J$484, J178)</f>
        <v>6</v>
      </c>
      <c r="L178" s="8" t="s">
        <v>623</v>
      </c>
      <c r="M178" s="10" t="s">
        <v>624</v>
      </c>
      <c r="N178" s="11" t="s">
        <v>224</v>
      </c>
    </row>
    <row r="179" spans="1:14" ht="22.5" x14ac:dyDescent="0.2">
      <c r="A179" s="3" t="s">
        <v>210</v>
      </c>
      <c r="B179" s="4" t="s">
        <v>624</v>
      </c>
      <c r="C179" s="4" t="s">
        <v>624</v>
      </c>
      <c r="D179" s="5">
        <v>1698</v>
      </c>
      <c r="E179" s="5" t="s">
        <v>624</v>
      </c>
      <c r="F179" s="29" t="str">
        <f>RIGHT(D179,4)</f>
        <v>1698</v>
      </c>
      <c r="G179" s="6" t="s">
        <v>101</v>
      </c>
      <c r="H179" s="7" t="s">
        <v>92</v>
      </c>
      <c r="I179" s="9" t="s">
        <v>174</v>
      </c>
      <c r="J179" s="8" t="s">
        <v>173</v>
      </c>
      <c r="K179" s="8">
        <f>COUNTIF($J$2:$J$484, J179)</f>
        <v>6</v>
      </c>
      <c r="L179" s="8" t="s">
        <v>623</v>
      </c>
      <c r="M179" s="10" t="s">
        <v>624</v>
      </c>
      <c r="N179" s="11" t="s">
        <v>224</v>
      </c>
    </row>
    <row r="180" spans="1:14" ht="22.5" x14ac:dyDescent="0.2">
      <c r="A180" s="3" t="s">
        <v>210</v>
      </c>
      <c r="B180" s="4" t="s">
        <v>624</v>
      </c>
      <c r="C180" s="4" t="s">
        <v>624</v>
      </c>
      <c r="D180" s="5">
        <v>1697</v>
      </c>
      <c r="E180" s="5">
        <v>1698</v>
      </c>
      <c r="F180" s="29" t="str">
        <f>RIGHT(D180,4)</f>
        <v>1697</v>
      </c>
      <c r="G180" s="6" t="s">
        <v>225</v>
      </c>
      <c r="H180" s="7" t="s">
        <v>624</v>
      </c>
      <c r="I180" s="9" t="s">
        <v>624</v>
      </c>
      <c r="J180" s="8" t="s">
        <v>226</v>
      </c>
      <c r="K180" s="8">
        <f>COUNTIF($J$2:$J$484, J180)</f>
        <v>1</v>
      </c>
      <c r="L180" s="8" t="s">
        <v>623</v>
      </c>
      <c r="M180" s="10" t="s">
        <v>624</v>
      </c>
      <c r="N180" s="11" t="s">
        <v>212</v>
      </c>
    </row>
    <row r="181" spans="1:14" ht="22.5" x14ac:dyDescent="0.2">
      <c r="A181" s="3" t="s">
        <v>210</v>
      </c>
      <c r="B181" s="4" t="s">
        <v>624</v>
      </c>
      <c r="C181" s="4" t="s">
        <v>624</v>
      </c>
      <c r="D181" s="5">
        <v>1697</v>
      </c>
      <c r="E181" s="5">
        <v>1698</v>
      </c>
      <c r="F181" s="29" t="str">
        <f>RIGHT(D181,4)</f>
        <v>1697</v>
      </c>
      <c r="G181" s="6" t="s">
        <v>225</v>
      </c>
      <c r="H181" s="7" t="s">
        <v>624</v>
      </c>
      <c r="I181" s="9" t="s">
        <v>624</v>
      </c>
      <c r="J181" s="8" t="s">
        <v>227</v>
      </c>
      <c r="K181" s="8">
        <f>COUNTIF($J$2:$J$484, J181)</f>
        <v>2</v>
      </c>
      <c r="L181" s="8" t="s">
        <v>623</v>
      </c>
      <c r="M181" s="10" t="s">
        <v>624</v>
      </c>
      <c r="N181" s="11" t="s">
        <v>212</v>
      </c>
    </row>
    <row r="182" spans="1:14" ht="22.5" x14ac:dyDescent="0.2">
      <c r="A182" s="3" t="s">
        <v>210</v>
      </c>
      <c r="B182" s="4" t="s">
        <v>624</v>
      </c>
      <c r="C182" s="4" t="s">
        <v>624</v>
      </c>
      <c r="D182" s="5">
        <v>1697</v>
      </c>
      <c r="E182" s="5">
        <v>1698</v>
      </c>
      <c r="F182" s="29" t="str">
        <f>RIGHT(D182,4)</f>
        <v>1697</v>
      </c>
      <c r="G182" s="6" t="s">
        <v>225</v>
      </c>
      <c r="H182" s="7" t="s">
        <v>624</v>
      </c>
      <c r="I182" s="9" t="s">
        <v>624</v>
      </c>
      <c r="J182" s="8" t="s">
        <v>228</v>
      </c>
      <c r="K182" s="8">
        <f>COUNTIF($J$2:$J$484, J182)</f>
        <v>1</v>
      </c>
      <c r="L182" s="8" t="s">
        <v>623</v>
      </c>
      <c r="M182" s="10" t="s">
        <v>551</v>
      </c>
      <c r="N182" s="11" t="s">
        <v>229</v>
      </c>
    </row>
    <row r="183" spans="1:14" ht="67.5" x14ac:dyDescent="0.2">
      <c r="A183" s="3" t="s">
        <v>210</v>
      </c>
      <c r="B183" s="4" t="s">
        <v>624</v>
      </c>
      <c r="C183" s="4" t="s">
        <v>624</v>
      </c>
      <c r="D183" s="5">
        <v>1697</v>
      </c>
      <c r="E183" s="5">
        <v>1698</v>
      </c>
      <c r="F183" s="29" t="str">
        <f>RIGHT(D183,4)</f>
        <v>1697</v>
      </c>
      <c r="G183" s="6" t="s">
        <v>548</v>
      </c>
      <c r="H183" s="7" t="s">
        <v>624</v>
      </c>
      <c r="I183" s="9" t="s">
        <v>180</v>
      </c>
      <c r="J183" s="8" t="s">
        <v>179</v>
      </c>
      <c r="K183" s="8">
        <f>COUNTIF($J$2:$J$484, J183)</f>
        <v>26</v>
      </c>
      <c r="L183" s="8" t="s">
        <v>623</v>
      </c>
      <c r="M183" s="10" t="s">
        <v>550</v>
      </c>
      <c r="N183" s="27" t="s">
        <v>544</v>
      </c>
    </row>
    <row r="184" spans="1:14" ht="22.5" x14ac:dyDescent="0.2">
      <c r="A184" s="3" t="s">
        <v>210</v>
      </c>
      <c r="B184" s="4" t="s">
        <v>624</v>
      </c>
      <c r="C184" s="4" t="s">
        <v>624</v>
      </c>
      <c r="D184" s="5">
        <v>1698</v>
      </c>
      <c r="E184" s="5" t="s">
        <v>624</v>
      </c>
      <c r="F184" s="29" t="str">
        <f>RIGHT(D184,4)</f>
        <v>1698</v>
      </c>
      <c r="G184" s="6" t="s">
        <v>101</v>
      </c>
      <c r="H184" s="7" t="s">
        <v>624</v>
      </c>
      <c r="I184" s="9" t="s">
        <v>174</v>
      </c>
      <c r="J184" s="8" t="s">
        <v>173</v>
      </c>
      <c r="K184" s="8">
        <f>COUNTIF($J$2:$J$484, J184)</f>
        <v>6</v>
      </c>
      <c r="L184" s="8" t="s">
        <v>623</v>
      </c>
      <c r="M184" s="10" t="s">
        <v>624</v>
      </c>
      <c r="N184" s="11" t="s">
        <v>230</v>
      </c>
    </row>
    <row r="185" spans="1:14" ht="33.75" x14ac:dyDescent="0.2">
      <c r="A185" s="3" t="s">
        <v>210</v>
      </c>
      <c r="B185" s="4" t="s">
        <v>624</v>
      </c>
      <c r="C185" s="4" t="s">
        <v>624</v>
      </c>
      <c r="D185" s="5">
        <v>1699</v>
      </c>
      <c r="E185" s="5" t="s">
        <v>624</v>
      </c>
      <c r="F185" s="29" t="str">
        <f>RIGHT(D185,4)</f>
        <v>1699</v>
      </c>
      <c r="G185" s="6" t="s">
        <v>146</v>
      </c>
      <c r="H185" s="7" t="s">
        <v>92</v>
      </c>
      <c r="I185" s="9" t="s">
        <v>180</v>
      </c>
      <c r="J185" s="8" t="s">
        <v>179</v>
      </c>
      <c r="K185" s="8">
        <f>COUNTIF($J$2:$J$484, J185)</f>
        <v>26</v>
      </c>
      <c r="L185" s="8" t="s">
        <v>623</v>
      </c>
      <c r="M185" s="10" t="s">
        <v>624</v>
      </c>
      <c r="N185" s="11" t="s">
        <v>231</v>
      </c>
    </row>
    <row r="186" spans="1:14" ht="33.75" x14ac:dyDescent="0.2">
      <c r="A186" s="3" t="s">
        <v>210</v>
      </c>
      <c r="B186" s="4" t="s">
        <v>624</v>
      </c>
      <c r="C186" s="4" t="s">
        <v>624</v>
      </c>
      <c r="D186" s="5">
        <v>1699</v>
      </c>
      <c r="E186" s="5" t="s">
        <v>624</v>
      </c>
      <c r="F186" s="29" t="str">
        <f>RIGHT(D186,4)</f>
        <v>1699</v>
      </c>
      <c r="G186" s="6" t="s">
        <v>61</v>
      </c>
      <c r="H186" s="7" t="s">
        <v>169</v>
      </c>
      <c r="I186" s="9" t="s">
        <v>232</v>
      </c>
      <c r="J186" s="8" t="s">
        <v>153</v>
      </c>
      <c r="K186" s="8">
        <f>COUNTIF($J$2:$J$484, J186)</f>
        <v>4</v>
      </c>
      <c r="L186" s="8" t="s">
        <v>623</v>
      </c>
      <c r="M186" s="10" t="s">
        <v>624</v>
      </c>
      <c r="N186" s="11" t="s">
        <v>233</v>
      </c>
    </row>
    <row r="187" spans="1:14" ht="22.5" x14ac:dyDescent="0.2">
      <c r="A187" s="3" t="s">
        <v>210</v>
      </c>
      <c r="B187" s="4" t="s">
        <v>624</v>
      </c>
      <c r="C187" s="4" t="s">
        <v>624</v>
      </c>
      <c r="D187" s="5">
        <v>1703</v>
      </c>
      <c r="E187" s="5" t="s">
        <v>624</v>
      </c>
      <c r="F187" s="29" t="str">
        <f>RIGHT(D187,4)</f>
        <v>1703</v>
      </c>
      <c r="G187" s="6" t="s">
        <v>101</v>
      </c>
      <c r="H187" s="7" t="s">
        <v>220</v>
      </c>
      <c r="I187" s="9" t="s">
        <v>234</v>
      </c>
      <c r="J187" s="8" t="s">
        <v>18</v>
      </c>
      <c r="K187" s="8">
        <f>COUNTIF($J$2:$J$484, J187)</f>
        <v>80</v>
      </c>
      <c r="L187" s="8" t="s">
        <v>623</v>
      </c>
      <c r="M187" s="10" t="s">
        <v>624</v>
      </c>
      <c r="N187" s="11" t="s">
        <v>224</v>
      </c>
    </row>
    <row r="188" spans="1:14" ht="33.75" x14ac:dyDescent="0.2">
      <c r="A188" s="3" t="s">
        <v>210</v>
      </c>
      <c r="B188" s="4" t="s">
        <v>624</v>
      </c>
      <c r="C188" s="4" t="s">
        <v>624</v>
      </c>
      <c r="D188" s="5" t="s">
        <v>546</v>
      </c>
      <c r="E188" s="5" t="s">
        <v>624</v>
      </c>
      <c r="F188" s="29" t="str">
        <f>RIGHT(D188,4)</f>
        <v>1704</v>
      </c>
      <c r="G188" s="6" t="s">
        <v>571</v>
      </c>
      <c r="H188" s="7" t="s">
        <v>92</v>
      </c>
      <c r="I188" s="9" t="s">
        <v>180</v>
      </c>
      <c r="J188" s="8" t="s">
        <v>179</v>
      </c>
      <c r="K188" s="8">
        <f>COUNTIF($J$2:$J$484, J188)</f>
        <v>26</v>
      </c>
      <c r="L188" s="8" t="s">
        <v>623</v>
      </c>
      <c r="M188" s="10" t="s">
        <v>624</v>
      </c>
      <c r="N188" s="31" t="s">
        <v>624</v>
      </c>
    </row>
    <row r="189" spans="1:14" ht="67.5" x14ac:dyDescent="0.2">
      <c r="A189" s="3" t="s">
        <v>210</v>
      </c>
      <c r="B189" s="4" t="s">
        <v>624</v>
      </c>
      <c r="C189" s="4" t="s">
        <v>624</v>
      </c>
      <c r="D189" s="5" t="s">
        <v>546</v>
      </c>
      <c r="E189" s="5" t="s">
        <v>624</v>
      </c>
      <c r="F189" s="29" t="str">
        <f>RIGHT(D189,4)</f>
        <v>1704</v>
      </c>
      <c r="G189" s="6" t="s">
        <v>61</v>
      </c>
      <c r="H189" s="7" t="s">
        <v>131</v>
      </c>
      <c r="I189" s="9" t="s">
        <v>180</v>
      </c>
      <c r="J189" s="8" t="s">
        <v>179</v>
      </c>
      <c r="K189" s="8">
        <f>COUNTIF($J$2:$J$484, J189)</f>
        <v>26</v>
      </c>
      <c r="L189" s="8" t="s">
        <v>623</v>
      </c>
      <c r="M189" s="10" t="s">
        <v>624</v>
      </c>
      <c r="N189" s="11" t="s">
        <v>547</v>
      </c>
    </row>
    <row r="190" spans="1:14" ht="33.75" x14ac:dyDescent="0.2">
      <c r="A190" s="3" t="s">
        <v>210</v>
      </c>
      <c r="B190" s="4" t="s">
        <v>624</v>
      </c>
      <c r="C190" s="4" t="s">
        <v>624</v>
      </c>
      <c r="D190" s="5">
        <v>1714</v>
      </c>
      <c r="E190" s="5" t="s">
        <v>624</v>
      </c>
      <c r="F190" s="29" t="str">
        <f>RIGHT(D190,4)</f>
        <v>1714</v>
      </c>
      <c r="G190" s="6" t="s">
        <v>571</v>
      </c>
      <c r="H190" s="7" t="s">
        <v>92</v>
      </c>
      <c r="I190" s="9" t="s">
        <v>185</v>
      </c>
      <c r="J190" s="8" t="s">
        <v>18</v>
      </c>
      <c r="K190" s="8">
        <f>COUNTIF($J$2:$J$484, J190)</f>
        <v>80</v>
      </c>
      <c r="L190" s="8" t="s">
        <v>623</v>
      </c>
      <c r="M190" s="10" t="s">
        <v>624</v>
      </c>
      <c r="N190" s="31" t="s">
        <v>624</v>
      </c>
    </row>
    <row r="191" spans="1:14" ht="22.5" x14ac:dyDescent="0.2">
      <c r="A191" s="3" t="s">
        <v>210</v>
      </c>
      <c r="B191" s="4" t="s">
        <v>624</v>
      </c>
      <c r="C191" s="4" t="s">
        <v>624</v>
      </c>
      <c r="D191" s="5">
        <v>1714</v>
      </c>
      <c r="E191" s="5" t="s">
        <v>624</v>
      </c>
      <c r="F191" s="29" t="str">
        <f>RIGHT(D191,4)</f>
        <v>1714</v>
      </c>
      <c r="G191" s="6" t="s">
        <v>61</v>
      </c>
      <c r="H191" s="7" t="s">
        <v>131</v>
      </c>
      <c r="I191" s="9" t="s">
        <v>185</v>
      </c>
      <c r="J191" s="8" t="s">
        <v>18</v>
      </c>
      <c r="K191" s="8">
        <f>COUNTIF($J$2:$J$484, J191)</f>
        <v>80</v>
      </c>
      <c r="L191" s="8" t="s">
        <v>623</v>
      </c>
      <c r="M191" s="10" t="s">
        <v>624</v>
      </c>
      <c r="N191" s="11" t="s">
        <v>224</v>
      </c>
    </row>
    <row r="192" spans="1:14" ht="22.5" x14ac:dyDescent="0.2">
      <c r="A192" s="3" t="s">
        <v>210</v>
      </c>
      <c r="B192" s="4" t="s">
        <v>624</v>
      </c>
      <c r="C192" s="4" t="s">
        <v>624</v>
      </c>
      <c r="D192" s="5">
        <v>1717</v>
      </c>
      <c r="E192" s="5" t="s">
        <v>624</v>
      </c>
      <c r="F192" s="29" t="str">
        <f>RIGHT(D192,4)</f>
        <v>1717</v>
      </c>
      <c r="G192" s="6" t="s">
        <v>235</v>
      </c>
      <c r="H192" s="7" t="s">
        <v>236</v>
      </c>
      <c r="I192" s="9" t="s">
        <v>624</v>
      </c>
      <c r="J192" s="8" t="s">
        <v>170</v>
      </c>
      <c r="K192" s="8">
        <f>COUNTIF($J$2:$J$484, J192)</f>
        <v>5</v>
      </c>
      <c r="L192" s="8" t="s">
        <v>623</v>
      </c>
      <c r="M192" s="10" t="s">
        <v>624</v>
      </c>
      <c r="N192" s="11" t="s">
        <v>212</v>
      </c>
    </row>
    <row r="193" spans="1:14" ht="22.5" x14ac:dyDescent="0.2">
      <c r="A193" s="3" t="s">
        <v>210</v>
      </c>
      <c r="B193" s="4" t="s">
        <v>624</v>
      </c>
      <c r="C193" s="4" t="s">
        <v>624</v>
      </c>
      <c r="D193" s="5">
        <v>1719</v>
      </c>
      <c r="E193" s="5" t="s">
        <v>624</v>
      </c>
      <c r="F193" s="29" t="str">
        <f>RIGHT(D193,4)</f>
        <v>1719</v>
      </c>
      <c r="G193" s="6" t="s">
        <v>235</v>
      </c>
      <c r="H193" s="7" t="s">
        <v>237</v>
      </c>
      <c r="I193" s="9" t="s">
        <v>238</v>
      </c>
      <c r="J193" s="8" t="s">
        <v>179</v>
      </c>
      <c r="K193" s="8">
        <f>COUNTIF($J$2:$J$484, J193)</f>
        <v>26</v>
      </c>
      <c r="L193" s="8" t="s">
        <v>623</v>
      </c>
      <c r="M193" s="10" t="s">
        <v>624</v>
      </c>
      <c r="N193" s="11" t="s">
        <v>239</v>
      </c>
    </row>
    <row r="194" spans="1:14" ht="22.5" x14ac:dyDescent="0.2">
      <c r="A194" s="3" t="s">
        <v>210</v>
      </c>
      <c r="B194" s="4" t="s">
        <v>624</v>
      </c>
      <c r="C194" s="4" t="s">
        <v>624</v>
      </c>
      <c r="D194" s="5">
        <v>1719</v>
      </c>
      <c r="E194" s="5" t="s">
        <v>624</v>
      </c>
      <c r="F194" s="29" t="str">
        <f>RIGHT(D194,4)</f>
        <v>1719</v>
      </c>
      <c r="G194" s="6" t="s">
        <v>240</v>
      </c>
      <c r="H194" s="7" t="s">
        <v>131</v>
      </c>
      <c r="I194" s="9" t="s">
        <v>180</v>
      </c>
      <c r="J194" s="8" t="s">
        <v>179</v>
      </c>
      <c r="K194" s="8">
        <f>COUNTIF($J$2:$J$484, J194)</f>
        <v>26</v>
      </c>
      <c r="L194" s="8" t="s">
        <v>623</v>
      </c>
      <c r="M194" s="10" t="s">
        <v>624</v>
      </c>
      <c r="N194" s="11" t="s">
        <v>223</v>
      </c>
    </row>
    <row r="195" spans="1:14" ht="22.5" x14ac:dyDescent="0.2">
      <c r="A195" s="3" t="s">
        <v>210</v>
      </c>
      <c r="B195" s="4" t="s">
        <v>624</v>
      </c>
      <c r="C195" s="4" t="s">
        <v>624</v>
      </c>
      <c r="D195" s="5">
        <v>1721</v>
      </c>
      <c r="E195" s="5" t="s">
        <v>624</v>
      </c>
      <c r="F195" s="29" t="str">
        <f>RIGHT(D195,4)</f>
        <v>1721</v>
      </c>
      <c r="G195" s="6" t="s">
        <v>241</v>
      </c>
      <c r="H195" s="7" t="s">
        <v>237</v>
      </c>
      <c r="I195" s="9" t="s">
        <v>238</v>
      </c>
      <c r="J195" s="8" t="s">
        <v>179</v>
      </c>
      <c r="K195" s="8">
        <f>COUNTIF($J$2:$J$484, J195)</f>
        <v>26</v>
      </c>
      <c r="L195" s="8" t="s">
        <v>623</v>
      </c>
      <c r="M195" s="10" t="s">
        <v>624</v>
      </c>
      <c r="N195" s="11" t="s">
        <v>239</v>
      </c>
    </row>
    <row r="196" spans="1:14" ht="33.75" x14ac:dyDescent="0.2">
      <c r="A196" s="3" t="s">
        <v>210</v>
      </c>
      <c r="B196" s="4" t="s">
        <v>624</v>
      </c>
      <c r="C196" s="4" t="s">
        <v>624</v>
      </c>
      <c r="D196" s="5" t="s">
        <v>247</v>
      </c>
      <c r="E196" s="5" t="s">
        <v>624</v>
      </c>
      <c r="F196" s="29" t="str">
        <f>RIGHT(D196,4)</f>
        <v>1719</v>
      </c>
      <c r="G196" s="6" t="s">
        <v>61</v>
      </c>
      <c r="H196" s="7" t="s">
        <v>113</v>
      </c>
      <c r="I196" s="9" t="s">
        <v>624</v>
      </c>
      <c r="J196" s="8" t="s">
        <v>179</v>
      </c>
      <c r="K196" s="8">
        <f>COUNTIF($J$2:$J$484, J196)</f>
        <v>26</v>
      </c>
      <c r="L196" s="8" t="s">
        <v>623</v>
      </c>
      <c r="M196" s="10" t="s">
        <v>624</v>
      </c>
      <c r="N196" s="11" t="s">
        <v>248</v>
      </c>
    </row>
    <row r="197" spans="1:14" ht="22.5" x14ac:dyDescent="0.2">
      <c r="A197" s="3" t="s">
        <v>210</v>
      </c>
      <c r="B197" s="4" t="s">
        <v>624</v>
      </c>
      <c r="C197" s="4" t="s">
        <v>624</v>
      </c>
      <c r="D197" s="5" t="s">
        <v>242</v>
      </c>
      <c r="E197" s="5" t="s">
        <v>624</v>
      </c>
      <c r="F197" s="29" t="str">
        <f>RIGHT(D197,4)</f>
        <v xml:space="preserve">720 </v>
      </c>
      <c r="G197" s="6" t="s">
        <v>243</v>
      </c>
      <c r="H197" s="7" t="s">
        <v>85</v>
      </c>
      <c r="I197" s="9" t="s">
        <v>244</v>
      </c>
      <c r="J197" s="8" t="s">
        <v>179</v>
      </c>
      <c r="K197" s="8">
        <f>COUNTIF($J$2:$J$484, J197)</f>
        <v>26</v>
      </c>
      <c r="L197" s="8" t="s">
        <v>623</v>
      </c>
      <c r="M197" s="10" t="s">
        <v>624</v>
      </c>
      <c r="N197" s="11" t="s">
        <v>229</v>
      </c>
    </row>
    <row r="198" spans="1:14" ht="22.5" x14ac:dyDescent="0.2">
      <c r="A198" s="3" t="s">
        <v>210</v>
      </c>
      <c r="B198" s="4" t="s">
        <v>624</v>
      </c>
      <c r="C198" s="4" t="s">
        <v>624</v>
      </c>
      <c r="D198" s="5" t="s">
        <v>570</v>
      </c>
      <c r="E198" s="5" t="s">
        <v>624</v>
      </c>
      <c r="F198" s="29" t="str">
        <f>RIGHT(D198,4)</f>
        <v xml:space="preserve">720 </v>
      </c>
      <c r="G198" s="6" t="s">
        <v>163</v>
      </c>
      <c r="H198" s="7" t="s">
        <v>164</v>
      </c>
      <c r="I198" s="9" t="s">
        <v>244</v>
      </c>
      <c r="J198" s="8" t="s">
        <v>179</v>
      </c>
      <c r="K198" s="8">
        <f>COUNTIF($J$2:$J$484, J198)</f>
        <v>26</v>
      </c>
      <c r="L198" s="8" t="s">
        <v>623</v>
      </c>
      <c r="M198" s="10" t="s">
        <v>624</v>
      </c>
      <c r="N198" s="11" t="s">
        <v>229</v>
      </c>
    </row>
    <row r="199" spans="1:14" ht="22.5" x14ac:dyDescent="0.2">
      <c r="A199" s="3" t="s">
        <v>210</v>
      </c>
      <c r="B199" s="4" t="s">
        <v>624</v>
      </c>
      <c r="C199" s="4" t="s">
        <v>624</v>
      </c>
      <c r="D199" s="5" t="s">
        <v>245</v>
      </c>
      <c r="E199" s="5" t="s">
        <v>624</v>
      </c>
      <c r="F199" s="29" t="str">
        <f>RIGHT(D199,4)</f>
        <v>1720</v>
      </c>
      <c r="G199" s="6" t="s">
        <v>163</v>
      </c>
      <c r="H199" s="7" t="s">
        <v>113</v>
      </c>
      <c r="I199" s="9" t="s">
        <v>246</v>
      </c>
      <c r="J199" s="8" t="s">
        <v>179</v>
      </c>
      <c r="K199" s="8">
        <f>COUNTIF($J$2:$J$484, J199)</f>
        <v>26</v>
      </c>
      <c r="L199" s="8" t="s">
        <v>623</v>
      </c>
      <c r="M199" s="10" t="s">
        <v>624</v>
      </c>
      <c r="N199" s="11" t="s">
        <v>212</v>
      </c>
    </row>
    <row r="200" spans="1:14" ht="67.5" x14ac:dyDescent="0.2">
      <c r="A200" s="3" t="s">
        <v>210</v>
      </c>
      <c r="B200" s="4" t="s">
        <v>624</v>
      </c>
      <c r="C200" s="4" t="s">
        <v>624</v>
      </c>
      <c r="D200" s="12" t="s">
        <v>564</v>
      </c>
      <c r="E200" s="5" t="s">
        <v>624</v>
      </c>
      <c r="F200" s="29" t="str">
        <f>RIGHT(D200,4)</f>
        <v>1724</v>
      </c>
      <c r="G200" s="6" t="s">
        <v>565</v>
      </c>
      <c r="H200" s="7" t="s">
        <v>624</v>
      </c>
      <c r="I200" s="9" t="s">
        <v>567</v>
      </c>
      <c r="J200" s="8" t="s">
        <v>566</v>
      </c>
      <c r="K200" s="8">
        <f>COUNTIF($J$2:$J$484, J200)</f>
        <v>1</v>
      </c>
      <c r="L200" s="8" t="s">
        <v>623</v>
      </c>
      <c r="M200" s="10" t="s">
        <v>568</v>
      </c>
      <c r="N200" s="11" t="s">
        <v>569</v>
      </c>
    </row>
    <row r="201" spans="1:14" ht="56.25" x14ac:dyDescent="0.2">
      <c r="A201" s="3" t="s">
        <v>492</v>
      </c>
      <c r="B201" s="4" t="s">
        <v>624</v>
      </c>
      <c r="C201" s="4" t="s">
        <v>624</v>
      </c>
      <c r="D201" s="5" t="s">
        <v>431</v>
      </c>
      <c r="E201" s="5" t="s">
        <v>624</v>
      </c>
      <c r="F201" s="29" t="str">
        <f>RIGHT(D201,4)</f>
        <v>1624</v>
      </c>
      <c r="G201" s="6" t="s">
        <v>119</v>
      </c>
      <c r="H201" s="7" t="s">
        <v>624</v>
      </c>
      <c r="I201" s="9" t="s">
        <v>624</v>
      </c>
      <c r="J201" s="8" t="s">
        <v>624</v>
      </c>
      <c r="K201" s="8" t="s">
        <v>624</v>
      </c>
      <c r="L201" s="8" t="s">
        <v>624</v>
      </c>
      <c r="M201" s="10" t="s">
        <v>614</v>
      </c>
      <c r="N201" s="11" t="s">
        <v>613</v>
      </c>
    </row>
    <row r="202" spans="1:14" ht="123.75" x14ac:dyDescent="0.2">
      <c r="A202" s="3" t="s">
        <v>492</v>
      </c>
      <c r="B202" s="4" t="s">
        <v>624</v>
      </c>
      <c r="C202" s="4" t="s">
        <v>624</v>
      </c>
      <c r="D202" s="5" t="s">
        <v>432</v>
      </c>
      <c r="E202" s="5" t="s">
        <v>624</v>
      </c>
      <c r="F202" s="29" t="str">
        <f>RIGHT(D202,4)</f>
        <v>1630</v>
      </c>
      <c r="G202" s="6" t="s">
        <v>146</v>
      </c>
      <c r="H202" s="7" t="s">
        <v>92</v>
      </c>
      <c r="I202" s="9" t="s">
        <v>185</v>
      </c>
      <c r="J202" s="8" t="s">
        <v>18</v>
      </c>
      <c r="K202" s="8" t="s">
        <v>624</v>
      </c>
      <c r="L202" s="8" t="s">
        <v>624</v>
      </c>
      <c r="M202" s="10" t="s">
        <v>616</v>
      </c>
      <c r="N202" s="11" t="s">
        <v>615</v>
      </c>
    </row>
    <row r="203" spans="1:14" ht="22.5" x14ac:dyDescent="0.2">
      <c r="A203" s="3" t="s">
        <v>492</v>
      </c>
      <c r="B203" s="4" t="s">
        <v>624</v>
      </c>
      <c r="C203" s="4" t="s">
        <v>624</v>
      </c>
      <c r="D203" s="5">
        <v>1644</v>
      </c>
      <c r="E203" s="5" t="s">
        <v>624</v>
      </c>
      <c r="F203" s="29" t="str">
        <f>RIGHT(D203,4)</f>
        <v>1644</v>
      </c>
      <c r="G203" s="6" t="s">
        <v>146</v>
      </c>
      <c r="H203" s="7" t="s">
        <v>92</v>
      </c>
      <c r="I203" s="9" t="s">
        <v>434</v>
      </c>
      <c r="J203" s="8" t="s">
        <v>433</v>
      </c>
      <c r="K203" s="8" t="s">
        <v>624</v>
      </c>
      <c r="L203" s="8" t="s">
        <v>624</v>
      </c>
      <c r="M203" s="10" t="s">
        <v>624</v>
      </c>
      <c r="N203" s="11" t="s">
        <v>435</v>
      </c>
    </row>
    <row r="204" spans="1:14" ht="78.75" x14ac:dyDescent="0.2">
      <c r="A204" s="3" t="s">
        <v>492</v>
      </c>
      <c r="B204" s="4" t="s">
        <v>624</v>
      </c>
      <c r="C204" s="4" t="s">
        <v>624</v>
      </c>
      <c r="D204" s="5">
        <v>1649</v>
      </c>
      <c r="E204" s="5" t="s">
        <v>624</v>
      </c>
      <c r="F204" s="29" t="str">
        <f>RIGHT(D204,4)</f>
        <v>1649</v>
      </c>
      <c r="G204" s="6" t="s">
        <v>146</v>
      </c>
      <c r="H204" s="7" t="s">
        <v>92</v>
      </c>
      <c r="I204" s="9" t="s">
        <v>437</v>
      </c>
      <c r="J204" s="8" t="s">
        <v>436</v>
      </c>
      <c r="K204" s="8" t="s">
        <v>624</v>
      </c>
      <c r="L204" s="8" t="s">
        <v>624</v>
      </c>
      <c r="M204" s="10" t="s">
        <v>496</v>
      </c>
      <c r="N204" s="11" t="s">
        <v>438</v>
      </c>
    </row>
    <row r="205" spans="1:14" ht="78.75" x14ac:dyDescent="0.2">
      <c r="A205" s="3" t="s">
        <v>492</v>
      </c>
      <c r="B205" s="4" t="s">
        <v>624</v>
      </c>
      <c r="C205" s="4">
        <v>1650</v>
      </c>
      <c r="D205" s="5" t="s">
        <v>624</v>
      </c>
      <c r="E205" s="5" t="s">
        <v>624</v>
      </c>
      <c r="F205" s="29">
        <v>1650</v>
      </c>
      <c r="G205" s="6" t="s">
        <v>198</v>
      </c>
      <c r="H205" s="7" t="s">
        <v>624</v>
      </c>
      <c r="I205" s="9" t="s">
        <v>115</v>
      </c>
      <c r="J205" s="8" t="s">
        <v>219</v>
      </c>
      <c r="K205" s="8" t="s">
        <v>624</v>
      </c>
      <c r="L205" s="8" t="s">
        <v>624</v>
      </c>
      <c r="M205" s="10" t="s">
        <v>498</v>
      </c>
      <c r="N205" s="11" t="s">
        <v>497</v>
      </c>
    </row>
    <row r="206" spans="1:14" ht="90" x14ac:dyDescent="0.2">
      <c r="A206" s="3" t="s">
        <v>492</v>
      </c>
      <c r="B206" s="4" t="s">
        <v>624</v>
      </c>
      <c r="C206" s="4" t="s">
        <v>624</v>
      </c>
      <c r="D206" s="5" t="s">
        <v>439</v>
      </c>
      <c r="E206" s="5" t="s">
        <v>624</v>
      </c>
      <c r="F206" s="29" t="str">
        <f>RIGHT(D206,4)</f>
        <v>1674</v>
      </c>
      <c r="G206" s="6" t="s">
        <v>110</v>
      </c>
      <c r="H206" s="7" t="s">
        <v>267</v>
      </c>
      <c r="I206" s="9" t="s">
        <v>185</v>
      </c>
      <c r="J206" s="8" t="s">
        <v>18</v>
      </c>
      <c r="K206" s="8" t="s">
        <v>624</v>
      </c>
      <c r="L206" s="8" t="s">
        <v>624</v>
      </c>
      <c r="M206" s="10" t="s">
        <v>495</v>
      </c>
      <c r="N206" s="11" t="s">
        <v>493</v>
      </c>
    </row>
    <row r="207" spans="1:14" ht="22.5" x14ac:dyDescent="0.2">
      <c r="A207" s="3" t="s">
        <v>492</v>
      </c>
      <c r="B207" s="4" t="s">
        <v>624</v>
      </c>
      <c r="C207" s="4" t="s">
        <v>624</v>
      </c>
      <c r="D207" s="5" t="s">
        <v>440</v>
      </c>
      <c r="E207" s="5" t="s">
        <v>624</v>
      </c>
      <c r="F207" s="29" t="str">
        <f>RIGHT(D207,4)</f>
        <v>1679</v>
      </c>
      <c r="G207" s="6" t="s">
        <v>101</v>
      </c>
      <c r="H207" s="7" t="s">
        <v>267</v>
      </c>
      <c r="I207" s="9" t="s">
        <v>185</v>
      </c>
      <c r="J207" s="8" t="s">
        <v>18</v>
      </c>
      <c r="K207" s="8" t="s">
        <v>624</v>
      </c>
      <c r="L207" s="8" t="s">
        <v>624</v>
      </c>
      <c r="M207" s="10" t="s">
        <v>624</v>
      </c>
      <c r="N207" s="11" t="s">
        <v>441</v>
      </c>
    </row>
    <row r="208" spans="1:14" ht="22.5" x14ac:dyDescent="0.2">
      <c r="A208" s="3" t="s">
        <v>492</v>
      </c>
      <c r="B208" s="4" t="s">
        <v>624</v>
      </c>
      <c r="C208" s="4" t="s">
        <v>624</v>
      </c>
      <c r="D208" s="5" t="s">
        <v>440</v>
      </c>
      <c r="E208" s="5" t="s">
        <v>624</v>
      </c>
      <c r="F208" s="29" t="str">
        <f>RIGHT(D208,4)</f>
        <v>1679</v>
      </c>
      <c r="G208" s="6" t="s">
        <v>110</v>
      </c>
      <c r="H208" s="7" t="s">
        <v>128</v>
      </c>
      <c r="I208" s="9" t="s">
        <v>185</v>
      </c>
      <c r="J208" s="8" t="s">
        <v>18</v>
      </c>
      <c r="K208" s="8" t="s">
        <v>624</v>
      </c>
      <c r="L208" s="8" t="s">
        <v>624</v>
      </c>
      <c r="M208" s="10" t="s">
        <v>624</v>
      </c>
      <c r="N208" s="27" t="s">
        <v>441</v>
      </c>
    </row>
    <row r="209" spans="1:14" ht="22.5" x14ac:dyDescent="0.2">
      <c r="A209" s="3" t="s">
        <v>492</v>
      </c>
      <c r="B209" s="4" t="s">
        <v>624</v>
      </c>
      <c r="C209" s="4" t="s">
        <v>624</v>
      </c>
      <c r="D209" s="5" t="s">
        <v>442</v>
      </c>
      <c r="E209" s="5" t="s">
        <v>624</v>
      </c>
      <c r="F209" s="29" t="str">
        <f>RIGHT(D209,4)</f>
        <v>1685</v>
      </c>
      <c r="G209" s="6" t="s">
        <v>101</v>
      </c>
      <c r="H209" s="7" t="s">
        <v>128</v>
      </c>
      <c r="I209" s="9" t="s">
        <v>185</v>
      </c>
      <c r="J209" s="8" t="s">
        <v>18</v>
      </c>
      <c r="K209" s="8" t="s">
        <v>624</v>
      </c>
      <c r="L209" s="8" t="s">
        <v>624</v>
      </c>
      <c r="M209" s="10" t="s">
        <v>624</v>
      </c>
      <c r="N209" s="11" t="s">
        <v>312</v>
      </c>
    </row>
    <row r="210" spans="1:14" ht="78.75" x14ac:dyDescent="0.2">
      <c r="A210" s="3" t="s">
        <v>492</v>
      </c>
      <c r="B210" s="4" t="s">
        <v>624</v>
      </c>
      <c r="C210" s="4" t="s">
        <v>624</v>
      </c>
      <c r="D210" s="5" t="s">
        <v>442</v>
      </c>
      <c r="E210" s="5" t="s">
        <v>624</v>
      </c>
      <c r="F210" s="29" t="str">
        <f>RIGHT(D210,4)</f>
        <v>1685</v>
      </c>
      <c r="G210" s="6" t="s">
        <v>110</v>
      </c>
      <c r="H210" s="7" t="s">
        <v>131</v>
      </c>
      <c r="I210" s="9" t="s">
        <v>185</v>
      </c>
      <c r="J210" s="8" t="s">
        <v>18</v>
      </c>
      <c r="K210" s="8" t="s">
        <v>624</v>
      </c>
      <c r="L210" s="8" t="s">
        <v>624</v>
      </c>
      <c r="M210" s="10" t="s">
        <v>494</v>
      </c>
      <c r="N210" s="27" t="s">
        <v>312</v>
      </c>
    </row>
    <row r="211" spans="1:14" ht="22.5" x14ac:dyDescent="0.2">
      <c r="A211" s="3" t="s">
        <v>492</v>
      </c>
      <c r="B211" s="4" t="s">
        <v>624</v>
      </c>
      <c r="C211" s="4" t="s">
        <v>624</v>
      </c>
      <c r="D211" s="5">
        <v>1693</v>
      </c>
      <c r="E211" s="5" t="s">
        <v>624</v>
      </c>
      <c r="F211" s="29" t="str">
        <f>RIGHT(D211,4)</f>
        <v>1693</v>
      </c>
      <c r="G211" s="6" t="s">
        <v>101</v>
      </c>
      <c r="H211" s="7" t="s">
        <v>92</v>
      </c>
      <c r="I211" s="9" t="s">
        <v>437</v>
      </c>
      <c r="J211" s="8" t="s">
        <v>436</v>
      </c>
      <c r="K211" s="8" t="s">
        <v>624</v>
      </c>
      <c r="L211" s="8" t="s">
        <v>624</v>
      </c>
      <c r="M211" s="10" t="s">
        <v>624</v>
      </c>
      <c r="N211" s="11" t="s">
        <v>499</v>
      </c>
    </row>
    <row r="212" spans="1:14" ht="33.75" x14ac:dyDescent="0.2">
      <c r="A212" s="3" t="s">
        <v>492</v>
      </c>
      <c r="B212" s="4" t="s">
        <v>624</v>
      </c>
      <c r="C212" s="4" t="s">
        <v>443</v>
      </c>
      <c r="D212" s="5" t="s">
        <v>624</v>
      </c>
      <c r="E212" s="5" t="s">
        <v>624</v>
      </c>
      <c r="F212" s="29">
        <v>1694</v>
      </c>
      <c r="G212" s="6" t="s">
        <v>127</v>
      </c>
      <c r="H212" s="7" t="s">
        <v>160</v>
      </c>
      <c r="I212" s="9" t="s">
        <v>316</v>
      </c>
      <c r="J212" s="8" t="s">
        <v>18</v>
      </c>
      <c r="K212" s="8" t="s">
        <v>624</v>
      </c>
      <c r="L212" s="8" t="s">
        <v>624</v>
      </c>
      <c r="M212" s="10" t="s">
        <v>444</v>
      </c>
      <c r="N212" s="23" t="s">
        <v>445</v>
      </c>
    </row>
    <row r="213" spans="1:14" ht="22.5" x14ac:dyDescent="0.2">
      <c r="A213" s="3" t="s">
        <v>492</v>
      </c>
      <c r="B213" s="4" t="s">
        <v>624</v>
      </c>
      <c r="C213" s="4" t="s">
        <v>624</v>
      </c>
      <c r="D213" s="5" t="s">
        <v>443</v>
      </c>
      <c r="E213" s="5" t="s">
        <v>624</v>
      </c>
      <c r="F213" s="29" t="str">
        <f>RIGHT(D213,4)</f>
        <v>1694</v>
      </c>
      <c r="G213" s="6" t="s">
        <v>17</v>
      </c>
      <c r="H213" s="7" t="s">
        <v>624</v>
      </c>
      <c r="I213" s="9" t="s">
        <v>624</v>
      </c>
      <c r="J213" s="8" t="s">
        <v>624</v>
      </c>
      <c r="K213" s="8" t="s">
        <v>624</v>
      </c>
      <c r="L213" s="8" t="s">
        <v>624</v>
      </c>
      <c r="M213" s="10" t="s">
        <v>624</v>
      </c>
      <c r="N213" s="27" t="s">
        <v>446</v>
      </c>
    </row>
    <row r="214" spans="1:14" ht="33.75" x14ac:dyDescent="0.2">
      <c r="A214" s="3" t="s">
        <v>114</v>
      </c>
      <c r="B214" s="4" t="s">
        <v>624</v>
      </c>
      <c r="C214" s="4" t="s">
        <v>624</v>
      </c>
      <c r="D214" s="5">
        <v>1694</v>
      </c>
      <c r="E214" s="5">
        <v>1696</v>
      </c>
      <c r="F214" s="29" t="str">
        <f>RIGHT(D214,4)</f>
        <v>1694</v>
      </c>
      <c r="G214" s="6" t="s">
        <v>20</v>
      </c>
      <c r="H214" s="7" t="s">
        <v>624</v>
      </c>
      <c r="I214" s="9" t="s">
        <v>115</v>
      </c>
      <c r="J214" s="8" t="s">
        <v>34</v>
      </c>
      <c r="K214" s="8">
        <f>COUNTIF($J$2:$J$484, J214)</f>
        <v>2</v>
      </c>
      <c r="L214" s="8" t="s">
        <v>623</v>
      </c>
      <c r="M214" s="10" t="s">
        <v>624</v>
      </c>
      <c r="N214" s="27" t="s">
        <v>116</v>
      </c>
    </row>
    <row r="215" spans="1:14" ht="45" x14ac:dyDescent="0.2">
      <c r="A215" s="3" t="s">
        <v>114</v>
      </c>
      <c r="B215" s="4" t="s">
        <v>624</v>
      </c>
      <c r="C215" s="4" t="s">
        <v>624</v>
      </c>
      <c r="D215" s="5" t="s">
        <v>117</v>
      </c>
      <c r="E215" s="5" t="s">
        <v>624</v>
      </c>
      <c r="F215" s="29" t="str">
        <f>RIGHT(D215,4)</f>
        <v>1674</v>
      </c>
      <c r="G215" s="6" t="s">
        <v>13</v>
      </c>
      <c r="H215" s="7" t="s">
        <v>624</v>
      </c>
      <c r="I215" s="9" t="s">
        <v>624</v>
      </c>
      <c r="J215" s="8" t="s">
        <v>93</v>
      </c>
      <c r="K215" s="8">
        <f>COUNTIF($J$2:$J$484, J215)</f>
        <v>9</v>
      </c>
      <c r="L215" s="8" t="s">
        <v>623</v>
      </c>
      <c r="M215" s="10" t="s">
        <v>602</v>
      </c>
      <c r="N215" s="27" t="s">
        <v>601</v>
      </c>
    </row>
    <row r="216" spans="1:14" ht="22.5" x14ac:dyDescent="0.2">
      <c r="A216" s="3" t="s">
        <v>114</v>
      </c>
      <c r="B216" s="4" t="s">
        <v>624</v>
      </c>
      <c r="C216" s="4" t="s">
        <v>624</v>
      </c>
      <c r="D216" s="5" t="s">
        <v>120</v>
      </c>
      <c r="E216" s="5" t="s">
        <v>624</v>
      </c>
      <c r="F216" s="29" t="str">
        <f>RIGHT(D216,4)</f>
        <v>1710</v>
      </c>
      <c r="G216" s="6" t="s">
        <v>24</v>
      </c>
      <c r="H216" s="7" t="s">
        <v>92</v>
      </c>
      <c r="I216" s="9" t="s">
        <v>25</v>
      </c>
      <c r="J216" s="8" t="s">
        <v>69</v>
      </c>
      <c r="K216" s="8">
        <f>COUNTIF($J$2:$J$484, J216)</f>
        <v>10</v>
      </c>
      <c r="L216" s="8" t="s">
        <v>623</v>
      </c>
      <c r="M216" s="10" t="s">
        <v>624</v>
      </c>
      <c r="N216" s="27" t="s">
        <v>121</v>
      </c>
    </row>
    <row r="217" spans="1:14" ht="67.5" x14ac:dyDescent="0.2">
      <c r="A217" s="3" t="s">
        <v>114</v>
      </c>
      <c r="B217" s="4" t="s">
        <v>624</v>
      </c>
      <c r="C217" s="4" t="s">
        <v>624</v>
      </c>
      <c r="D217" s="5">
        <v>1720</v>
      </c>
      <c r="E217" s="5">
        <v>1743</v>
      </c>
      <c r="F217" s="29" t="str">
        <f>RIGHT(D217,4)</f>
        <v>1720</v>
      </c>
      <c r="G217" s="6" t="s">
        <v>488</v>
      </c>
      <c r="H217" s="7" t="s">
        <v>122</v>
      </c>
      <c r="I217" s="9" t="s">
        <v>124</v>
      </c>
      <c r="J217" s="8" t="s">
        <v>123</v>
      </c>
      <c r="K217" s="8">
        <f>COUNTIF($J$2:$J$484, J217)</f>
        <v>1</v>
      </c>
      <c r="L217" s="8" t="s">
        <v>623</v>
      </c>
      <c r="M217" s="10" t="s">
        <v>624</v>
      </c>
      <c r="N217" s="27" t="s">
        <v>607</v>
      </c>
    </row>
    <row r="218" spans="1:14" ht="45" x14ac:dyDescent="0.2">
      <c r="A218" s="3" t="s">
        <v>608</v>
      </c>
      <c r="B218" s="4" t="s">
        <v>624</v>
      </c>
      <c r="C218" s="4">
        <v>1740</v>
      </c>
      <c r="D218" s="5" t="s">
        <v>624</v>
      </c>
      <c r="E218" s="5" t="s">
        <v>624</v>
      </c>
      <c r="F218" s="29">
        <v>1740</v>
      </c>
      <c r="G218" s="6" t="s">
        <v>488</v>
      </c>
      <c r="H218" s="7" t="s">
        <v>160</v>
      </c>
      <c r="I218" s="9" t="s">
        <v>124</v>
      </c>
      <c r="J218" s="8" t="s">
        <v>18</v>
      </c>
      <c r="K218" s="8">
        <f>COUNTIF($J$2:$J$484, J218)</f>
        <v>80</v>
      </c>
      <c r="L218" s="8" t="s">
        <v>623</v>
      </c>
      <c r="M218" s="10" t="s">
        <v>609</v>
      </c>
      <c r="N218" s="11" t="s">
        <v>606</v>
      </c>
    </row>
    <row r="219" spans="1:14" ht="22.5" x14ac:dyDescent="0.2">
      <c r="A219" s="3" t="s">
        <v>114</v>
      </c>
      <c r="B219" s="4" t="s">
        <v>624</v>
      </c>
      <c r="C219" s="4" t="s">
        <v>624</v>
      </c>
      <c r="D219" s="5">
        <v>1687</v>
      </c>
      <c r="E219" s="5" t="s">
        <v>624</v>
      </c>
      <c r="F219" s="29" t="str">
        <f>RIGHT(D219,4)</f>
        <v>1687</v>
      </c>
      <c r="G219" s="6" t="s">
        <v>24</v>
      </c>
      <c r="H219" s="7" t="s">
        <v>92</v>
      </c>
      <c r="I219" s="9" t="s">
        <v>91</v>
      </c>
      <c r="J219" s="8" t="s">
        <v>93</v>
      </c>
      <c r="K219" s="8">
        <f>COUNTIF($J$2:$J$484, J219)</f>
        <v>9</v>
      </c>
      <c r="L219" s="8" t="s">
        <v>623</v>
      </c>
      <c r="M219" s="10" t="s">
        <v>624</v>
      </c>
      <c r="N219" s="11" t="s">
        <v>126</v>
      </c>
    </row>
    <row r="220" spans="1:14" ht="22.5" x14ac:dyDescent="0.2">
      <c r="A220" s="3" t="s">
        <v>114</v>
      </c>
      <c r="B220" s="4" t="s">
        <v>624</v>
      </c>
      <c r="C220" s="4" t="s">
        <v>624</v>
      </c>
      <c r="D220" s="5">
        <v>1724</v>
      </c>
      <c r="E220" s="5" t="s">
        <v>624</v>
      </c>
      <c r="F220" s="29" t="str">
        <f>RIGHT(D220,4)</f>
        <v>1724</v>
      </c>
      <c r="G220" s="6" t="s">
        <v>110</v>
      </c>
      <c r="H220" s="7" t="s">
        <v>128</v>
      </c>
      <c r="I220" s="9" t="s">
        <v>25</v>
      </c>
      <c r="J220" s="8" t="s">
        <v>18</v>
      </c>
      <c r="K220" s="8">
        <f>COUNTIF($J$2:$J$484, J220)</f>
        <v>80</v>
      </c>
      <c r="L220" s="8" t="s">
        <v>623</v>
      </c>
      <c r="M220" s="10" t="s">
        <v>624</v>
      </c>
      <c r="N220" s="11" t="s">
        <v>125</v>
      </c>
    </row>
    <row r="221" spans="1:14" ht="22.5" x14ac:dyDescent="0.2">
      <c r="A221" s="3" t="s">
        <v>114</v>
      </c>
      <c r="B221" s="4" t="s">
        <v>624</v>
      </c>
      <c r="C221" s="4" t="s">
        <v>624</v>
      </c>
      <c r="D221" s="5">
        <v>1714</v>
      </c>
      <c r="E221" s="5" t="s">
        <v>624</v>
      </c>
      <c r="F221" s="29" t="str">
        <f>RIGHT(D221,4)</f>
        <v>1714</v>
      </c>
      <c r="G221" s="6" t="s">
        <v>97</v>
      </c>
      <c r="H221" s="7" t="s">
        <v>94</v>
      </c>
      <c r="I221" s="9" t="s">
        <v>91</v>
      </c>
      <c r="J221" s="8" t="s">
        <v>93</v>
      </c>
      <c r="K221" s="8">
        <f>COUNTIF($J$2:$J$484, J221)</f>
        <v>9</v>
      </c>
      <c r="L221" s="8" t="s">
        <v>623</v>
      </c>
      <c r="M221" s="10" t="s">
        <v>624</v>
      </c>
      <c r="N221" s="11" t="s">
        <v>129</v>
      </c>
    </row>
    <row r="222" spans="1:14" ht="45" x14ac:dyDescent="0.2">
      <c r="A222" s="3" t="s">
        <v>114</v>
      </c>
      <c r="B222" s="4" t="s">
        <v>624</v>
      </c>
      <c r="C222" s="4" t="s">
        <v>624</v>
      </c>
      <c r="D222" s="5" t="s">
        <v>130</v>
      </c>
      <c r="E222" s="5" t="s">
        <v>624</v>
      </c>
      <c r="F222" s="29" t="str">
        <f>RIGHT(D222,4)</f>
        <v>1738</v>
      </c>
      <c r="G222" s="6" t="s">
        <v>110</v>
      </c>
      <c r="H222" s="7" t="s">
        <v>131</v>
      </c>
      <c r="I222" s="9" t="s">
        <v>25</v>
      </c>
      <c r="J222" s="8" t="s">
        <v>69</v>
      </c>
      <c r="K222" s="8">
        <f>COUNTIF($J$2:$J$484, J222)</f>
        <v>10</v>
      </c>
      <c r="L222" s="8" t="s">
        <v>623</v>
      </c>
      <c r="M222" s="10" t="s">
        <v>603</v>
      </c>
      <c r="N222" s="27" t="s">
        <v>132</v>
      </c>
    </row>
    <row r="223" spans="1:14" ht="22.5" x14ac:dyDescent="0.2">
      <c r="A223" s="3" t="s">
        <v>114</v>
      </c>
      <c r="B223" s="4" t="s">
        <v>624</v>
      </c>
      <c r="C223" s="4" t="s">
        <v>624</v>
      </c>
      <c r="D223" s="5" t="s">
        <v>485</v>
      </c>
      <c r="E223" s="5" t="s">
        <v>624</v>
      </c>
      <c r="F223" s="29" t="str">
        <f>RIGHT(D223,4)</f>
        <v>1712</v>
      </c>
      <c r="G223" s="6" t="s">
        <v>61</v>
      </c>
      <c r="H223" s="7" t="s">
        <v>136</v>
      </c>
      <c r="I223" s="9" t="s">
        <v>137</v>
      </c>
      <c r="J223" s="8" t="s">
        <v>69</v>
      </c>
      <c r="K223" s="8">
        <f>COUNTIF($J$2:$J$484, J223)</f>
        <v>10</v>
      </c>
      <c r="L223" s="8" t="s">
        <v>623</v>
      </c>
      <c r="M223" s="10" t="s">
        <v>624</v>
      </c>
      <c r="N223" s="11" t="s">
        <v>134</v>
      </c>
    </row>
    <row r="224" spans="1:14" ht="33.75" x14ac:dyDescent="0.2">
      <c r="A224" s="3" t="s">
        <v>114</v>
      </c>
      <c r="B224" s="4" t="s">
        <v>624</v>
      </c>
      <c r="C224" s="4" t="s">
        <v>624</v>
      </c>
      <c r="D224" s="5" t="s">
        <v>485</v>
      </c>
      <c r="E224" s="5" t="s">
        <v>624</v>
      </c>
      <c r="F224" s="29" t="str">
        <f>RIGHT(D224,4)</f>
        <v>1712</v>
      </c>
      <c r="G224" s="6" t="s">
        <v>146</v>
      </c>
      <c r="H224" s="7" t="s">
        <v>138</v>
      </c>
      <c r="I224" s="9" t="s">
        <v>486</v>
      </c>
      <c r="J224" s="8" t="s">
        <v>18</v>
      </c>
      <c r="K224" s="8">
        <f>COUNTIF($J$2:$J$484, J224)</f>
        <v>80</v>
      </c>
      <c r="L224" s="8" t="s">
        <v>623</v>
      </c>
      <c r="M224" s="10" t="s">
        <v>624</v>
      </c>
      <c r="N224" s="11" t="s">
        <v>139</v>
      </c>
    </row>
    <row r="225" spans="1:15" ht="22.5" x14ac:dyDescent="0.2">
      <c r="A225" s="3" t="s">
        <v>114</v>
      </c>
      <c r="B225" s="4" t="s">
        <v>624</v>
      </c>
      <c r="C225" s="4" t="s">
        <v>624</v>
      </c>
      <c r="D225" s="5" t="s">
        <v>624</v>
      </c>
      <c r="E225" s="5" t="s">
        <v>624</v>
      </c>
      <c r="F225" s="29" t="str">
        <f>RIGHT(D225,4)</f>
        <v>#</v>
      </c>
      <c r="G225" s="6" t="s">
        <v>140</v>
      </c>
      <c r="H225" s="7" t="s">
        <v>140</v>
      </c>
      <c r="I225" s="9" t="s">
        <v>142</v>
      </c>
      <c r="J225" s="8" t="s">
        <v>141</v>
      </c>
      <c r="K225" s="8">
        <f>COUNTIF($J$2:$J$484, J225)</f>
        <v>1</v>
      </c>
      <c r="L225" s="8" t="s">
        <v>623</v>
      </c>
      <c r="M225" s="10" t="s">
        <v>624</v>
      </c>
      <c r="N225" s="11" t="s">
        <v>487</v>
      </c>
    </row>
    <row r="226" spans="1:15" ht="22.5" x14ac:dyDescent="0.2">
      <c r="A226" s="3" t="s">
        <v>114</v>
      </c>
      <c r="B226" s="4" t="s">
        <v>624</v>
      </c>
      <c r="C226" s="4" t="s">
        <v>624</v>
      </c>
      <c r="D226" s="5" t="s">
        <v>133</v>
      </c>
      <c r="E226" s="5" t="s">
        <v>624</v>
      </c>
      <c r="F226" s="29" t="str">
        <f>RIGHT(D226,4)</f>
        <v>1743</v>
      </c>
      <c r="G226" s="6" t="s">
        <v>17</v>
      </c>
      <c r="H226" s="7" t="s">
        <v>624</v>
      </c>
      <c r="I226" s="9" t="s">
        <v>624</v>
      </c>
      <c r="J226" s="8" t="s">
        <v>624</v>
      </c>
      <c r="K226" s="8">
        <f>COUNTIF($J$2:$J$484, J226)</f>
        <v>26</v>
      </c>
      <c r="L226" s="8" t="s">
        <v>623</v>
      </c>
      <c r="M226" s="10" t="s">
        <v>624</v>
      </c>
      <c r="N226" s="11" t="s">
        <v>604</v>
      </c>
    </row>
    <row r="227" spans="1:15" ht="22.5" x14ac:dyDescent="0.2">
      <c r="A227" s="13" t="s">
        <v>70</v>
      </c>
      <c r="B227" s="14" t="s">
        <v>624</v>
      </c>
      <c r="C227" s="14" t="s">
        <v>624</v>
      </c>
      <c r="D227" s="15" t="s">
        <v>71</v>
      </c>
      <c r="E227" s="15" t="s">
        <v>624</v>
      </c>
      <c r="F227" s="29" t="str">
        <f>RIGHT(D227,4)</f>
        <v>1617</v>
      </c>
      <c r="G227" s="16" t="s">
        <v>13</v>
      </c>
      <c r="H227" s="17" t="s">
        <v>624</v>
      </c>
      <c r="I227" s="19" t="s">
        <v>624</v>
      </c>
      <c r="J227" s="18" t="s">
        <v>72</v>
      </c>
      <c r="K227" s="8">
        <f>COUNTIF($J$2:$J$484, J227)</f>
        <v>1</v>
      </c>
      <c r="L227" s="8" t="s">
        <v>623</v>
      </c>
      <c r="M227" s="20" t="s">
        <v>73</v>
      </c>
      <c r="N227" s="21" t="s">
        <v>74</v>
      </c>
      <c r="O227" s="22"/>
    </row>
    <row r="228" spans="1:15" ht="22.5" x14ac:dyDescent="0.2">
      <c r="A228" s="3" t="s">
        <v>70</v>
      </c>
      <c r="B228" s="4" t="s">
        <v>624</v>
      </c>
      <c r="C228" s="4" t="s">
        <v>624</v>
      </c>
      <c r="D228" s="5" t="s">
        <v>75</v>
      </c>
      <c r="E228" s="5" t="s">
        <v>624</v>
      </c>
      <c r="F228" s="29" t="str">
        <f>RIGHT(D228,4)</f>
        <v>1675</v>
      </c>
      <c r="G228" s="6" t="s">
        <v>17</v>
      </c>
      <c r="H228" s="7" t="s">
        <v>624</v>
      </c>
      <c r="I228" s="9" t="s">
        <v>624</v>
      </c>
      <c r="J228" s="8" t="s">
        <v>18</v>
      </c>
      <c r="K228" s="8">
        <f>COUNTIF($J$2:$J$484, J228)</f>
        <v>80</v>
      </c>
      <c r="L228" s="8" t="s">
        <v>623</v>
      </c>
      <c r="M228" s="10" t="s">
        <v>624</v>
      </c>
      <c r="N228" s="11" t="s">
        <v>76</v>
      </c>
    </row>
    <row r="229" spans="1:15" ht="22.5" x14ac:dyDescent="0.2">
      <c r="A229" s="3" t="s">
        <v>70</v>
      </c>
      <c r="B229" s="4" t="s">
        <v>624</v>
      </c>
      <c r="C229" s="4" t="s">
        <v>624</v>
      </c>
      <c r="D229" s="5" t="s">
        <v>624</v>
      </c>
      <c r="E229" s="5">
        <v>1635</v>
      </c>
      <c r="F229" s="29">
        <v>1635</v>
      </c>
      <c r="G229" s="6" t="s">
        <v>20</v>
      </c>
      <c r="H229" s="7" t="s">
        <v>624</v>
      </c>
      <c r="I229" s="9" t="s">
        <v>624</v>
      </c>
      <c r="J229" s="8" t="s">
        <v>77</v>
      </c>
      <c r="K229" s="8">
        <f>COUNTIF($J$2:$J$484, J229)</f>
        <v>2</v>
      </c>
      <c r="L229" s="8" t="s">
        <v>623</v>
      </c>
      <c r="M229" s="10" t="s">
        <v>624</v>
      </c>
      <c r="N229" s="11" t="s">
        <v>78</v>
      </c>
    </row>
    <row r="230" spans="1:15" ht="22.5" x14ac:dyDescent="0.2">
      <c r="A230" s="3" t="s">
        <v>70</v>
      </c>
      <c r="B230" s="4" t="s">
        <v>624</v>
      </c>
      <c r="C230" s="4" t="s">
        <v>624</v>
      </c>
      <c r="D230" s="5">
        <v>1635</v>
      </c>
      <c r="E230" s="5">
        <v>1636</v>
      </c>
      <c r="F230" s="29" t="str">
        <f>RIGHT(D230,4)</f>
        <v>1635</v>
      </c>
      <c r="G230" s="6" t="s">
        <v>20</v>
      </c>
      <c r="H230" s="7" t="s">
        <v>624</v>
      </c>
      <c r="I230" s="9" t="s">
        <v>624</v>
      </c>
      <c r="J230" s="8" t="s">
        <v>79</v>
      </c>
      <c r="K230" s="8">
        <f>COUNTIF($J$2:$J$484, J230)</f>
        <v>7</v>
      </c>
      <c r="L230" s="8" t="s">
        <v>623</v>
      </c>
      <c r="M230" s="10" t="s">
        <v>624</v>
      </c>
      <c r="N230" s="11" t="s">
        <v>78</v>
      </c>
    </row>
    <row r="231" spans="1:15" ht="22.5" x14ac:dyDescent="0.2">
      <c r="A231" s="3" t="s">
        <v>70</v>
      </c>
      <c r="B231" s="4" t="s">
        <v>624</v>
      </c>
      <c r="C231" s="4" t="s">
        <v>624</v>
      </c>
      <c r="D231" s="5">
        <v>1636</v>
      </c>
      <c r="E231" s="5" t="s">
        <v>624</v>
      </c>
      <c r="F231" s="29" t="str">
        <f>RIGHT(D231,4)</f>
        <v>1636</v>
      </c>
      <c r="G231" s="6" t="s">
        <v>20</v>
      </c>
      <c r="H231" s="7" t="s">
        <v>624</v>
      </c>
      <c r="I231" s="9" t="s">
        <v>624</v>
      </c>
      <c r="J231" s="8" t="s">
        <v>80</v>
      </c>
      <c r="K231" s="8">
        <f>COUNTIF($J$2:$J$484, J231)</f>
        <v>1</v>
      </c>
      <c r="L231" s="8" t="s">
        <v>623</v>
      </c>
      <c r="M231" s="10" t="s">
        <v>624</v>
      </c>
      <c r="N231" s="11" t="s">
        <v>78</v>
      </c>
    </row>
    <row r="232" spans="1:15" ht="22.5" x14ac:dyDescent="0.2">
      <c r="A232" s="3" t="s">
        <v>70</v>
      </c>
      <c r="B232" s="4" t="s">
        <v>624</v>
      </c>
      <c r="C232" s="4" t="s">
        <v>624</v>
      </c>
      <c r="D232" s="5">
        <v>1641</v>
      </c>
      <c r="E232" s="5" t="s">
        <v>624</v>
      </c>
      <c r="F232" s="29" t="str">
        <f>RIGHT(D232,4)</f>
        <v>1641</v>
      </c>
      <c r="G232" s="6" t="s">
        <v>20</v>
      </c>
      <c r="H232" s="7" t="s">
        <v>624</v>
      </c>
      <c r="I232" s="9" t="s">
        <v>624</v>
      </c>
      <c r="J232" s="8" t="s">
        <v>77</v>
      </c>
      <c r="K232" s="8">
        <f>COUNTIF($J$2:$J$484, J232)</f>
        <v>2</v>
      </c>
      <c r="L232" s="8" t="s">
        <v>623</v>
      </c>
      <c r="M232" s="10" t="s">
        <v>624</v>
      </c>
      <c r="N232" s="11" t="s">
        <v>78</v>
      </c>
    </row>
    <row r="233" spans="1:15" ht="22.5" x14ac:dyDescent="0.2">
      <c r="A233" s="3" t="s">
        <v>70</v>
      </c>
      <c r="B233" s="4" t="s">
        <v>624</v>
      </c>
      <c r="C233" s="4" t="s">
        <v>624</v>
      </c>
      <c r="D233" s="5" t="s">
        <v>81</v>
      </c>
      <c r="E233" s="5" t="s">
        <v>624</v>
      </c>
      <c r="F233" s="29" t="str">
        <f>RIGHT(D233,4)</f>
        <v>1640</v>
      </c>
      <c r="G233" s="6" t="s">
        <v>82</v>
      </c>
      <c r="H233" s="7" t="s">
        <v>83</v>
      </c>
      <c r="I233" s="9" t="s">
        <v>624</v>
      </c>
      <c r="J233" s="8" t="s">
        <v>624</v>
      </c>
      <c r="K233" s="8">
        <f>COUNTIF($J$2:$J$484, J233)</f>
        <v>26</v>
      </c>
      <c r="L233" s="8" t="s">
        <v>623</v>
      </c>
      <c r="M233" s="10" t="s">
        <v>624</v>
      </c>
      <c r="N233" s="11" t="s">
        <v>78</v>
      </c>
    </row>
    <row r="234" spans="1:15" ht="22.5" x14ac:dyDescent="0.2">
      <c r="A234" s="3" t="s">
        <v>70</v>
      </c>
      <c r="B234" s="4" t="s">
        <v>624</v>
      </c>
      <c r="C234" s="4" t="s">
        <v>624</v>
      </c>
      <c r="D234" s="5" t="s">
        <v>84</v>
      </c>
      <c r="E234" s="5" t="s">
        <v>624</v>
      </c>
      <c r="F234" s="29" t="str">
        <f>RIGHT(D234,4)</f>
        <v>1640</v>
      </c>
      <c r="G234" s="6" t="s">
        <v>82</v>
      </c>
      <c r="H234" s="7" t="s">
        <v>85</v>
      </c>
      <c r="I234" s="9" t="s">
        <v>624</v>
      </c>
      <c r="J234" s="8" t="s">
        <v>624</v>
      </c>
      <c r="K234" s="8">
        <f>COUNTIF($J$2:$J$484, J234)</f>
        <v>26</v>
      </c>
      <c r="L234" s="8" t="s">
        <v>623</v>
      </c>
      <c r="M234" s="10" t="s">
        <v>624</v>
      </c>
      <c r="N234" s="11" t="s">
        <v>78</v>
      </c>
    </row>
    <row r="235" spans="1:15" ht="22.5" x14ac:dyDescent="0.2">
      <c r="A235" s="3" t="s">
        <v>70</v>
      </c>
      <c r="B235" s="4" t="s">
        <v>624</v>
      </c>
      <c r="C235" s="4" t="s">
        <v>624</v>
      </c>
      <c r="D235" s="5" t="s">
        <v>86</v>
      </c>
      <c r="E235" s="5" t="s">
        <v>624</v>
      </c>
      <c r="F235" s="29" t="str">
        <f>RIGHT(D235,4)</f>
        <v>1652</v>
      </c>
      <c r="G235" s="6" t="s">
        <v>82</v>
      </c>
      <c r="H235" s="7" t="s">
        <v>87</v>
      </c>
      <c r="I235" s="9" t="s">
        <v>624</v>
      </c>
      <c r="J235" s="8" t="s">
        <v>624</v>
      </c>
      <c r="K235" s="8">
        <f>COUNTIF($J$2:$J$484, J235)</f>
        <v>26</v>
      </c>
      <c r="L235" s="8" t="s">
        <v>623</v>
      </c>
      <c r="M235" s="10" t="s">
        <v>624</v>
      </c>
      <c r="N235" s="11" t="s">
        <v>78</v>
      </c>
    </row>
    <row r="236" spans="1:15" ht="22.5" x14ac:dyDescent="0.2">
      <c r="A236" s="3" t="s">
        <v>70</v>
      </c>
      <c r="B236" s="4" t="s">
        <v>624</v>
      </c>
      <c r="C236" s="4" t="s">
        <v>624</v>
      </c>
      <c r="D236" s="5" t="s">
        <v>88</v>
      </c>
      <c r="E236" s="5" t="s">
        <v>624</v>
      </c>
      <c r="F236" s="29" t="str">
        <f>RIGHT(D236,4)</f>
        <v>1656</v>
      </c>
      <c r="G236" s="6" t="s">
        <v>82</v>
      </c>
      <c r="H236" s="7" t="s">
        <v>89</v>
      </c>
      <c r="I236" s="9" t="s">
        <v>624</v>
      </c>
      <c r="J236" s="8" t="s">
        <v>90</v>
      </c>
      <c r="K236" s="8">
        <f>COUNTIF($J$2:$J$484, J236)</f>
        <v>1</v>
      </c>
      <c r="L236" s="8" t="s">
        <v>623</v>
      </c>
      <c r="M236" s="10" t="s">
        <v>624</v>
      </c>
      <c r="N236" s="11" t="s">
        <v>78</v>
      </c>
    </row>
    <row r="237" spans="1:15" ht="22.5" x14ac:dyDescent="0.2">
      <c r="A237" s="3" t="s">
        <v>70</v>
      </c>
      <c r="B237" s="4" t="s">
        <v>624</v>
      </c>
      <c r="C237" s="4" t="s">
        <v>624</v>
      </c>
      <c r="D237" s="5">
        <v>1625</v>
      </c>
      <c r="E237" s="5" t="s">
        <v>624</v>
      </c>
      <c r="F237" s="29" t="str">
        <f>RIGHT(D237,4)</f>
        <v>1625</v>
      </c>
      <c r="G237" s="6" t="s">
        <v>24</v>
      </c>
      <c r="H237" s="7" t="s">
        <v>92</v>
      </c>
      <c r="I237" s="9" t="s">
        <v>91</v>
      </c>
      <c r="J237" s="8" t="s">
        <v>93</v>
      </c>
      <c r="K237" s="8">
        <f>COUNTIF($J$2:$J$484, J237)</f>
        <v>9</v>
      </c>
      <c r="L237" s="8" t="s">
        <v>623</v>
      </c>
      <c r="M237" s="10" t="s">
        <v>624</v>
      </c>
      <c r="N237" s="11" t="s">
        <v>476</v>
      </c>
    </row>
    <row r="238" spans="1:15" ht="22.5" x14ac:dyDescent="0.2">
      <c r="A238" s="3" t="s">
        <v>70</v>
      </c>
      <c r="B238" s="4" t="s">
        <v>624</v>
      </c>
      <c r="C238" s="4" t="s">
        <v>624</v>
      </c>
      <c r="D238" s="5">
        <v>1627</v>
      </c>
      <c r="E238" s="5" t="s">
        <v>624</v>
      </c>
      <c r="F238" s="29" t="str">
        <f>RIGHT(D238,4)</f>
        <v>1627</v>
      </c>
      <c r="G238" s="6" t="s">
        <v>24</v>
      </c>
      <c r="H238" s="7" t="s">
        <v>94</v>
      </c>
      <c r="I238" s="9" t="s">
        <v>64</v>
      </c>
      <c r="J238" s="8" t="s">
        <v>26</v>
      </c>
      <c r="K238" s="8">
        <f>COUNTIF($J$2:$J$484, J238)</f>
        <v>4</v>
      </c>
      <c r="L238" s="8" t="s">
        <v>623</v>
      </c>
      <c r="M238" s="10" t="s">
        <v>624</v>
      </c>
      <c r="N238" s="11" t="s">
        <v>95</v>
      </c>
    </row>
    <row r="239" spans="1:15" ht="22.5" x14ac:dyDescent="0.2">
      <c r="A239" s="3" t="s">
        <v>70</v>
      </c>
      <c r="B239" s="4" t="s">
        <v>624</v>
      </c>
      <c r="C239" s="4" t="s">
        <v>624</v>
      </c>
      <c r="D239" s="5">
        <v>1639</v>
      </c>
      <c r="E239" s="5" t="s">
        <v>624</v>
      </c>
      <c r="F239" s="29" t="str">
        <f>RIGHT(D239,4)</f>
        <v>1639</v>
      </c>
      <c r="G239" s="6" t="s">
        <v>24</v>
      </c>
      <c r="H239" s="7" t="s">
        <v>92</v>
      </c>
      <c r="I239" s="9" t="s">
        <v>25</v>
      </c>
      <c r="J239" s="8" t="s">
        <v>69</v>
      </c>
      <c r="K239" s="8">
        <f>COUNTIF($J$2:$J$484, J239)</f>
        <v>10</v>
      </c>
      <c r="L239" s="8" t="s">
        <v>623</v>
      </c>
      <c r="M239" s="10" t="s">
        <v>624</v>
      </c>
      <c r="N239" s="11" t="s">
        <v>477</v>
      </c>
    </row>
    <row r="240" spans="1:15" ht="22.5" x14ac:dyDescent="0.2">
      <c r="A240" s="3" t="s">
        <v>70</v>
      </c>
      <c r="B240" s="4" t="s">
        <v>624</v>
      </c>
      <c r="C240" s="4" t="s">
        <v>624</v>
      </c>
      <c r="D240" s="5">
        <v>1640</v>
      </c>
      <c r="E240" s="5" t="s">
        <v>624</v>
      </c>
      <c r="F240" s="29" t="str">
        <f>RIGHT(D240,4)</f>
        <v>1640</v>
      </c>
      <c r="G240" s="6" t="s">
        <v>24</v>
      </c>
      <c r="H240" s="7" t="s">
        <v>94</v>
      </c>
      <c r="I240" s="9" t="s">
        <v>91</v>
      </c>
      <c r="J240" s="8" t="s">
        <v>93</v>
      </c>
      <c r="K240" s="8">
        <f>COUNTIF($J$2:$J$484, J240)</f>
        <v>9</v>
      </c>
      <c r="L240" s="8" t="s">
        <v>623</v>
      </c>
      <c r="M240" s="10" t="s">
        <v>624</v>
      </c>
      <c r="N240" s="11" t="s">
        <v>78</v>
      </c>
    </row>
    <row r="241" spans="1:14" ht="22.5" x14ac:dyDescent="0.2">
      <c r="A241" s="3" t="s">
        <v>70</v>
      </c>
      <c r="B241" s="4" t="s">
        <v>624</v>
      </c>
      <c r="C241" s="4" t="s">
        <v>624</v>
      </c>
      <c r="D241" s="5">
        <v>1645</v>
      </c>
      <c r="E241" s="5" t="s">
        <v>624</v>
      </c>
      <c r="F241" s="29" t="str">
        <f>RIGHT(D241,4)</f>
        <v>1645</v>
      </c>
      <c r="G241" s="6" t="s">
        <v>61</v>
      </c>
      <c r="H241" s="7" t="s">
        <v>96</v>
      </c>
      <c r="I241" s="9" t="s">
        <v>91</v>
      </c>
      <c r="J241" s="8" t="s">
        <v>93</v>
      </c>
      <c r="K241" s="8">
        <f>COUNTIF($J$2:$J$484, J241)</f>
        <v>9</v>
      </c>
      <c r="L241" s="8" t="s">
        <v>623</v>
      </c>
      <c r="M241" s="10" t="s">
        <v>624</v>
      </c>
      <c r="N241" s="11" t="s">
        <v>78</v>
      </c>
    </row>
    <row r="242" spans="1:14" ht="22.5" x14ac:dyDescent="0.2">
      <c r="A242" s="3" t="s">
        <v>70</v>
      </c>
      <c r="B242" s="4" t="s">
        <v>624</v>
      </c>
      <c r="C242" s="4" t="s">
        <v>624</v>
      </c>
      <c r="D242" s="5">
        <v>1654</v>
      </c>
      <c r="E242" s="5" t="s">
        <v>624</v>
      </c>
      <c r="F242" s="29" t="str">
        <f>RIGHT(D242,4)</f>
        <v>1654</v>
      </c>
      <c r="G242" s="6" t="s">
        <v>97</v>
      </c>
      <c r="H242" s="7" t="s">
        <v>96</v>
      </c>
      <c r="I242" s="9" t="s">
        <v>91</v>
      </c>
      <c r="J242" s="8" t="s">
        <v>93</v>
      </c>
      <c r="K242" s="8">
        <f>COUNTIF($J$2:$J$484, J242)</f>
        <v>9</v>
      </c>
      <c r="L242" s="8" t="s">
        <v>623</v>
      </c>
      <c r="M242" s="10" t="s">
        <v>624</v>
      </c>
      <c r="N242" s="11" t="s">
        <v>78</v>
      </c>
    </row>
    <row r="243" spans="1:14" ht="22.5" x14ac:dyDescent="0.2">
      <c r="A243" s="3" t="s">
        <v>70</v>
      </c>
      <c r="B243" s="4" t="s">
        <v>624</v>
      </c>
      <c r="C243" s="4" t="s">
        <v>624</v>
      </c>
      <c r="D243" s="5">
        <v>1652</v>
      </c>
      <c r="E243" s="5" t="s">
        <v>624</v>
      </c>
      <c r="F243" s="29" t="str">
        <f>RIGHT(D243,4)</f>
        <v>1652</v>
      </c>
      <c r="G243" s="6" t="s">
        <v>101</v>
      </c>
      <c r="H243" s="7" t="s">
        <v>94</v>
      </c>
      <c r="I243" s="9" t="s">
        <v>64</v>
      </c>
      <c r="J243" s="8" t="s">
        <v>99</v>
      </c>
      <c r="K243" s="8">
        <f>COUNTIF($J$2:$J$484, J243)</f>
        <v>2</v>
      </c>
      <c r="L243" s="8" t="s">
        <v>623</v>
      </c>
      <c r="M243" s="10" t="s">
        <v>624</v>
      </c>
      <c r="N243" s="11" t="s">
        <v>95</v>
      </c>
    </row>
    <row r="244" spans="1:14" ht="22.5" x14ac:dyDescent="0.2">
      <c r="A244" s="3" t="s">
        <v>70</v>
      </c>
      <c r="B244" s="4" t="s">
        <v>624</v>
      </c>
      <c r="C244" s="4" t="s">
        <v>624</v>
      </c>
      <c r="D244" s="5" t="s">
        <v>100</v>
      </c>
      <c r="E244" s="5" t="s">
        <v>624</v>
      </c>
      <c r="F244" s="29" t="str">
        <f>RIGHT(D244,4)</f>
        <v>1652</v>
      </c>
      <c r="G244" s="6" t="s">
        <v>61</v>
      </c>
      <c r="H244" s="7" t="s">
        <v>89</v>
      </c>
      <c r="I244" s="9" t="s">
        <v>624</v>
      </c>
      <c r="J244" s="8" t="s">
        <v>99</v>
      </c>
      <c r="K244" s="8">
        <f>COUNTIF($J$2:$J$484, J244)</f>
        <v>2</v>
      </c>
      <c r="L244" s="8" t="s">
        <v>623</v>
      </c>
      <c r="M244" s="10" t="s">
        <v>624</v>
      </c>
      <c r="N244" s="11" t="s">
        <v>78</v>
      </c>
    </row>
    <row r="245" spans="1:14" ht="22.5" x14ac:dyDescent="0.2">
      <c r="A245" s="3" t="s">
        <v>70</v>
      </c>
      <c r="B245" s="4" t="s">
        <v>624</v>
      </c>
      <c r="C245" s="4" t="s">
        <v>624</v>
      </c>
      <c r="D245" s="5">
        <v>1653</v>
      </c>
      <c r="E245" s="5" t="s">
        <v>624</v>
      </c>
      <c r="F245" s="29" t="str">
        <f>RIGHT(D245,4)</f>
        <v>1653</v>
      </c>
      <c r="G245" s="6" t="s">
        <v>61</v>
      </c>
      <c r="H245" s="7" t="s">
        <v>102</v>
      </c>
      <c r="I245" s="9" t="s">
        <v>91</v>
      </c>
      <c r="J245" s="8" t="s">
        <v>79</v>
      </c>
      <c r="K245" s="8">
        <f>COUNTIF($J$2:$J$484, J245)</f>
        <v>7</v>
      </c>
      <c r="L245" s="8" t="s">
        <v>623</v>
      </c>
      <c r="M245" s="10" t="s">
        <v>624</v>
      </c>
      <c r="N245" s="11" t="s">
        <v>78</v>
      </c>
    </row>
    <row r="246" spans="1:14" ht="22.5" x14ac:dyDescent="0.2">
      <c r="A246" s="3" t="s">
        <v>70</v>
      </c>
      <c r="B246" s="4" t="s">
        <v>624</v>
      </c>
      <c r="C246" s="4" t="s">
        <v>624</v>
      </c>
      <c r="D246" s="5">
        <v>1660</v>
      </c>
      <c r="E246" s="5" t="s">
        <v>624</v>
      </c>
      <c r="F246" s="29" t="str">
        <f>RIGHT(D246,4)</f>
        <v>1660</v>
      </c>
      <c r="G246" s="6" t="s">
        <v>61</v>
      </c>
      <c r="H246" s="7" t="s">
        <v>103</v>
      </c>
      <c r="I246" s="9" t="s">
        <v>91</v>
      </c>
      <c r="J246" s="8" t="s">
        <v>93</v>
      </c>
      <c r="K246" s="8">
        <f>COUNTIF($J$2:$J$484, J246)</f>
        <v>9</v>
      </c>
      <c r="L246" s="8" t="s">
        <v>623</v>
      </c>
      <c r="M246" s="10" t="s">
        <v>624</v>
      </c>
      <c r="N246" s="11" t="s">
        <v>78</v>
      </c>
    </row>
    <row r="247" spans="1:14" ht="33.75" x14ac:dyDescent="0.2">
      <c r="A247" s="3" t="s">
        <v>70</v>
      </c>
      <c r="B247" s="4" t="s">
        <v>624</v>
      </c>
      <c r="C247" s="4" t="s">
        <v>624</v>
      </c>
      <c r="D247" s="5">
        <v>1672</v>
      </c>
      <c r="E247" s="5" t="s">
        <v>624</v>
      </c>
      <c r="F247" s="29" t="str">
        <f>RIGHT(D247,4)</f>
        <v>1672</v>
      </c>
      <c r="G247" s="6" t="s">
        <v>61</v>
      </c>
      <c r="H247" s="7" t="s">
        <v>104</v>
      </c>
      <c r="I247" s="9" t="s">
        <v>624</v>
      </c>
      <c r="J247" s="8" t="s">
        <v>105</v>
      </c>
      <c r="K247" s="8">
        <f>COUNTIF($J$2:$J$484, J247)</f>
        <v>2</v>
      </c>
      <c r="L247" s="8" t="s">
        <v>623</v>
      </c>
      <c r="M247" s="10" t="s">
        <v>624</v>
      </c>
      <c r="N247" s="11" t="s">
        <v>106</v>
      </c>
    </row>
    <row r="248" spans="1:14" ht="22.5" x14ac:dyDescent="0.2">
      <c r="A248" s="3" t="s">
        <v>70</v>
      </c>
      <c r="B248" s="4" t="s">
        <v>624</v>
      </c>
      <c r="C248" s="4" t="s">
        <v>624</v>
      </c>
      <c r="D248" s="5" t="s">
        <v>98</v>
      </c>
      <c r="E248" s="5" t="s">
        <v>624</v>
      </c>
      <c r="F248" s="29" t="str">
        <f>RIGHT(D248,4)</f>
        <v>1672</v>
      </c>
      <c r="G248" s="6" t="s">
        <v>61</v>
      </c>
      <c r="H248" s="7" t="s">
        <v>62</v>
      </c>
      <c r="I248" s="9" t="s">
        <v>25</v>
      </c>
      <c r="J248" s="8" t="s">
        <v>69</v>
      </c>
      <c r="K248" s="8">
        <f>COUNTIF($J$2:$J$484, J248)</f>
        <v>10</v>
      </c>
      <c r="L248" s="8" t="s">
        <v>623</v>
      </c>
      <c r="M248" s="10" t="s">
        <v>624</v>
      </c>
      <c r="N248" s="11" t="s">
        <v>107</v>
      </c>
    </row>
    <row r="249" spans="1:14" ht="22.5" x14ac:dyDescent="0.2">
      <c r="A249" s="3" t="s">
        <v>70</v>
      </c>
      <c r="B249" s="4" t="s">
        <v>624</v>
      </c>
      <c r="C249" s="4" t="s">
        <v>624</v>
      </c>
      <c r="D249" s="5" t="s">
        <v>108</v>
      </c>
      <c r="E249" s="5" t="s">
        <v>624</v>
      </c>
      <c r="F249" s="29" t="str">
        <f>RIGHT(D249,4)</f>
        <v>1673</v>
      </c>
      <c r="G249" s="6" t="s">
        <v>101</v>
      </c>
      <c r="H249" s="7" t="s">
        <v>92</v>
      </c>
      <c r="I249" s="9" t="s">
        <v>25</v>
      </c>
      <c r="J249" s="8" t="s">
        <v>69</v>
      </c>
      <c r="K249" s="8">
        <f>COUNTIF($J$2:$J$484, J249)</f>
        <v>10</v>
      </c>
      <c r="L249" s="8" t="s">
        <v>623</v>
      </c>
      <c r="M249" s="10" t="s">
        <v>624</v>
      </c>
      <c r="N249" s="11" t="s">
        <v>109</v>
      </c>
    </row>
    <row r="250" spans="1:14" ht="22.5" x14ac:dyDescent="0.2">
      <c r="A250" s="3" t="s">
        <v>70</v>
      </c>
      <c r="B250" s="4" t="s">
        <v>624</v>
      </c>
      <c r="C250" s="4" t="s">
        <v>624</v>
      </c>
      <c r="D250" s="5" t="s">
        <v>108</v>
      </c>
      <c r="E250" s="5" t="s">
        <v>624</v>
      </c>
      <c r="F250" s="29" t="str">
        <f>RIGHT(D250,4)</f>
        <v>1673</v>
      </c>
      <c r="G250" s="6" t="s">
        <v>110</v>
      </c>
      <c r="H250" s="7" t="s">
        <v>111</v>
      </c>
      <c r="I250" s="9" t="s">
        <v>624</v>
      </c>
      <c r="J250" s="8" t="s">
        <v>69</v>
      </c>
      <c r="K250" s="8">
        <f>COUNTIF($J$2:$J$484, J250)</f>
        <v>10</v>
      </c>
      <c r="L250" s="8" t="s">
        <v>623</v>
      </c>
      <c r="M250" s="10" t="s">
        <v>624</v>
      </c>
      <c r="N250" s="11" t="s">
        <v>112</v>
      </c>
    </row>
    <row r="251" spans="1:14" ht="22.5" x14ac:dyDescent="0.2">
      <c r="A251" s="3" t="s">
        <v>70</v>
      </c>
      <c r="B251" s="4" t="s">
        <v>624</v>
      </c>
      <c r="C251" s="4" t="s">
        <v>624</v>
      </c>
      <c r="D251" s="5" t="s">
        <v>108</v>
      </c>
      <c r="E251" s="5" t="s">
        <v>624</v>
      </c>
      <c r="F251" s="29" t="str">
        <f>RIGHT(D251,4)</f>
        <v>1673</v>
      </c>
      <c r="G251" s="6" t="s">
        <v>474</v>
      </c>
      <c r="H251" s="7" t="s">
        <v>113</v>
      </c>
      <c r="I251" s="9" t="s">
        <v>624</v>
      </c>
      <c r="J251" s="8" t="s">
        <v>105</v>
      </c>
      <c r="K251" s="8">
        <f>COUNTIF($J$2:$J$484, J251)</f>
        <v>2</v>
      </c>
      <c r="L251" s="8" t="s">
        <v>623</v>
      </c>
      <c r="M251" s="10" t="s">
        <v>624</v>
      </c>
      <c r="N251" s="11" t="s">
        <v>112</v>
      </c>
    </row>
    <row r="252" spans="1:14" ht="56.25" x14ac:dyDescent="0.2">
      <c r="A252" s="3" t="s">
        <v>508</v>
      </c>
      <c r="B252" s="4" t="s">
        <v>624</v>
      </c>
      <c r="C252" s="4" t="s">
        <v>624</v>
      </c>
      <c r="D252" s="5" t="s">
        <v>270</v>
      </c>
      <c r="E252" s="5" t="s">
        <v>624</v>
      </c>
      <c r="F252" s="29" t="str">
        <f>RIGHT(D252,4)</f>
        <v>1605</v>
      </c>
      <c r="G252" s="6" t="s">
        <v>119</v>
      </c>
      <c r="H252" s="7" t="s">
        <v>624</v>
      </c>
      <c r="I252" s="9" t="s">
        <v>624</v>
      </c>
      <c r="J252" s="8" t="s">
        <v>271</v>
      </c>
      <c r="K252" s="8">
        <f>COUNTIF($J$2:$J$484, J252)</f>
        <v>2</v>
      </c>
      <c r="L252" s="8" t="s">
        <v>623</v>
      </c>
      <c r="M252" s="10" t="s">
        <v>272</v>
      </c>
      <c r="N252" s="11" t="s">
        <v>273</v>
      </c>
    </row>
    <row r="253" spans="1:14" ht="56.25" x14ac:dyDescent="0.2">
      <c r="A253" s="3" t="s">
        <v>508</v>
      </c>
      <c r="B253" s="4" t="s">
        <v>624</v>
      </c>
      <c r="C253" s="4" t="s">
        <v>624</v>
      </c>
      <c r="D253" s="5" t="s">
        <v>274</v>
      </c>
      <c r="E253" s="5" t="s">
        <v>624</v>
      </c>
      <c r="F253" s="29" t="str">
        <f>RIGHT(D253,4)</f>
        <v>1605</v>
      </c>
      <c r="G253" s="6" t="s">
        <v>119</v>
      </c>
      <c r="H253" s="7" t="s">
        <v>624</v>
      </c>
      <c r="I253" s="9" t="s">
        <v>624</v>
      </c>
      <c r="J253" s="8" t="s">
        <v>271</v>
      </c>
      <c r="K253" s="8">
        <f>COUNTIF($J$2:$J$484, J253)</f>
        <v>2</v>
      </c>
      <c r="L253" s="8" t="s">
        <v>623</v>
      </c>
      <c r="M253" s="10" t="s">
        <v>272</v>
      </c>
      <c r="N253" s="11" t="s">
        <v>273</v>
      </c>
    </row>
    <row r="254" spans="1:14" ht="22.5" x14ac:dyDescent="0.2">
      <c r="A254" s="3" t="s">
        <v>508</v>
      </c>
      <c r="B254" s="4" t="s">
        <v>624</v>
      </c>
      <c r="C254" s="4" t="s">
        <v>624</v>
      </c>
      <c r="D254" s="5">
        <v>1617</v>
      </c>
      <c r="E254" s="5" t="s">
        <v>624</v>
      </c>
      <c r="F254" s="29" t="str">
        <f>RIGHT(D254,4)</f>
        <v>1617</v>
      </c>
      <c r="G254" s="6" t="s">
        <v>275</v>
      </c>
      <c r="H254" s="7" t="s">
        <v>624</v>
      </c>
      <c r="I254" s="9" t="s">
        <v>610</v>
      </c>
      <c r="J254" s="8" t="s">
        <v>276</v>
      </c>
      <c r="K254" s="8">
        <f>COUNTIF($J$2:$J$484, J254)</f>
        <v>1</v>
      </c>
      <c r="L254" s="8" t="s">
        <v>623</v>
      </c>
      <c r="M254" s="10" t="s">
        <v>624</v>
      </c>
      <c r="N254" s="11" t="s">
        <v>277</v>
      </c>
    </row>
    <row r="255" spans="1:14" ht="45" x14ac:dyDescent="0.2">
      <c r="A255" s="3" t="s">
        <v>508</v>
      </c>
      <c r="B255" s="4" t="s">
        <v>624</v>
      </c>
      <c r="C255" s="4" t="s">
        <v>624</v>
      </c>
      <c r="D255" s="5" t="s">
        <v>278</v>
      </c>
      <c r="E255" s="5" t="s">
        <v>624</v>
      </c>
      <c r="F255" s="29" t="str">
        <f>RIGHT(D255,4)</f>
        <v>1621</v>
      </c>
      <c r="G255" s="6" t="s">
        <v>146</v>
      </c>
      <c r="H255" s="7" t="s">
        <v>92</v>
      </c>
      <c r="I255" s="9" t="s">
        <v>280</v>
      </c>
      <c r="J255" s="8" t="s">
        <v>279</v>
      </c>
      <c r="K255" s="8">
        <f>COUNTIF($J$2:$J$484, J255)</f>
        <v>15</v>
      </c>
      <c r="L255" s="8" t="s">
        <v>623</v>
      </c>
      <c r="M255" s="10" t="s">
        <v>624</v>
      </c>
      <c r="N255" s="11" t="s">
        <v>281</v>
      </c>
    </row>
    <row r="256" spans="1:14" ht="33.75" x14ac:dyDescent="0.2">
      <c r="A256" s="3" t="s">
        <v>508</v>
      </c>
      <c r="B256" s="4" t="s">
        <v>624</v>
      </c>
      <c r="C256" s="4" t="s">
        <v>624</v>
      </c>
      <c r="D256" s="5" t="s">
        <v>282</v>
      </c>
      <c r="E256" s="5" t="s">
        <v>624</v>
      </c>
      <c r="F256" s="29" t="str">
        <f>RIGHT(D256,4)</f>
        <v>1624</v>
      </c>
      <c r="G256" s="6" t="s">
        <v>198</v>
      </c>
      <c r="H256" s="7" t="s">
        <v>624</v>
      </c>
      <c r="I256" s="9" t="s">
        <v>283</v>
      </c>
      <c r="J256" s="8" t="s">
        <v>260</v>
      </c>
      <c r="K256" s="8">
        <f>COUNTIF($J$2:$J$484, J256)</f>
        <v>2</v>
      </c>
      <c r="L256" s="8" t="s">
        <v>623</v>
      </c>
      <c r="M256" s="10" t="s">
        <v>624</v>
      </c>
      <c r="N256" s="11" t="s">
        <v>273</v>
      </c>
    </row>
    <row r="257" spans="1:14" ht="101.25" x14ac:dyDescent="0.2">
      <c r="A257" s="3" t="s">
        <v>508</v>
      </c>
      <c r="B257" s="4">
        <v>1624</v>
      </c>
      <c r="C257" s="4" t="s">
        <v>624</v>
      </c>
      <c r="D257" s="5" t="s">
        <v>624</v>
      </c>
      <c r="E257" s="5" t="s">
        <v>624</v>
      </c>
      <c r="F257" s="29">
        <v>1624</v>
      </c>
      <c r="G257" s="6" t="s">
        <v>198</v>
      </c>
      <c r="H257" s="7" t="s">
        <v>624</v>
      </c>
      <c r="I257" s="9" t="s">
        <v>284</v>
      </c>
      <c r="J257" s="8" t="s">
        <v>219</v>
      </c>
      <c r="K257" s="8">
        <f>COUNTIF($J$2:$J$484, J257)</f>
        <v>5</v>
      </c>
      <c r="L257" s="8" t="s">
        <v>623</v>
      </c>
      <c r="M257" s="10" t="s">
        <v>500</v>
      </c>
      <c r="N257" s="11" t="s">
        <v>273</v>
      </c>
    </row>
    <row r="258" spans="1:14" ht="33.75" x14ac:dyDescent="0.2">
      <c r="A258" s="3" t="s">
        <v>508</v>
      </c>
      <c r="B258" s="4" t="s">
        <v>624</v>
      </c>
      <c r="C258" s="4" t="s">
        <v>624</v>
      </c>
      <c r="D258" s="5">
        <v>1625</v>
      </c>
      <c r="E258" s="5">
        <v>1627</v>
      </c>
      <c r="F258" s="29" t="str">
        <f>RIGHT(D258,4)</f>
        <v>1625</v>
      </c>
      <c r="G258" s="6" t="s">
        <v>198</v>
      </c>
      <c r="H258" s="7" t="s">
        <v>624</v>
      </c>
      <c r="I258" s="9" t="s">
        <v>115</v>
      </c>
      <c r="J258" s="8" t="s">
        <v>219</v>
      </c>
      <c r="K258" s="8">
        <f>COUNTIF($J$2:$J$484, J258)</f>
        <v>5</v>
      </c>
      <c r="L258" s="8" t="s">
        <v>623</v>
      </c>
      <c r="M258" s="10" t="s">
        <v>624</v>
      </c>
      <c r="N258" s="11" t="s">
        <v>273</v>
      </c>
    </row>
    <row r="259" spans="1:14" ht="33.75" x14ac:dyDescent="0.2">
      <c r="A259" s="3" t="s">
        <v>508</v>
      </c>
      <c r="B259" s="4" t="s">
        <v>624</v>
      </c>
      <c r="C259" s="4" t="s">
        <v>624</v>
      </c>
      <c r="D259" s="5">
        <v>1627</v>
      </c>
      <c r="E259" s="5" t="s">
        <v>624</v>
      </c>
      <c r="F259" s="29" t="str">
        <f>RIGHT(D259,4)</f>
        <v>1627</v>
      </c>
      <c r="G259" s="6" t="s">
        <v>285</v>
      </c>
      <c r="H259" s="7" t="s">
        <v>624</v>
      </c>
      <c r="I259" s="9" t="s">
        <v>624</v>
      </c>
      <c r="J259" s="8" t="s">
        <v>286</v>
      </c>
      <c r="K259" s="8">
        <f>COUNTIF($J$2:$J$484, J259)</f>
        <v>2</v>
      </c>
      <c r="L259" s="8" t="s">
        <v>623</v>
      </c>
      <c r="M259" s="10" t="s">
        <v>310</v>
      </c>
      <c r="N259" s="11" t="s">
        <v>273</v>
      </c>
    </row>
    <row r="260" spans="1:14" ht="22.5" x14ac:dyDescent="0.2">
      <c r="A260" s="3" t="s">
        <v>508</v>
      </c>
      <c r="B260" s="4" t="s">
        <v>624</v>
      </c>
      <c r="C260" s="4" t="s">
        <v>624</v>
      </c>
      <c r="D260" s="5" t="s">
        <v>287</v>
      </c>
      <c r="E260" s="5" t="s">
        <v>624</v>
      </c>
      <c r="F260" s="29" t="str">
        <f>RIGHT(D260,4)</f>
        <v>1627</v>
      </c>
      <c r="G260" s="6" t="s">
        <v>198</v>
      </c>
      <c r="H260" s="7" t="s">
        <v>624</v>
      </c>
      <c r="I260" s="9" t="s">
        <v>288</v>
      </c>
      <c r="J260" s="8" t="s">
        <v>286</v>
      </c>
      <c r="K260" s="8">
        <f>COUNTIF($J$2:$J$484, J260)</f>
        <v>2</v>
      </c>
      <c r="L260" s="8" t="s">
        <v>623</v>
      </c>
      <c r="M260" s="10" t="s">
        <v>624</v>
      </c>
      <c r="N260" s="11" t="s">
        <v>277</v>
      </c>
    </row>
    <row r="261" spans="1:14" ht="45" x14ac:dyDescent="0.2">
      <c r="A261" s="3" t="s">
        <v>508</v>
      </c>
      <c r="B261" s="4" t="s">
        <v>624</v>
      </c>
      <c r="C261" s="4" t="s">
        <v>624</v>
      </c>
      <c r="D261" s="5" t="s">
        <v>289</v>
      </c>
      <c r="E261" s="5" t="s">
        <v>624</v>
      </c>
      <c r="F261" s="29" t="str">
        <f>RIGHT(D261,4)</f>
        <v>1628</v>
      </c>
      <c r="G261" s="6" t="s">
        <v>146</v>
      </c>
      <c r="H261" s="7" t="s">
        <v>92</v>
      </c>
      <c r="I261" s="9" t="s">
        <v>185</v>
      </c>
      <c r="J261" s="8" t="s">
        <v>18</v>
      </c>
      <c r="K261" s="8">
        <f>COUNTIF($J$2:$J$484, J261)</f>
        <v>80</v>
      </c>
      <c r="L261" s="8" t="s">
        <v>623</v>
      </c>
      <c r="M261" s="10" t="s">
        <v>624</v>
      </c>
      <c r="N261" s="11" t="s">
        <v>281</v>
      </c>
    </row>
    <row r="262" spans="1:14" ht="33.75" x14ac:dyDescent="0.2">
      <c r="A262" s="3" t="s">
        <v>508</v>
      </c>
      <c r="B262" s="4" t="s">
        <v>624</v>
      </c>
      <c r="C262" s="4" t="s">
        <v>624</v>
      </c>
      <c r="D262" s="5">
        <v>1628</v>
      </c>
      <c r="E262" s="5" t="s">
        <v>624</v>
      </c>
      <c r="F262" s="29" t="str">
        <f>RIGHT(D262,4)</f>
        <v>1628</v>
      </c>
      <c r="G262" s="6" t="s">
        <v>198</v>
      </c>
      <c r="H262" s="7" t="s">
        <v>624</v>
      </c>
      <c r="I262" s="9" t="s">
        <v>290</v>
      </c>
      <c r="J262" s="8" t="s">
        <v>279</v>
      </c>
      <c r="K262" s="8">
        <f>COUNTIF($J$2:$J$484, J262)</f>
        <v>15</v>
      </c>
      <c r="L262" s="8" t="s">
        <v>623</v>
      </c>
      <c r="M262" s="10" t="s">
        <v>624</v>
      </c>
      <c r="N262" s="11" t="s">
        <v>273</v>
      </c>
    </row>
    <row r="263" spans="1:14" ht="22.5" x14ac:dyDescent="0.2">
      <c r="A263" s="3" t="s">
        <v>508</v>
      </c>
      <c r="B263" s="4" t="s">
        <v>624</v>
      </c>
      <c r="C263" s="4" t="s">
        <v>624</v>
      </c>
      <c r="D263" s="5" t="s">
        <v>291</v>
      </c>
      <c r="E263" s="5" t="s">
        <v>624</v>
      </c>
      <c r="F263" s="29" t="str">
        <f>RIGHT(D263,4)</f>
        <v>1628</v>
      </c>
      <c r="G263" s="6" t="s">
        <v>163</v>
      </c>
      <c r="H263" s="7" t="s">
        <v>85</v>
      </c>
      <c r="I263" s="9" t="s">
        <v>292</v>
      </c>
      <c r="J263" s="8" t="s">
        <v>279</v>
      </c>
      <c r="K263" s="8">
        <f>COUNTIF($J$2:$J$484, J263)</f>
        <v>15</v>
      </c>
      <c r="L263" s="8" t="s">
        <v>623</v>
      </c>
      <c r="M263" s="10" t="s">
        <v>624</v>
      </c>
      <c r="N263" s="11" t="s">
        <v>277</v>
      </c>
    </row>
    <row r="264" spans="1:14" ht="33.75" x14ac:dyDescent="0.2">
      <c r="A264" s="3" t="s">
        <v>508</v>
      </c>
      <c r="B264" s="4" t="s">
        <v>624</v>
      </c>
      <c r="C264" s="4" t="s">
        <v>624</v>
      </c>
      <c r="D264" s="5" t="s">
        <v>293</v>
      </c>
      <c r="E264" s="5" t="s">
        <v>624</v>
      </c>
      <c r="F264" s="29" t="str">
        <f>RIGHT(D264,4)</f>
        <v>1635</v>
      </c>
      <c r="G264" s="6" t="s">
        <v>163</v>
      </c>
      <c r="H264" s="7" t="s">
        <v>164</v>
      </c>
      <c r="I264" s="9" t="s">
        <v>292</v>
      </c>
      <c r="J264" s="8" t="s">
        <v>279</v>
      </c>
      <c r="K264" s="8">
        <f>COUNTIF($J$2:$J$484, J264)</f>
        <v>15</v>
      </c>
      <c r="L264" s="8" t="s">
        <v>623</v>
      </c>
      <c r="M264" s="10" t="s">
        <v>624</v>
      </c>
      <c r="N264" s="11" t="s">
        <v>273</v>
      </c>
    </row>
    <row r="265" spans="1:14" ht="33.75" x14ac:dyDescent="0.2">
      <c r="A265" s="3" t="s">
        <v>508</v>
      </c>
      <c r="B265" s="4" t="s">
        <v>624</v>
      </c>
      <c r="C265" s="4" t="s">
        <v>624</v>
      </c>
      <c r="D265" s="5" t="s">
        <v>294</v>
      </c>
      <c r="E265" s="5" t="s">
        <v>624</v>
      </c>
      <c r="F265" s="29" t="str">
        <f>RIGHT(D265,4)</f>
        <v>1636</v>
      </c>
      <c r="G265" s="6" t="s">
        <v>110</v>
      </c>
      <c r="H265" s="7" t="s">
        <v>128</v>
      </c>
      <c r="I265" s="9" t="s">
        <v>280</v>
      </c>
      <c r="J265" s="8" t="s">
        <v>279</v>
      </c>
      <c r="K265" s="8">
        <f>COUNTIF($J$2:$J$484, J265)</f>
        <v>15</v>
      </c>
      <c r="L265" s="8" t="s">
        <v>623</v>
      </c>
      <c r="M265" s="10" t="s">
        <v>624</v>
      </c>
      <c r="N265" s="11" t="s">
        <v>273</v>
      </c>
    </row>
    <row r="266" spans="1:14" ht="67.5" x14ac:dyDescent="0.2">
      <c r="A266" s="3" t="s">
        <v>508</v>
      </c>
      <c r="B266" s="4" t="s">
        <v>624</v>
      </c>
      <c r="C266" s="4" t="s">
        <v>624</v>
      </c>
      <c r="D266" s="5" t="s">
        <v>295</v>
      </c>
      <c r="E266" s="5" t="s">
        <v>624</v>
      </c>
      <c r="F266" s="29" t="str">
        <f>RIGHT(D266,4)</f>
        <v>1636</v>
      </c>
      <c r="G266" s="6" t="s">
        <v>110</v>
      </c>
      <c r="H266" s="7" t="s">
        <v>502</v>
      </c>
      <c r="I266" s="9" t="s">
        <v>501</v>
      </c>
      <c r="J266" s="8" t="s">
        <v>279</v>
      </c>
      <c r="K266" s="8">
        <f>COUNTIF($J$2:$J$484, J266)</f>
        <v>15</v>
      </c>
      <c r="L266" s="8" t="s">
        <v>623</v>
      </c>
      <c r="M266" s="10" t="s">
        <v>503</v>
      </c>
      <c r="N266" s="11" t="s">
        <v>296</v>
      </c>
    </row>
    <row r="267" spans="1:14" ht="45" x14ac:dyDescent="0.2">
      <c r="A267" s="3" t="s">
        <v>508</v>
      </c>
      <c r="B267" s="4" t="s">
        <v>624</v>
      </c>
      <c r="C267" s="4" t="s">
        <v>624</v>
      </c>
      <c r="D267" s="5" t="s">
        <v>297</v>
      </c>
      <c r="E267" s="5" t="s">
        <v>624</v>
      </c>
      <c r="F267" s="29" t="str">
        <f>RIGHT(D267,4)</f>
        <v>1636</v>
      </c>
      <c r="G267" s="6" t="s">
        <v>110</v>
      </c>
      <c r="H267" s="7" t="s">
        <v>298</v>
      </c>
      <c r="I267" s="9" t="s">
        <v>280</v>
      </c>
      <c r="J267" s="8" t="s">
        <v>279</v>
      </c>
      <c r="K267" s="8">
        <f>COUNTIF($J$2:$J$484, J267)</f>
        <v>15</v>
      </c>
      <c r="L267" s="8" t="s">
        <v>623</v>
      </c>
      <c r="M267" s="10" t="s">
        <v>624</v>
      </c>
      <c r="N267" s="11" t="s">
        <v>299</v>
      </c>
    </row>
    <row r="268" spans="1:14" ht="22.5" x14ac:dyDescent="0.2">
      <c r="A268" s="3" t="s">
        <v>508</v>
      </c>
      <c r="B268" s="4" t="s">
        <v>624</v>
      </c>
      <c r="C268" s="4" t="s">
        <v>624</v>
      </c>
      <c r="D268" s="5" t="s">
        <v>611</v>
      </c>
      <c r="E268" s="5" t="s">
        <v>624</v>
      </c>
      <c r="F268" s="29" t="str">
        <f>RIGHT(D268,4)</f>
        <v>1637</v>
      </c>
      <c r="G268" s="6" t="s">
        <v>612</v>
      </c>
      <c r="H268" s="7" t="s">
        <v>113</v>
      </c>
      <c r="I268" s="9" t="s">
        <v>292</v>
      </c>
      <c r="J268" s="8" t="s">
        <v>279</v>
      </c>
      <c r="K268" s="8">
        <f>COUNTIF($J$2:$J$484, J268)</f>
        <v>15</v>
      </c>
      <c r="L268" s="8" t="s">
        <v>623</v>
      </c>
      <c r="M268" s="10" t="s">
        <v>624</v>
      </c>
      <c r="N268" s="11" t="s">
        <v>296</v>
      </c>
    </row>
    <row r="269" spans="1:14" ht="22.5" x14ac:dyDescent="0.2">
      <c r="A269" s="3" t="s">
        <v>508</v>
      </c>
      <c r="B269" s="4" t="s">
        <v>624</v>
      </c>
      <c r="C269" s="4" t="s">
        <v>624</v>
      </c>
      <c r="D269" s="25" t="s">
        <v>300</v>
      </c>
      <c r="E269" s="5" t="s">
        <v>624</v>
      </c>
      <c r="F269" s="29" t="str">
        <f>RIGHT(D269,4)</f>
        <v>1637</v>
      </c>
      <c r="G269" s="6" t="s">
        <v>101</v>
      </c>
      <c r="H269" s="7" t="s">
        <v>128</v>
      </c>
      <c r="I269" s="9" t="s">
        <v>280</v>
      </c>
      <c r="J269" s="8" t="s">
        <v>279</v>
      </c>
      <c r="K269" s="8">
        <f>COUNTIF($J$2:$J$484, J269)</f>
        <v>15</v>
      </c>
      <c r="L269" s="8" t="s">
        <v>623</v>
      </c>
      <c r="M269" s="10" t="s">
        <v>624</v>
      </c>
      <c r="N269" s="11" t="s">
        <v>296</v>
      </c>
    </row>
    <row r="270" spans="1:14" ht="157.5" x14ac:dyDescent="0.2">
      <c r="A270" s="3" t="s">
        <v>508</v>
      </c>
      <c r="B270" s="4" t="s">
        <v>624</v>
      </c>
      <c r="C270" s="4" t="s">
        <v>624</v>
      </c>
      <c r="D270" s="5" t="s">
        <v>301</v>
      </c>
      <c r="E270" s="5" t="s">
        <v>624</v>
      </c>
      <c r="F270" s="29" t="str">
        <f>RIGHT(D270,4)</f>
        <v>1638</v>
      </c>
      <c r="G270" s="6" t="s">
        <v>101</v>
      </c>
      <c r="H270" s="7" t="s">
        <v>302</v>
      </c>
      <c r="I270" s="9" t="s">
        <v>280</v>
      </c>
      <c r="J270" s="8" t="s">
        <v>279</v>
      </c>
      <c r="K270" s="8">
        <f>COUNTIF($J$2:$J$484, J270)</f>
        <v>15</v>
      </c>
      <c r="L270" s="8" t="s">
        <v>623</v>
      </c>
      <c r="M270" s="10" t="s">
        <v>507</v>
      </c>
      <c r="N270" s="11" t="s">
        <v>273</v>
      </c>
    </row>
    <row r="271" spans="1:14" ht="33.75" x14ac:dyDescent="0.2">
      <c r="A271" s="3" t="s">
        <v>508</v>
      </c>
      <c r="B271" s="4" t="s">
        <v>624</v>
      </c>
      <c r="C271" s="4" t="s">
        <v>624</v>
      </c>
      <c r="D271" s="5" t="s">
        <v>301</v>
      </c>
      <c r="E271" s="5" t="s">
        <v>624</v>
      </c>
      <c r="F271" s="29" t="str">
        <f>RIGHT(D271,4)</f>
        <v>1638</v>
      </c>
      <c r="G271" s="6" t="s">
        <v>163</v>
      </c>
      <c r="H271" s="7" t="s">
        <v>113</v>
      </c>
      <c r="I271" s="9" t="s">
        <v>280</v>
      </c>
      <c r="J271" s="8" t="s">
        <v>279</v>
      </c>
      <c r="K271" s="8">
        <f>COUNTIF($J$2:$J$484, J271)</f>
        <v>15</v>
      </c>
      <c r="L271" s="8" t="s">
        <v>623</v>
      </c>
      <c r="M271" s="10" t="s">
        <v>624</v>
      </c>
      <c r="N271" s="11" t="s">
        <v>273</v>
      </c>
    </row>
    <row r="272" spans="1:14" ht="33.75" x14ac:dyDescent="0.2">
      <c r="A272" s="3" t="s">
        <v>508</v>
      </c>
      <c r="B272" s="4" t="s">
        <v>624</v>
      </c>
      <c r="C272" s="4" t="s">
        <v>624</v>
      </c>
      <c r="D272" s="5" t="s">
        <v>303</v>
      </c>
      <c r="E272" s="5" t="s">
        <v>624</v>
      </c>
      <c r="F272" s="29" t="str">
        <f>RIGHT(D272,4)</f>
        <v>1669</v>
      </c>
      <c r="G272" s="6" t="s">
        <v>304</v>
      </c>
      <c r="H272" s="7" t="s">
        <v>305</v>
      </c>
      <c r="I272" s="9" t="s">
        <v>307</v>
      </c>
      <c r="J272" s="8" t="s">
        <v>306</v>
      </c>
      <c r="K272" s="8">
        <f>COUNTIF($J$2:$J$484, J272)</f>
        <v>3</v>
      </c>
      <c r="L272" s="8" t="s">
        <v>623</v>
      </c>
      <c r="M272" s="10" t="s">
        <v>308</v>
      </c>
      <c r="N272" s="11" t="s">
        <v>273</v>
      </c>
    </row>
    <row r="273" spans="1:14" ht="33.75" x14ac:dyDescent="0.2">
      <c r="A273" s="3" t="s">
        <v>508</v>
      </c>
      <c r="B273" s="4" t="s">
        <v>624</v>
      </c>
      <c r="C273" s="4" t="s">
        <v>624</v>
      </c>
      <c r="D273" s="5">
        <v>1675</v>
      </c>
      <c r="E273" s="5" t="s">
        <v>624</v>
      </c>
      <c r="F273" s="29" t="str">
        <f>RIGHT(D273,4)</f>
        <v>1675</v>
      </c>
      <c r="G273" s="6" t="s">
        <v>309</v>
      </c>
      <c r="H273" s="7" t="s">
        <v>624</v>
      </c>
      <c r="I273" s="9" t="s">
        <v>185</v>
      </c>
      <c r="J273" s="8" t="s">
        <v>18</v>
      </c>
      <c r="K273" s="8">
        <f>COUNTIF($J$2:$J$484, J273)</f>
        <v>80</v>
      </c>
      <c r="L273" s="8" t="s">
        <v>623</v>
      </c>
      <c r="M273" s="10" t="s">
        <v>310</v>
      </c>
      <c r="N273" s="11" t="s">
        <v>273</v>
      </c>
    </row>
    <row r="274" spans="1:14" ht="22.5" x14ac:dyDescent="0.2">
      <c r="A274" s="3" t="s">
        <v>508</v>
      </c>
      <c r="B274" s="4" t="s">
        <v>624</v>
      </c>
      <c r="C274" s="4" t="s">
        <v>624</v>
      </c>
      <c r="D274" s="5" t="s">
        <v>311</v>
      </c>
      <c r="E274" s="5" t="s">
        <v>624</v>
      </c>
      <c r="F274" s="29" t="str">
        <f>RIGHT(D274,4)</f>
        <v>1675</v>
      </c>
      <c r="G274" s="6" t="s">
        <v>110</v>
      </c>
      <c r="H274" s="7" t="s">
        <v>131</v>
      </c>
      <c r="I274" s="9" t="s">
        <v>185</v>
      </c>
      <c r="J274" s="8" t="s">
        <v>18</v>
      </c>
      <c r="K274" s="8">
        <f>COUNTIF($J$2:$J$484, J274)</f>
        <v>80</v>
      </c>
      <c r="L274" s="8" t="s">
        <v>623</v>
      </c>
      <c r="M274" s="10" t="s">
        <v>624</v>
      </c>
      <c r="N274" s="11" t="s">
        <v>312</v>
      </c>
    </row>
    <row r="275" spans="1:14" ht="33.75" x14ac:dyDescent="0.2">
      <c r="A275" s="3" t="s">
        <v>508</v>
      </c>
      <c r="B275" s="4" t="s">
        <v>624</v>
      </c>
      <c r="C275" s="4" t="s">
        <v>624</v>
      </c>
      <c r="D275" s="5">
        <v>1678</v>
      </c>
      <c r="E275" s="5" t="s">
        <v>624</v>
      </c>
      <c r="F275" s="29" t="str">
        <f>RIGHT(D275,4)</f>
        <v>1678</v>
      </c>
      <c r="G275" s="6" t="s">
        <v>309</v>
      </c>
      <c r="H275" s="7" t="s">
        <v>624</v>
      </c>
      <c r="I275" s="9" t="s">
        <v>185</v>
      </c>
      <c r="J275" s="8" t="s">
        <v>18</v>
      </c>
      <c r="K275" s="8">
        <f>COUNTIF($J$2:$J$484, J275)</f>
        <v>80</v>
      </c>
      <c r="L275" s="8" t="s">
        <v>623</v>
      </c>
      <c r="M275" s="10" t="s">
        <v>310</v>
      </c>
      <c r="N275" s="11" t="s">
        <v>273</v>
      </c>
    </row>
    <row r="276" spans="1:14" ht="22.5" x14ac:dyDescent="0.2">
      <c r="A276" s="3" t="s">
        <v>508</v>
      </c>
      <c r="B276" s="4" t="s">
        <v>624</v>
      </c>
      <c r="C276" s="4" t="s">
        <v>624</v>
      </c>
      <c r="D276" s="25" t="s">
        <v>313</v>
      </c>
      <c r="E276" s="5" t="s">
        <v>624</v>
      </c>
      <c r="F276" s="29" t="str">
        <f>RIGHT(D276,4)</f>
        <v>1682</v>
      </c>
      <c r="G276" s="6" t="s">
        <v>314</v>
      </c>
      <c r="H276" s="7" t="s">
        <v>315</v>
      </c>
      <c r="I276" s="9" t="s">
        <v>316</v>
      </c>
      <c r="J276" s="8" t="s">
        <v>18</v>
      </c>
      <c r="K276" s="8">
        <f>COUNTIF($J$2:$J$484, J276)</f>
        <v>80</v>
      </c>
      <c r="L276" s="8" t="s">
        <v>623</v>
      </c>
      <c r="M276" s="10" t="s">
        <v>624</v>
      </c>
      <c r="N276" s="11" t="s">
        <v>296</v>
      </c>
    </row>
    <row r="277" spans="1:14" ht="67.5" x14ac:dyDescent="0.2">
      <c r="A277" s="3" t="s">
        <v>508</v>
      </c>
      <c r="B277" s="4" t="s">
        <v>624</v>
      </c>
      <c r="C277" s="4" t="s">
        <v>317</v>
      </c>
      <c r="D277" s="5" t="s">
        <v>624</v>
      </c>
      <c r="E277" s="5" t="s">
        <v>624</v>
      </c>
      <c r="F277" s="29">
        <v>1685</v>
      </c>
      <c r="G277" s="6" t="s">
        <v>318</v>
      </c>
      <c r="H277" s="7" t="s">
        <v>624</v>
      </c>
      <c r="I277" s="9" t="s">
        <v>624</v>
      </c>
      <c r="J277" s="8" t="s">
        <v>319</v>
      </c>
      <c r="K277" s="8">
        <f>COUNTIF($J$2:$J$484, J277)</f>
        <v>1</v>
      </c>
      <c r="L277" s="8" t="s">
        <v>623</v>
      </c>
      <c r="M277" s="10" t="s">
        <v>320</v>
      </c>
      <c r="N277" s="11" t="s">
        <v>273</v>
      </c>
    </row>
    <row r="278" spans="1:14" ht="33.75" x14ac:dyDescent="0.2">
      <c r="A278" s="3" t="s">
        <v>508</v>
      </c>
      <c r="B278" s="4" t="s">
        <v>624</v>
      </c>
      <c r="C278" s="4" t="s">
        <v>624</v>
      </c>
      <c r="D278" s="5" t="s">
        <v>317</v>
      </c>
      <c r="E278" s="5" t="s">
        <v>624</v>
      </c>
      <c r="F278" s="29" t="str">
        <f>RIGHT(D278,4)</f>
        <v>1685</v>
      </c>
      <c r="G278" s="6" t="s">
        <v>17</v>
      </c>
      <c r="H278" s="7" t="s">
        <v>624</v>
      </c>
      <c r="I278" s="9" t="s">
        <v>624</v>
      </c>
      <c r="J278" s="8" t="s">
        <v>306</v>
      </c>
      <c r="K278" s="8">
        <f>COUNTIF($J$2:$J$484, J278)</f>
        <v>3</v>
      </c>
      <c r="L278" s="8" t="s">
        <v>623</v>
      </c>
      <c r="M278" s="10" t="s">
        <v>624</v>
      </c>
      <c r="N278" s="11" t="s">
        <v>273</v>
      </c>
    </row>
    <row r="279" spans="1:14" ht="22.5" x14ac:dyDescent="0.2">
      <c r="A279" s="3" t="s">
        <v>508</v>
      </c>
      <c r="B279" s="4" t="s">
        <v>624</v>
      </c>
      <c r="C279" s="4" t="s">
        <v>624</v>
      </c>
      <c r="D279" s="5" t="s">
        <v>504</v>
      </c>
      <c r="E279" s="5" t="s">
        <v>624</v>
      </c>
      <c r="F279" s="29" t="str">
        <f>RIGHT(D279,4)</f>
        <v>1685</v>
      </c>
      <c r="G279" s="6" t="s">
        <v>505</v>
      </c>
      <c r="H279" s="7" t="s">
        <v>624</v>
      </c>
      <c r="I279" s="9" t="s">
        <v>506</v>
      </c>
      <c r="J279" s="8" t="s">
        <v>279</v>
      </c>
      <c r="K279" s="8">
        <f>COUNTIF($J$2:$J$484, J279)</f>
        <v>15</v>
      </c>
      <c r="L279" s="8" t="s">
        <v>623</v>
      </c>
      <c r="M279" s="10" t="s">
        <v>624</v>
      </c>
      <c r="N279" s="11" t="s">
        <v>296</v>
      </c>
    </row>
    <row r="283" spans="1:14" x14ac:dyDescent="0.2">
      <c r="N283" s="24"/>
    </row>
    <row r="296" spans="14:14" x14ac:dyDescent="0.2">
      <c r="N296" s="24"/>
    </row>
    <row r="298" spans="14:14" x14ac:dyDescent="0.2">
      <c r="N298" s="24"/>
    </row>
    <row r="300" spans="14:14" x14ac:dyDescent="0.2">
      <c r="N300" s="24"/>
    </row>
    <row r="301" spans="14:14" x14ac:dyDescent="0.2">
      <c r="N301" s="24"/>
    </row>
    <row r="324" spans="14:14" x14ac:dyDescent="0.2">
      <c r="N324" s="24"/>
    </row>
    <row r="326" spans="14:14" x14ac:dyDescent="0.2">
      <c r="N326" s="24"/>
    </row>
    <row r="328" spans="14:14" x14ac:dyDescent="0.2">
      <c r="N328" s="24"/>
    </row>
    <row r="329" spans="14:14" x14ac:dyDescent="0.2">
      <c r="N329" s="24"/>
    </row>
    <row r="349" spans="14:14" x14ac:dyDescent="0.2">
      <c r="N349" s="24"/>
    </row>
    <row r="351" spans="14:14" x14ac:dyDescent="0.2">
      <c r="N351" s="24"/>
    </row>
    <row r="353" spans="14:14" x14ac:dyDescent="0.2">
      <c r="N353" s="24"/>
    </row>
    <row r="354" spans="14:14" x14ac:dyDescent="0.2">
      <c r="N354" s="24"/>
    </row>
  </sheetData>
  <autoFilter ref="A1:N1" xr:uid="{04BC3FC3-A986-4DFD-9EDD-A75818CF3C2A}"/>
  <sortState xmlns:xlrd2="http://schemas.microsoft.com/office/spreadsheetml/2017/richdata2" ref="A2:O355">
    <sortCondition ref="A1:A355"/>
  </sortState>
  <phoneticPr fontId="1" type="noConversion"/>
  <hyperlinks>
    <hyperlink ref="N137" r:id="rId1" xr:uid="{02EF3DD2-4702-4CE8-8306-D00381E29C2E}"/>
    <hyperlink ref="N110" r:id="rId2" xr:uid="{C5A418B7-772C-471E-857B-682FC062F4FA}"/>
    <hyperlink ref="N111" r:id="rId3" xr:uid="{3D82ECE3-0C2C-4DD8-8686-2EAD418BA735}"/>
    <hyperlink ref="N112" r:id="rId4" xr:uid="{107AF87D-A552-4E31-9A3D-A26A8EB9D661}"/>
    <hyperlink ref="N107" r:id="rId5" xr:uid="{B3402C77-CD53-4948-B39F-5C0FF12137CB}"/>
    <hyperlink ref="N113" r:id="rId6" xr:uid="{94309F55-5E90-4B99-A4A5-DAFBA361525A}"/>
    <hyperlink ref="N212" r:id="rId7" location="v=onepage&amp;q&amp;f=false" xr:uid="{6B8C10A2-4EE6-44B1-9BEE-2E32C578D637}"/>
    <hyperlink ref="N133" r:id="rId8" xr:uid="{B9360032-7D8A-4FF6-B18D-51BA7824E21F}"/>
  </hyperlinks>
  <pageMargins left="0.7" right="0.7" top="0.78740157499999996" bottom="0.78740157499999996" header="0.3" footer="0.3"/>
  <pageSetup paperSize="9"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A0D43-7896-114B-B9E6-A0E227F1CE00}">
  <dimension ref="A1:C15"/>
  <sheetViews>
    <sheetView workbookViewId="0">
      <selection activeCell="B5" sqref="B5"/>
    </sheetView>
  </sheetViews>
  <sheetFormatPr defaultColWidth="11.42578125" defaultRowHeight="15" x14ac:dyDescent="0.25"/>
  <cols>
    <col min="1" max="1" width="28.85546875" customWidth="1"/>
    <col min="2" max="2" width="38.28515625" customWidth="1"/>
  </cols>
  <sheetData>
    <row r="1" spans="1:3" x14ac:dyDescent="0.25">
      <c r="B1" t="s">
        <v>447</v>
      </c>
      <c r="C1" t="s">
        <v>448</v>
      </c>
    </row>
    <row r="2" spans="1:3" x14ac:dyDescent="0.25">
      <c r="A2" t="s">
        <v>449</v>
      </c>
      <c r="B2">
        <v>0</v>
      </c>
      <c r="C2" t="s">
        <v>450</v>
      </c>
    </row>
    <row r="3" spans="1:3" x14ac:dyDescent="0.25">
      <c r="A3" t="s">
        <v>451</v>
      </c>
      <c r="B3">
        <v>0</v>
      </c>
      <c r="C3" t="s">
        <v>452</v>
      </c>
    </row>
    <row r="4" spans="1:3" x14ac:dyDescent="0.25">
      <c r="A4" t="s">
        <v>453</v>
      </c>
      <c r="B4" t="s">
        <v>454</v>
      </c>
      <c r="C4" t="s">
        <v>455</v>
      </c>
    </row>
    <row r="5" spans="1:3" x14ac:dyDescent="0.25">
      <c r="A5" t="s">
        <v>456</v>
      </c>
      <c r="B5" t="s">
        <v>457</v>
      </c>
      <c r="C5" t="s">
        <v>455</v>
      </c>
    </row>
    <row r="6" spans="1:3" x14ac:dyDescent="0.25">
      <c r="A6" t="s">
        <v>458</v>
      </c>
      <c r="C6" t="s">
        <v>455</v>
      </c>
    </row>
    <row r="7" spans="1:3" x14ac:dyDescent="0.25">
      <c r="A7" t="s">
        <v>459</v>
      </c>
      <c r="B7" t="s">
        <v>460</v>
      </c>
      <c r="C7" t="s">
        <v>450</v>
      </c>
    </row>
    <row r="8" spans="1:3" x14ac:dyDescent="0.25">
      <c r="A8" t="s">
        <v>461</v>
      </c>
      <c r="B8" t="s">
        <v>462</v>
      </c>
    </row>
    <row r="9" spans="1:3" x14ac:dyDescent="0.25">
      <c r="A9" t="s">
        <v>463</v>
      </c>
      <c r="C9" t="s">
        <v>452</v>
      </c>
    </row>
    <row r="10" spans="1:3" x14ac:dyDescent="0.25">
      <c r="A10" t="s">
        <v>464</v>
      </c>
      <c r="B10">
        <v>0</v>
      </c>
    </row>
    <row r="11" spans="1:3" x14ac:dyDescent="0.25">
      <c r="A11" t="s">
        <v>465</v>
      </c>
      <c r="B11" t="s">
        <v>466</v>
      </c>
    </row>
    <row r="12" spans="1:3" x14ac:dyDescent="0.25">
      <c r="A12" t="s">
        <v>467</v>
      </c>
    </row>
    <row r="13" spans="1:3" x14ac:dyDescent="0.25">
      <c r="A13" t="s">
        <v>468</v>
      </c>
      <c r="C13" t="s">
        <v>455</v>
      </c>
    </row>
    <row r="14" spans="1:3" x14ac:dyDescent="0.25">
      <c r="A14" t="s">
        <v>469</v>
      </c>
      <c r="B14" t="s">
        <v>470</v>
      </c>
      <c r="C14" t="s">
        <v>455</v>
      </c>
    </row>
    <row r="15" spans="1:3" x14ac:dyDescent="0.25">
      <c r="A15" t="s">
        <v>471</v>
      </c>
      <c r="B15" t="s">
        <v>472</v>
      </c>
      <c r="C15" t="s">
        <v>473</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80D91-15A2-674B-9320-92E3AEF380AE}">
  <dimension ref="A1"/>
  <sheetViews>
    <sheetView workbookViewId="0"/>
  </sheetViews>
  <sheetFormatPr defaultColWidth="11.42578125" defaultRowHeight="15" x14ac:dyDescent="0.25"/>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a3b30e5-313d-4df6-bcaa-287b5111ab2d" xsi:nil="true"/>
    <lcf76f155ced4ddcb4097134ff3c332f xmlns="e22fc27b-397e-4b3e-812c-9a4e746b539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17464ACDC1571B4AAD63C1E816241EC2" ma:contentTypeVersion="11" ma:contentTypeDescription="Ein neues Dokument erstellen." ma:contentTypeScope="" ma:versionID="4e013e88eee5995415e5094c1f5bfbfa">
  <xsd:schema xmlns:xsd="http://www.w3.org/2001/XMLSchema" xmlns:xs="http://www.w3.org/2001/XMLSchema" xmlns:p="http://schemas.microsoft.com/office/2006/metadata/properties" xmlns:ns2="e22fc27b-397e-4b3e-812c-9a4e746b5392" xmlns:ns3="2a3b30e5-313d-4df6-bcaa-287b5111ab2d" targetNamespace="http://schemas.microsoft.com/office/2006/metadata/properties" ma:root="true" ma:fieldsID="beac0ca10f4d79f2d6f395b5ef079ad5" ns2:_="" ns3:_="">
    <xsd:import namespace="e22fc27b-397e-4b3e-812c-9a4e746b5392"/>
    <xsd:import namespace="2a3b30e5-313d-4df6-bcaa-287b5111ab2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2fc27b-397e-4b3e-812c-9a4e746b539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Bildmarkierungen" ma:readOnly="false" ma:fieldId="{5cf76f15-5ced-4ddc-b409-7134ff3c332f}" ma:taxonomyMulti="true" ma:sspId="48d7df9c-05f6-4a62-8efa-aa9c6d05c2cb"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a3b30e5-313d-4df6-bcaa-287b5111ab2d"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5ee8dffa-185d-48d2-9dba-df5e47f40410}" ma:internalName="TaxCatchAll" ma:showField="CatchAllData" ma:web="2a3b30e5-313d-4df6-bcaa-287b5111ab2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9406FD8-7A11-4DA0-BC4C-41404E108189}">
  <ds:schemaRefs>
    <ds:schemaRef ds:uri="http://purl.org/dc/elements/1.1/"/>
    <ds:schemaRef ds:uri="http://schemas.openxmlformats.org/package/2006/metadata/core-properties"/>
    <ds:schemaRef ds:uri="http://schemas.microsoft.com/office/2006/documentManagement/types"/>
    <ds:schemaRef ds:uri="http://purl.org/dc/terms/"/>
    <ds:schemaRef ds:uri="http://purl.org/dc/dcmitype/"/>
    <ds:schemaRef ds:uri="http://www.w3.org/XML/1998/namespace"/>
    <ds:schemaRef ds:uri="2a3b30e5-313d-4df6-bcaa-287b5111ab2d"/>
    <ds:schemaRef ds:uri="http://schemas.microsoft.com/office/infopath/2007/PartnerControls"/>
    <ds:schemaRef ds:uri="e22fc27b-397e-4b3e-812c-9a4e746b5392"/>
    <ds:schemaRef ds:uri="http://schemas.microsoft.com/office/2006/metadata/properties"/>
  </ds:schemaRefs>
</ds:datastoreItem>
</file>

<file path=customXml/itemProps2.xml><?xml version="1.0" encoding="utf-8"?>
<ds:datastoreItem xmlns:ds="http://schemas.openxmlformats.org/officeDocument/2006/customXml" ds:itemID="{22849398-753D-4683-9923-D6DB1E67207D}">
  <ds:schemaRefs>
    <ds:schemaRef ds:uri="http://schemas.microsoft.com/sharepoint/v3/contenttype/forms"/>
  </ds:schemaRefs>
</ds:datastoreItem>
</file>

<file path=customXml/itemProps3.xml><?xml version="1.0" encoding="utf-8"?>
<ds:datastoreItem xmlns:ds="http://schemas.openxmlformats.org/officeDocument/2006/customXml" ds:itemID="{BB8AC524-3383-40F9-9622-5417244D5FD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22fc27b-397e-4b3e-812c-9a4e746b5392"/>
    <ds:schemaRef ds:uri="2a3b30e5-313d-4df6-bcaa-287b5111ab2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FactoidList</vt:lpstr>
      <vt:lpstr>Tabelle2</vt:lpstr>
      <vt:lpstr>Tabelle1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Barget, Monika</dc:creator>
  <cp:keywords/>
  <dc:description/>
  <cp:lastModifiedBy>Barget, Monika</cp:lastModifiedBy>
  <cp:revision/>
  <dcterms:created xsi:type="dcterms:W3CDTF">2015-06-05T18:19:34Z</dcterms:created>
  <dcterms:modified xsi:type="dcterms:W3CDTF">2022-06-30T18:46:40Z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0x01010017464ACDC1571B4AAD63C1E816241EC2</vt:lpwstr>
  </property>
  <property fmtid="{D5CDD505-2E9C-101B-9397-08002B2CF9AE}" pid="3" name="MediaServiceImageTags">
    <vt:lpwstr/>
  </property>
</Properties>
</file>