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 activeTab="1"/>
  </bookViews>
  <sheets>
    <sheet name="Hoja1" sheetId="1" r:id="rId1"/>
    <sheet name="Hoja2" sheetId="2" r:id="rId2"/>
  </sheets>
  <definedNames>
    <definedName name="solver_adj" localSheetId="0" hidden="1">Hoja1!$F$2:$H$2</definedName>
    <definedName name="solver_adj" localSheetId="1" hidden="1">Hoja2!$E$4:$E$15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Hoja1!$D$10</definedName>
    <definedName name="solver_lhs1" localSheetId="1" hidden="1">Hoja2!$G$4:$G$15</definedName>
    <definedName name="solver_lhs2" localSheetId="0" hidden="1">Hoja1!$E$4:$E$9</definedName>
    <definedName name="solver_lhs2" localSheetId="1" hidden="1">Hoja2!$K$17</definedName>
    <definedName name="solver_lhs3" localSheetId="1" hidden="1">Hoja2!$K$17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Hoja1!$D$10</definedName>
    <definedName name="solver_opt" localSheetId="1" hidden="1">Hoja2!$K$17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1" hidden="1">1</definedName>
    <definedName name="solver_rhs1" localSheetId="0" hidden="1">Hoja1!$D$14</definedName>
    <definedName name="solver_rhs1" localSheetId="1" hidden="1">Hoja2!$H$4:$H$15</definedName>
    <definedName name="solver_rhs2" localSheetId="0" hidden="1">Hoja1!$B$4:$B$9</definedName>
    <definedName name="solver_rhs2" localSheetId="1" hidden="1">Hoja2!$K$18</definedName>
    <definedName name="solver_rhs3" localSheetId="1" hidden="1">Hoja2!$K$18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4" i="2"/>
  <c r="F5" i="2" s="1"/>
  <c r="F6" i="2" s="1"/>
  <c r="I6" i="2"/>
  <c r="J6" i="2" s="1"/>
  <c r="I5" i="2"/>
  <c r="J5" i="2" s="1"/>
  <c r="I4" i="2"/>
  <c r="J4" i="2" s="1"/>
  <c r="G4" i="2" s="1"/>
  <c r="I14" i="2"/>
  <c r="J14" i="2" s="1"/>
  <c r="I15" i="2"/>
  <c r="J15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K4" i="2"/>
  <c r="K8" i="2"/>
  <c r="K7" i="2"/>
  <c r="K6" i="2"/>
  <c r="K5" i="2"/>
  <c r="D4" i="2"/>
  <c r="D21" i="2"/>
  <c r="D22" i="2" s="1"/>
  <c r="N5" i="2"/>
  <c r="K11" i="2"/>
  <c r="K10" i="2"/>
  <c r="K9" i="2"/>
  <c r="K12" i="2"/>
  <c r="K15" i="2"/>
  <c r="K14" i="2"/>
  <c r="K13" i="2"/>
  <c r="D15" i="2"/>
  <c r="D14" i="2"/>
  <c r="D13" i="2"/>
  <c r="D12" i="2"/>
  <c r="D11" i="2"/>
  <c r="D10" i="2"/>
  <c r="D9" i="2"/>
  <c r="D8" i="2"/>
  <c r="D7" i="2"/>
  <c r="D6" i="2"/>
  <c r="D5" i="2"/>
  <c r="B17" i="1"/>
  <c r="B16" i="1"/>
  <c r="B21" i="1"/>
  <c r="B20" i="1"/>
  <c r="B19" i="1"/>
  <c r="B18" i="1"/>
  <c r="F11" i="1"/>
  <c r="H11" i="1"/>
  <c r="G11" i="1"/>
  <c r="J12" i="1"/>
  <c r="K8" i="1"/>
  <c r="K7" i="1"/>
  <c r="K6" i="1"/>
  <c r="K5" i="1"/>
  <c r="K4" i="1"/>
  <c r="J9" i="1"/>
  <c r="J8" i="1"/>
  <c r="J7" i="1"/>
  <c r="J6" i="1"/>
  <c r="J5" i="1"/>
  <c r="J4" i="1"/>
  <c r="E9" i="1"/>
  <c r="D9" i="1" s="1"/>
  <c r="E8" i="1"/>
  <c r="D8" i="1" s="1"/>
  <c r="E7" i="1"/>
  <c r="D7" i="1" s="1"/>
  <c r="E6" i="1"/>
  <c r="D6" i="1" s="1"/>
  <c r="E5" i="1"/>
  <c r="D5" i="1" s="1"/>
  <c r="E4" i="1"/>
  <c r="D4" i="1" s="1"/>
  <c r="L10" i="1"/>
  <c r="L4" i="1"/>
  <c r="L9" i="1"/>
  <c r="L8" i="1"/>
  <c r="L7" i="1"/>
  <c r="L6" i="1"/>
  <c r="L5" i="1"/>
  <c r="K9" i="1"/>
  <c r="G5" i="2" l="1"/>
  <c r="G6" i="2"/>
  <c r="K17" i="2"/>
  <c r="F12" i="1"/>
  <c r="D10" i="1"/>
  <c r="B22" i="1"/>
  <c r="J10" i="1"/>
  <c r="K10" i="1"/>
  <c r="K12" i="1" s="1"/>
  <c r="L12" i="1"/>
  <c r="O2" i="1"/>
  <c r="O1" i="1"/>
  <c r="N3" i="1"/>
  <c r="N2" i="1"/>
  <c r="G7" i="2" l="1"/>
  <c r="N4" i="1"/>
  <c r="O3" i="1"/>
  <c r="G8" i="2" l="1"/>
  <c r="N5" i="1"/>
  <c r="O4" i="1"/>
  <c r="G9" i="2" l="1"/>
  <c r="N6" i="1"/>
  <c r="O5" i="1"/>
  <c r="G10" i="2" l="1"/>
  <c r="N7" i="1"/>
  <c r="O6" i="1"/>
  <c r="G11" i="2" l="1"/>
  <c r="N9" i="1"/>
  <c r="O7" i="1"/>
  <c r="G12" i="2" l="1"/>
  <c r="N10" i="1"/>
  <c r="O9" i="1"/>
  <c r="G13" i="2" l="1"/>
  <c r="N11" i="1"/>
  <c r="O10" i="1"/>
  <c r="G14" i="2" l="1"/>
  <c r="N12" i="1"/>
  <c r="O11" i="1"/>
  <c r="F15" i="2" l="1"/>
  <c r="G15" i="2" s="1"/>
  <c r="N13" i="1"/>
  <c r="O12" i="1"/>
  <c r="N14" i="1" l="1"/>
  <c r="O13" i="1"/>
  <c r="N15" i="1" l="1"/>
  <c r="O14" i="1"/>
  <c r="N16" i="1" l="1"/>
  <c r="O15" i="1"/>
  <c r="N17" i="1" l="1"/>
  <c r="O16" i="1"/>
  <c r="N18" i="1" l="1"/>
  <c r="O17" i="1"/>
  <c r="N19" i="1" l="1"/>
  <c r="O18" i="1"/>
  <c r="N20" i="1" l="1"/>
  <c r="O19" i="1"/>
  <c r="N21" i="1" l="1"/>
  <c r="O20" i="1"/>
  <c r="N22" i="1" l="1"/>
  <c r="O21" i="1"/>
  <c r="N23" i="1" l="1"/>
  <c r="O22" i="1"/>
  <c r="N24" i="1" l="1"/>
  <c r="O23" i="1"/>
  <c r="N25" i="1" l="1"/>
  <c r="O24" i="1"/>
  <c r="N26" i="1" l="1"/>
  <c r="O25" i="1"/>
  <c r="N27" i="1" l="1"/>
  <c r="O26" i="1"/>
  <c r="N28" i="1" l="1"/>
  <c r="O27" i="1"/>
  <c r="N29" i="1" l="1"/>
  <c r="O28" i="1"/>
  <c r="N30" i="1" l="1"/>
  <c r="O29" i="1"/>
  <c r="N31" i="1" l="1"/>
  <c r="O30" i="1"/>
  <c r="N32" i="1" l="1"/>
  <c r="O31" i="1"/>
  <c r="N33" i="1" l="1"/>
  <c r="O32" i="1"/>
  <c r="N34" i="1" l="1"/>
  <c r="O33" i="1"/>
  <c r="N35" i="1" l="1"/>
  <c r="O34" i="1"/>
  <c r="N36" i="1" l="1"/>
  <c r="O35" i="1"/>
  <c r="N37" i="1" l="1"/>
  <c r="O36" i="1"/>
  <c r="N38" i="1" l="1"/>
  <c r="O37" i="1"/>
  <c r="N39" i="1" l="1"/>
  <c r="O38" i="1"/>
  <c r="N40" i="1" l="1"/>
  <c r="O39" i="1"/>
  <c r="N41" i="1" l="1"/>
  <c r="O40" i="1"/>
  <c r="N42" i="1" l="1"/>
  <c r="O41" i="1"/>
  <c r="N43" i="1" l="1"/>
  <c r="O42" i="1"/>
  <c r="N44" i="1" l="1"/>
  <c r="O43" i="1"/>
  <c r="N45" i="1" l="1"/>
  <c r="O44" i="1"/>
  <c r="N46" i="1" l="1"/>
  <c r="O45" i="1"/>
  <c r="N47" i="1" l="1"/>
  <c r="O46" i="1"/>
  <c r="N48" i="1" l="1"/>
  <c r="O47" i="1"/>
  <c r="N49" i="1" l="1"/>
  <c r="O48" i="1"/>
  <c r="N50" i="1" l="1"/>
  <c r="O49" i="1"/>
  <c r="N51" i="1" l="1"/>
  <c r="O50" i="1"/>
  <c r="N52" i="1" l="1"/>
  <c r="O51" i="1"/>
  <c r="N53" i="1" l="1"/>
  <c r="O52" i="1"/>
  <c r="N54" i="1" l="1"/>
  <c r="O53" i="1"/>
  <c r="N55" i="1" l="1"/>
  <c r="O54" i="1"/>
  <c r="N56" i="1" l="1"/>
  <c r="O55" i="1"/>
  <c r="N57" i="1" l="1"/>
  <c r="O56" i="1"/>
  <c r="N58" i="1" l="1"/>
  <c r="O57" i="1"/>
  <c r="N59" i="1" l="1"/>
  <c r="O58" i="1"/>
  <c r="N60" i="1" l="1"/>
  <c r="O59" i="1"/>
  <c r="N61" i="1" l="1"/>
  <c r="O60" i="1"/>
  <c r="N62" i="1" l="1"/>
  <c r="O61" i="1"/>
  <c r="N63" i="1" l="1"/>
  <c r="O62" i="1"/>
  <c r="N64" i="1" l="1"/>
  <c r="O63" i="1"/>
  <c r="N65" i="1" l="1"/>
  <c r="O64" i="1"/>
  <c r="N66" i="1" l="1"/>
  <c r="O65" i="1"/>
  <c r="N67" i="1" l="1"/>
  <c r="O66" i="1"/>
  <c r="N68" i="1" l="1"/>
  <c r="O67" i="1"/>
  <c r="N69" i="1" l="1"/>
  <c r="O68" i="1"/>
  <c r="N70" i="1" l="1"/>
  <c r="O69" i="1"/>
  <c r="N71" i="1" l="1"/>
  <c r="O70" i="1"/>
  <c r="N72" i="1" l="1"/>
  <c r="O71" i="1"/>
  <c r="N73" i="1" l="1"/>
  <c r="O72" i="1"/>
  <c r="N74" i="1" l="1"/>
  <c r="O73" i="1"/>
  <c r="N75" i="1" l="1"/>
  <c r="O74" i="1"/>
  <c r="N76" i="1" l="1"/>
  <c r="O75" i="1"/>
  <c r="N77" i="1" l="1"/>
  <c r="O76" i="1"/>
  <c r="N78" i="1" l="1"/>
  <c r="O77" i="1"/>
  <c r="N79" i="1" l="1"/>
  <c r="O78" i="1"/>
  <c r="N80" i="1" l="1"/>
  <c r="O79" i="1"/>
  <c r="N81" i="1" l="1"/>
  <c r="O80" i="1"/>
  <c r="N82" i="1" l="1"/>
  <c r="O81" i="1"/>
  <c r="N83" i="1" l="1"/>
  <c r="O82" i="1"/>
  <c r="N84" i="1" l="1"/>
  <c r="O83" i="1"/>
  <c r="N85" i="1" l="1"/>
  <c r="O84" i="1"/>
  <c r="N86" i="1" l="1"/>
  <c r="O85" i="1"/>
  <c r="N87" i="1" l="1"/>
  <c r="O86" i="1"/>
  <c r="N88" i="1" l="1"/>
  <c r="O87" i="1"/>
  <c r="N89" i="1" l="1"/>
  <c r="O88" i="1"/>
  <c r="N90" i="1" l="1"/>
  <c r="O89" i="1"/>
  <c r="N91" i="1" l="1"/>
  <c r="O90" i="1"/>
  <c r="N92" i="1" l="1"/>
  <c r="O91" i="1"/>
  <c r="N93" i="1" l="1"/>
  <c r="O92" i="1"/>
  <c r="N94" i="1" l="1"/>
  <c r="O93" i="1"/>
  <c r="N95" i="1" l="1"/>
  <c r="O94" i="1"/>
  <c r="N96" i="1" l="1"/>
  <c r="O95" i="1"/>
  <c r="N97" i="1" l="1"/>
  <c r="O96" i="1"/>
  <c r="N98" i="1" l="1"/>
  <c r="O97" i="1"/>
  <c r="N99" i="1" l="1"/>
  <c r="O98" i="1"/>
  <c r="N100" i="1" l="1"/>
  <c r="O99" i="1"/>
  <c r="N101" i="1" l="1"/>
  <c r="O100" i="1"/>
  <c r="N102" i="1" l="1"/>
  <c r="O101" i="1"/>
  <c r="N103" i="1" l="1"/>
  <c r="O102" i="1"/>
  <c r="N104" i="1" l="1"/>
  <c r="O103" i="1"/>
  <c r="N105" i="1" l="1"/>
  <c r="O104" i="1"/>
  <c r="N106" i="1" l="1"/>
  <c r="O105" i="1"/>
  <c r="N107" i="1" l="1"/>
  <c r="O106" i="1"/>
  <c r="N108" i="1" l="1"/>
  <c r="O107" i="1"/>
  <c r="N109" i="1" l="1"/>
  <c r="O108" i="1"/>
  <c r="N110" i="1" l="1"/>
  <c r="O109" i="1"/>
  <c r="N111" i="1" l="1"/>
  <c r="O110" i="1"/>
  <c r="N112" i="1" l="1"/>
  <c r="O111" i="1"/>
  <c r="N113" i="1" l="1"/>
  <c r="O112" i="1"/>
  <c r="N114" i="1" l="1"/>
  <c r="O113" i="1"/>
  <c r="N115" i="1" l="1"/>
  <c r="O114" i="1"/>
  <c r="N116" i="1" l="1"/>
  <c r="O115" i="1"/>
  <c r="N117" i="1" l="1"/>
  <c r="O116" i="1"/>
  <c r="N118" i="1" l="1"/>
  <c r="O117" i="1"/>
  <c r="N119" i="1" l="1"/>
  <c r="O118" i="1"/>
  <c r="N120" i="1" l="1"/>
  <c r="O119" i="1"/>
  <c r="N121" i="1" l="1"/>
  <c r="O120" i="1"/>
  <c r="N122" i="1" l="1"/>
  <c r="O121" i="1"/>
  <c r="N123" i="1" l="1"/>
  <c r="O122" i="1"/>
  <c r="N124" i="1" l="1"/>
  <c r="O123" i="1"/>
  <c r="N125" i="1" l="1"/>
  <c r="O124" i="1"/>
  <c r="N126" i="1" l="1"/>
  <c r="O125" i="1"/>
  <c r="N127" i="1" l="1"/>
  <c r="O126" i="1"/>
  <c r="N128" i="1" l="1"/>
  <c r="O127" i="1"/>
  <c r="N129" i="1" l="1"/>
  <c r="O128" i="1"/>
  <c r="N130" i="1" l="1"/>
  <c r="O129" i="1"/>
  <c r="N131" i="1" l="1"/>
  <c r="O130" i="1"/>
  <c r="N132" i="1" l="1"/>
  <c r="O131" i="1"/>
  <c r="N133" i="1" l="1"/>
  <c r="O132" i="1"/>
  <c r="N134" i="1" l="1"/>
  <c r="O133" i="1"/>
  <c r="N135" i="1" l="1"/>
  <c r="O134" i="1"/>
  <c r="N136" i="1" l="1"/>
  <c r="O135" i="1"/>
  <c r="N137" i="1" l="1"/>
  <c r="O136" i="1"/>
  <c r="N138" i="1" l="1"/>
  <c r="O137" i="1"/>
  <c r="N139" i="1" l="1"/>
  <c r="O138" i="1"/>
  <c r="N140" i="1" l="1"/>
  <c r="O139" i="1"/>
  <c r="N141" i="1" l="1"/>
  <c r="O140" i="1"/>
  <c r="N142" i="1" l="1"/>
  <c r="O141" i="1"/>
  <c r="N143" i="1" l="1"/>
  <c r="O142" i="1"/>
  <c r="N144" i="1" l="1"/>
  <c r="O143" i="1"/>
  <c r="N145" i="1" l="1"/>
  <c r="O144" i="1"/>
  <c r="N146" i="1" l="1"/>
  <c r="O145" i="1"/>
  <c r="N147" i="1" l="1"/>
  <c r="O146" i="1"/>
  <c r="N148" i="1" l="1"/>
  <c r="O147" i="1"/>
  <c r="N149" i="1" l="1"/>
  <c r="O148" i="1"/>
  <c r="N150" i="1" l="1"/>
  <c r="O149" i="1"/>
  <c r="N151" i="1" l="1"/>
  <c r="O150" i="1"/>
  <c r="N152" i="1" l="1"/>
  <c r="O151" i="1"/>
  <c r="N153" i="1" l="1"/>
  <c r="O152" i="1"/>
  <c r="N154" i="1" l="1"/>
  <c r="O153" i="1"/>
  <c r="N155" i="1" l="1"/>
  <c r="O154" i="1"/>
  <c r="N156" i="1" l="1"/>
  <c r="O155" i="1"/>
  <c r="N157" i="1" l="1"/>
  <c r="O156" i="1"/>
  <c r="N158" i="1" l="1"/>
  <c r="O157" i="1"/>
  <c r="N159" i="1" l="1"/>
  <c r="O158" i="1"/>
  <c r="N160" i="1" l="1"/>
  <c r="O159" i="1"/>
  <c r="N161" i="1" l="1"/>
  <c r="O160" i="1"/>
  <c r="N162" i="1" l="1"/>
  <c r="O161" i="1"/>
  <c r="N163" i="1" l="1"/>
  <c r="O162" i="1"/>
  <c r="N164" i="1" l="1"/>
  <c r="O163" i="1"/>
  <c r="N165" i="1" l="1"/>
  <c r="O164" i="1"/>
  <c r="N166" i="1" l="1"/>
  <c r="O165" i="1"/>
  <c r="N167" i="1" l="1"/>
  <c r="O166" i="1"/>
  <c r="N168" i="1" l="1"/>
  <c r="O167" i="1"/>
  <c r="N169" i="1" l="1"/>
  <c r="O168" i="1"/>
  <c r="N170" i="1" l="1"/>
  <c r="O169" i="1"/>
  <c r="N171" i="1" l="1"/>
  <c r="O170" i="1"/>
  <c r="N172" i="1" l="1"/>
  <c r="O171" i="1"/>
  <c r="N173" i="1" l="1"/>
  <c r="O172" i="1"/>
  <c r="N174" i="1" l="1"/>
  <c r="O173" i="1"/>
  <c r="N175" i="1" l="1"/>
  <c r="O174" i="1"/>
  <c r="N176" i="1" l="1"/>
  <c r="O175" i="1"/>
  <c r="N177" i="1" l="1"/>
  <c r="O176" i="1"/>
  <c r="N178" i="1" l="1"/>
  <c r="O177" i="1"/>
  <c r="N179" i="1" l="1"/>
  <c r="O178" i="1"/>
  <c r="N180" i="1" l="1"/>
  <c r="O179" i="1"/>
  <c r="N181" i="1" l="1"/>
  <c r="O180" i="1"/>
  <c r="N182" i="1" l="1"/>
  <c r="O181" i="1"/>
  <c r="N183" i="1" l="1"/>
  <c r="O182" i="1"/>
  <c r="N184" i="1" l="1"/>
  <c r="O183" i="1"/>
  <c r="N185" i="1" l="1"/>
  <c r="O184" i="1"/>
  <c r="N186" i="1" l="1"/>
  <c r="O185" i="1"/>
  <c r="N187" i="1" l="1"/>
  <c r="O186" i="1"/>
  <c r="N188" i="1" l="1"/>
  <c r="O187" i="1"/>
  <c r="N189" i="1" l="1"/>
  <c r="O188" i="1"/>
  <c r="N190" i="1" l="1"/>
  <c r="O189" i="1"/>
  <c r="N191" i="1" l="1"/>
  <c r="O190" i="1"/>
  <c r="N192" i="1" l="1"/>
  <c r="O191" i="1"/>
  <c r="N193" i="1" l="1"/>
  <c r="O192" i="1"/>
  <c r="N194" i="1" l="1"/>
  <c r="O193" i="1"/>
  <c r="N195" i="1" l="1"/>
  <c r="O194" i="1"/>
  <c r="N196" i="1" l="1"/>
  <c r="O195" i="1"/>
  <c r="N197" i="1" l="1"/>
  <c r="O196" i="1"/>
  <c r="N198" i="1" l="1"/>
  <c r="O197" i="1"/>
  <c r="N199" i="1" l="1"/>
  <c r="O198" i="1"/>
  <c r="N200" i="1" l="1"/>
  <c r="O199" i="1"/>
  <c r="N201" i="1" l="1"/>
  <c r="O200" i="1"/>
  <c r="N202" i="1" l="1"/>
  <c r="O201" i="1"/>
  <c r="N203" i="1" l="1"/>
  <c r="O202" i="1"/>
  <c r="N204" i="1" l="1"/>
  <c r="O203" i="1"/>
  <c r="N205" i="1" l="1"/>
  <c r="O204" i="1"/>
  <c r="N206" i="1" l="1"/>
  <c r="O205" i="1"/>
  <c r="N207" i="1" l="1"/>
  <c r="O206" i="1"/>
  <c r="N208" i="1" l="1"/>
  <c r="O207" i="1"/>
  <c r="N209" i="1" l="1"/>
  <c r="O208" i="1"/>
  <c r="N210" i="1" l="1"/>
  <c r="O209" i="1"/>
  <c r="N211" i="1" l="1"/>
  <c r="O210" i="1"/>
  <c r="N212" i="1" l="1"/>
  <c r="O211" i="1"/>
  <c r="N213" i="1" l="1"/>
  <c r="O212" i="1"/>
  <c r="N214" i="1" l="1"/>
  <c r="O213" i="1"/>
  <c r="N215" i="1" l="1"/>
  <c r="O214" i="1"/>
  <c r="N216" i="1" l="1"/>
  <c r="O215" i="1"/>
  <c r="N217" i="1" l="1"/>
  <c r="O216" i="1"/>
  <c r="N218" i="1" l="1"/>
  <c r="O217" i="1"/>
  <c r="N219" i="1" l="1"/>
  <c r="O218" i="1"/>
  <c r="N220" i="1" l="1"/>
  <c r="O219" i="1"/>
  <c r="N221" i="1" l="1"/>
  <c r="O220" i="1"/>
  <c r="N222" i="1" l="1"/>
  <c r="O221" i="1"/>
  <c r="N223" i="1" l="1"/>
  <c r="O222" i="1"/>
  <c r="N224" i="1" l="1"/>
  <c r="O223" i="1"/>
  <c r="N225" i="1" l="1"/>
  <c r="O224" i="1"/>
  <c r="N226" i="1" l="1"/>
  <c r="O225" i="1"/>
  <c r="N227" i="1" l="1"/>
  <c r="O226" i="1"/>
  <c r="N228" i="1" l="1"/>
  <c r="O227" i="1"/>
  <c r="N229" i="1" l="1"/>
  <c r="O228" i="1"/>
  <c r="N230" i="1" l="1"/>
  <c r="O229" i="1"/>
  <c r="N231" i="1" l="1"/>
  <c r="O230" i="1"/>
  <c r="N232" i="1" l="1"/>
  <c r="O231" i="1"/>
  <c r="N233" i="1" l="1"/>
  <c r="O232" i="1"/>
  <c r="N234" i="1" l="1"/>
  <c r="O233" i="1"/>
  <c r="N235" i="1" l="1"/>
  <c r="O234" i="1"/>
  <c r="N236" i="1" l="1"/>
  <c r="O235" i="1"/>
  <c r="N237" i="1" l="1"/>
  <c r="O236" i="1"/>
  <c r="N238" i="1" l="1"/>
  <c r="O237" i="1"/>
  <c r="N239" i="1" l="1"/>
  <c r="O238" i="1"/>
  <c r="N240" i="1" l="1"/>
  <c r="O239" i="1"/>
  <c r="N241" i="1" l="1"/>
  <c r="O240" i="1"/>
  <c r="N242" i="1" l="1"/>
  <c r="O241" i="1"/>
  <c r="N243" i="1" l="1"/>
  <c r="O242" i="1"/>
  <c r="N244" i="1" l="1"/>
  <c r="O243" i="1"/>
  <c r="N245" i="1" l="1"/>
  <c r="O244" i="1"/>
  <c r="N246" i="1" l="1"/>
  <c r="O245" i="1"/>
  <c r="N247" i="1" l="1"/>
  <c r="O246" i="1"/>
  <c r="N248" i="1" l="1"/>
  <c r="O247" i="1"/>
  <c r="N249" i="1" l="1"/>
  <c r="O248" i="1"/>
  <c r="N250" i="1" l="1"/>
  <c r="O249" i="1"/>
  <c r="N251" i="1" l="1"/>
  <c r="O250" i="1"/>
  <c r="N252" i="1" l="1"/>
  <c r="O251" i="1"/>
  <c r="N253" i="1" l="1"/>
  <c r="O252" i="1"/>
  <c r="N254" i="1" l="1"/>
  <c r="O253" i="1"/>
  <c r="N255" i="1" l="1"/>
  <c r="O254" i="1"/>
  <c r="N256" i="1" l="1"/>
  <c r="O255" i="1"/>
  <c r="N257" i="1" l="1"/>
  <c r="O256" i="1"/>
  <c r="N258" i="1" l="1"/>
  <c r="O257" i="1"/>
  <c r="N259" i="1" l="1"/>
  <c r="O258" i="1"/>
  <c r="N260" i="1" l="1"/>
  <c r="O260" i="1" s="1"/>
  <c r="O259" i="1"/>
</calcChain>
</file>

<file path=xl/sharedStrings.xml><?xml version="1.0" encoding="utf-8"?>
<sst xmlns="http://schemas.openxmlformats.org/spreadsheetml/2006/main" count="65" uniqueCount="51">
  <si>
    <t>Cantidad a fabricar-&gt;</t>
  </si>
  <si>
    <t>Cantidad usada</t>
  </si>
  <si>
    <t>Beneficios:</t>
  </si>
  <si>
    <t>Por producto</t>
  </si>
  <si>
    <t xml:space="preserve">Total </t>
  </si>
  <si>
    <t>Factor Eficiencia</t>
  </si>
  <si>
    <t>Chocolate</t>
  </si>
  <si>
    <t>Vainilla</t>
  </si>
  <si>
    <t>Higos</t>
  </si>
  <si>
    <t>Harina</t>
  </si>
  <si>
    <t xml:space="preserve">Azúcar </t>
  </si>
  <si>
    <t>Huevos</t>
  </si>
  <si>
    <t>Inventario (lbs)</t>
  </si>
  <si>
    <t>Precio</t>
  </si>
  <si>
    <t>Presupuesto</t>
  </si>
  <si>
    <t>Costo</t>
  </si>
  <si>
    <t>Beneficio</t>
  </si>
  <si>
    <t>(16 porciones)</t>
  </si>
  <si>
    <t xml:space="preserve">PASTELERÍA </t>
  </si>
  <si>
    <t>Ingredientes</t>
  </si>
  <si>
    <t>Precio (lb 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</si>
  <si>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</si>
  <si>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</si>
  <si>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</si>
  <si>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</si>
  <si>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</si>
  <si>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</si>
  <si>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</si>
  <si>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</si>
  <si>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</si>
  <si>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</si>
  <si>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</si>
  <si>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</si>
  <si>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Compra</t>
  </si>
  <si>
    <t>Costo Almacenamiento</t>
  </si>
  <si>
    <t>Disponible</t>
  </si>
  <si>
    <t>Total</t>
  </si>
  <si>
    <t>Costo Total</t>
  </si>
  <si>
    <t>Cantidad Compra</t>
  </si>
  <si>
    <t>Cantidad Disponible</t>
  </si>
  <si>
    <t>Espacio Disponible</t>
  </si>
  <si>
    <t>Espacio Ocupado</t>
  </si>
  <si>
    <t>Alto</t>
  </si>
  <si>
    <t>Ancho</t>
  </si>
  <si>
    <t>Largo</t>
  </si>
  <si>
    <t>Metros</t>
  </si>
  <si>
    <t>Alquiler Bodega</t>
  </si>
  <si>
    <t>Maíz (qq)</t>
  </si>
  <si>
    <t>metros cúbicos</t>
  </si>
  <si>
    <t>Ventas</t>
  </si>
  <si>
    <t>Volumen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</si>
</sst>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Q&quot;* #,##0.00_);_(&quot;Q&quot;* \(#,##0.00\);_(&quot;Q&quot;* &quot;-&quot;??_);_(@_)"/>
    <numFmt numFmtId="164" formatCode="#,##0\ &quot;$&quot;_);\(#,##0\ &quot;$&quot;\)"/>
    <numFmt numFmtId="167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Helv"/>
    </font>
    <font>
      <sz val="10"/>
      <name val="Helv"/>
    </font>
    <font>
      <i/>
      <sz val="10"/>
      <name val="Helv"/>
    </font>
    <font>
      <b/>
      <i/>
      <sz val="8"/>
      <name val="Helv"/>
    </font>
    <font>
      <b/>
      <sz val="8"/>
      <name val="Helv"/>
    </font>
    <font>
      <b/>
      <sz val="10"/>
      <name val="Helv"/>
    </font>
    <font>
      <sz val="11"/>
      <name val="Helv"/>
    </font>
    <font>
      <i/>
      <sz val="11"/>
      <name val="Helv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ck">
        <color indexed="18"/>
      </left>
      <right/>
      <top style="thick">
        <color indexed="18"/>
      </top>
      <bottom/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/>
      <top/>
      <bottom/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/>
      <right style="thick">
        <color indexed="18"/>
      </right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18"/>
      </bottom>
      <diagonal/>
    </border>
    <border>
      <left/>
      <right/>
      <top style="thick">
        <color indexed="18"/>
      </top>
      <bottom style="thin">
        <color indexed="18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1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>
      <alignment horizontal="left"/>
    </xf>
  </cellStyleXfs>
  <cellXfs count="51">
    <xf numFmtId="0" fontId="0" fillId="0" borderId="0" xfId="0"/>
    <xf numFmtId="0" fontId="4" fillId="0" borderId="2" xfId="2" applyFont="1" applyFill="1" applyBorder="1">
      <alignment horizontal="left"/>
    </xf>
    <xf numFmtId="0" fontId="4" fillId="0" borderId="2" xfId="2" applyFont="1" applyFill="1" applyBorder="1" applyAlignment="1"/>
    <xf numFmtId="0" fontId="5" fillId="0" borderId="2" xfId="2" applyNumberFormat="1" applyFont="1" applyFill="1" applyBorder="1" applyAlignment="1">
      <alignment horizontal="right"/>
    </xf>
    <xf numFmtId="0" fontId="5" fillId="0" borderId="0" xfId="2" applyNumberFormat="1" applyFont="1" applyFill="1" applyBorder="1" applyAlignment="1">
      <alignment horizontal="right"/>
    </xf>
    <xf numFmtId="1" fontId="4" fillId="0" borderId="7" xfId="2" applyNumberFormat="1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11" xfId="2" applyFont="1" applyFill="1" applyBorder="1" applyAlignment="1">
      <alignment horizontal="left"/>
    </xf>
    <xf numFmtId="1" fontId="4" fillId="0" borderId="5" xfId="2" applyNumberFormat="1" applyFont="1" applyFill="1" applyBorder="1" applyAlignment="1">
      <alignment horizontal="center"/>
    </xf>
    <xf numFmtId="1" fontId="4" fillId="0" borderId="6" xfId="2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3" fillId="0" borderId="0" xfId="2" applyAlignment="1"/>
    <xf numFmtId="0" fontId="6" fillId="0" borderId="0" xfId="2" applyFont="1" applyAlignment="1"/>
    <xf numFmtId="0" fontId="3" fillId="0" borderId="9" xfId="2" applyFill="1" applyBorder="1">
      <alignment horizontal="left"/>
    </xf>
    <xf numFmtId="0" fontId="7" fillId="0" borderId="10" xfId="2" applyNumberFormat="1" applyFont="1" applyFill="1" applyBorder="1" applyAlignment="1">
      <alignment horizontal="right"/>
    </xf>
    <xf numFmtId="164" fontId="7" fillId="0" borderId="14" xfId="2" applyNumberFormat="1" applyFont="1" applyFill="1" applyBorder="1" applyAlignment="1"/>
    <xf numFmtId="0" fontId="3" fillId="0" borderId="10" xfId="2" applyFill="1" applyBorder="1" applyAlignment="1"/>
    <xf numFmtId="0" fontId="3" fillId="0" borderId="11" xfId="2" applyFill="1" applyBorder="1" applyAlignment="1"/>
    <xf numFmtId="164" fontId="3" fillId="0" borderId="13" xfId="2" applyNumberFormat="1" applyFill="1" applyBorder="1" applyAlignment="1">
      <alignment horizontal="center"/>
    </xf>
    <xf numFmtId="0" fontId="5" fillId="0" borderId="3" xfId="2" applyNumberFormat="1" applyFont="1" applyFill="1" applyBorder="1" applyAlignment="1">
      <alignment horizontal="left"/>
    </xf>
    <xf numFmtId="0" fontId="8" fillId="0" borderId="1" xfId="2" applyFont="1" applyFill="1" applyBorder="1">
      <alignment horizontal="left"/>
    </xf>
    <xf numFmtId="0" fontId="3" fillId="0" borderId="10" xfId="2" applyFill="1" applyBorder="1">
      <alignment horizontal="left"/>
    </xf>
    <xf numFmtId="44" fontId="0" fillId="0" borderId="0" xfId="1" applyFont="1"/>
    <xf numFmtId="44" fontId="0" fillId="0" borderId="0" xfId="0" applyNumberFormat="1"/>
    <xf numFmtId="44" fontId="2" fillId="0" borderId="0" xfId="1" applyFont="1"/>
    <xf numFmtId="0" fontId="9" fillId="0" borderId="4" xfId="2" applyFont="1" applyFill="1" applyBorder="1" applyAlignment="1"/>
    <xf numFmtId="0" fontId="9" fillId="0" borderId="0" xfId="2" applyFont="1" applyFill="1" applyBorder="1">
      <alignment horizontal="left"/>
    </xf>
    <xf numFmtId="0" fontId="10" fillId="0" borderId="0" xfId="2" applyNumberFormat="1" applyFont="1" applyFill="1" applyBorder="1" applyAlignment="1">
      <alignment horizontal="right"/>
    </xf>
    <xf numFmtId="0" fontId="10" fillId="0" borderId="4" xfId="2" applyNumberFormat="1" applyFont="1" applyFill="1" applyBorder="1" applyAlignment="1">
      <alignment horizontal="left"/>
    </xf>
    <xf numFmtId="0" fontId="9" fillId="0" borderId="15" xfId="2" applyFont="1" applyFill="1" applyBorder="1" applyAlignment="1">
      <alignment horizontal="right"/>
    </xf>
    <xf numFmtId="44" fontId="9" fillId="0" borderId="21" xfId="1" applyFont="1" applyFill="1" applyBorder="1" applyAlignment="1">
      <alignment horizontal="right"/>
    </xf>
    <xf numFmtId="167" fontId="9" fillId="0" borderId="16" xfId="2" applyNumberFormat="1" applyFont="1" applyFill="1" applyBorder="1" applyAlignment="1">
      <alignment horizontal="right"/>
    </xf>
    <xf numFmtId="0" fontId="9" fillId="0" borderId="17" xfId="2" applyFont="1" applyFill="1" applyBorder="1" applyAlignment="1">
      <alignment horizontal="right"/>
    </xf>
    <xf numFmtId="44" fontId="9" fillId="0" borderId="0" xfId="1" applyFont="1" applyFill="1" applyBorder="1" applyAlignment="1">
      <alignment horizontal="right"/>
    </xf>
    <xf numFmtId="167" fontId="9" fillId="0" borderId="18" xfId="2" applyNumberFormat="1" applyFont="1" applyFill="1" applyBorder="1" applyAlignment="1">
      <alignment horizontal="right"/>
    </xf>
    <xf numFmtId="0" fontId="10" fillId="0" borderId="9" xfId="2" applyNumberFormat="1" applyFont="1" applyFill="1" applyBorder="1" applyAlignment="1">
      <alignment horizontal="left"/>
    </xf>
    <xf numFmtId="0" fontId="9" fillId="0" borderId="19" xfId="2" applyFont="1" applyFill="1" applyBorder="1" applyAlignment="1">
      <alignment horizontal="right"/>
    </xf>
    <xf numFmtId="44" fontId="9" fillId="0" borderId="22" xfId="1" applyFont="1" applyFill="1" applyBorder="1" applyAlignment="1">
      <alignment horizontal="right"/>
    </xf>
    <xf numFmtId="167" fontId="9" fillId="0" borderId="20" xfId="2" applyNumberFormat="1" applyFont="1" applyFill="1" applyBorder="1" applyAlignment="1">
      <alignment horizontal="right"/>
    </xf>
    <xf numFmtId="0" fontId="1" fillId="0" borderId="0" xfId="0" applyFont="1"/>
    <xf numFmtId="0" fontId="9" fillId="0" borderId="0" xfId="2" applyFont="1" applyAlignment="1"/>
    <xf numFmtId="44" fontId="9" fillId="0" borderId="0" xfId="2" applyNumberFormat="1" applyFont="1" applyAlignment="1"/>
    <xf numFmtId="0" fontId="9" fillId="0" borderId="12" xfId="2" applyFont="1" applyFill="1" applyBorder="1">
      <alignment horizontal="left"/>
    </xf>
    <xf numFmtId="0" fontId="9" fillId="0" borderId="13" xfId="2" applyFont="1" applyFill="1" applyBorder="1">
      <alignment horizontal="left"/>
    </xf>
    <xf numFmtId="0" fontId="10" fillId="0" borderId="13" xfId="2" applyNumberFormat="1" applyFont="1" applyFill="1" applyBorder="1" applyAlignment="1">
      <alignment horizontal="right"/>
    </xf>
    <xf numFmtId="0" fontId="10" fillId="0" borderId="2" xfId="2" applyNumberFormat="1" applyFont="1" applyFill="1" applyBorder="1" applyAlignment="1">
      <alignment horizontal="right"/>
    </xf>
    <xf numFmtId="0" fontId="10" fillId="0" borderId="3" xfId="2" applyNumberFormat="1" applyFont="1" applyFill="1" applyBorder="1" applyAlignment="1">
      <alignment horizontal="left"/>
    </xf>
    <xf numFmtId="0" fontId="2" fillId="0" borderId="0" xfId="0" applyFont="1"/>
    <xf numFmtId="2" fontId="2" fillId="2" borderId="0" xfId="0" applyNumberFormat="1" applyFont="1" applyFill="1"/>
    <xf numFmtId="2" fontId="0" fillId="0" borderId="0" xfId="0" applyNumberFormat="1"/>
  </cellXfs>
  <cellStyles count="3">
    <cellStyle name="Moneda" xfId="1" builtinId="4"/>
    <cellStyle name="Normal" xfId="0" builtinId="0"/>
    <cellStyle name="Normal_SOLVER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0"/>
  <sheetViews>
    <sheetView zoomScale="120" zoomScaleNormal="120" workbookViewId="0">
      <selection activeCell="B17" sqref="B17"/>
    </sheetView>
  </sheetViews>
  <sheetFormatPr baseColWidth="10" defaultRowHeight="15" x14ac:dyDescent="0.25"/>
  <cols>
    <col min="1" max="1" width="13.7109375" customWidth="1"/>
    <col min="2" max="2" width="18.28515625" bestFit="1" customWidth="1"/>
    <col min="3" max="3" width="14.5703125" bestFit="1" customWidth="1"/>
    <col min="4" max="4" width="12.7109375" bestFit="1" customWidth="1"/>
    <col min="5" max="5" width="18.5703125" customWidth="1"/>
    <col min="6" max="6" width="13.28515625" bestFit="1" customWidth="1"/>
    <col min="7" max="7" width="9.7109375" bestFit="1" customWidth="1"/>
  </cols>
  <sheetData>
    <row r="1" spans="1:15" ht="16.5" thickTop="1" thickBot="1" x14ac:dyDescent="0.3">
      <c r="A1" s="21" t="s">
        <v>18</v>
      </c>
      <c r="B1" s="1"/>
      <c r="C1" s="1"/>
      <c r="D1" s="1"/>
      <c r="E1" s="2"/>
      <c r="F1" s="46" t="s">
        <v>6</v>
      </c>
      <c r="G1" s="46" t="s">
        <v>7</v>
      </c>
      <c r="H1" s="47" t="s">
        <v>8</v>
      </c>
      <c r="J1" s="4" t="s">
        <v>5</v>
      </c>
      <c r="K1">
        <v>0.9</v>
      </c>
      <c r="N1">
        <v>1</v>
      </c>
      <c r="O1" t="str">
        <f>CHAR(N1)</f>
        <v>_x0001_</v>
      </c>
    </row>
    <row r="2" spans="1:15" ht="16.5" thickTop="1" thickBot="1" x14ac:dyDescent="0.3">
      <c r="A2" s="26" t="s">
        <v>17</v>
      </c>
      <c r="B2" s="27"/>
      <c r="C2" s="27"/>
      <c r="D2" s="27"/>
      <c r="E2" s="28" t="s">
        <v>0</v>
      </c>
      <c r="F2" s="8">
        <v>0</v>
      </c>
      <c r="G2" s="9">
        <v>10</v>
      </c>
      <c r="H2" s="5">
        <v>2.5000002001290524</v>
      </c>
      <c r="N2">
        <f>N1+1</f>
        <v>2</v>
      </c>
      <c r="O2" t="str">
        <f t="shared" ref="O2:O66" si="0">CHAR(N2)</f>
        <v>_x0002_</v>
      </c>
    </row>
    <row r="3" spans="1:15" ht="16.5" thickTop="1" thickBot="1" x14ac:dyDescent="0.3">
      <c r="A3" s="29" t="s">
        <v>19</v>
      </c>
      <c r="B3" s="28" t="s">
        <v>12</v>
      </c>
      <c r="C3" s="28" t="s">
        <v>20</v>
      </c>
      <c r="D3" s="28" t="s">
        <v>15</v>
      </c>
      <c r="E3" s="28" t="s">
        <v>1</v>
      </c>
      <c r="F3" s="10"/>
      <c r="G3" s="10"/>
      <c r="H3" s="6"/>
      <c r="J3" s="3" t="s">
        <v>6</v>
      </c>
      <c r="K3" s="3" t="s">
        <v>7</v>
      </c>
      <c r="L3" s="20" t="s">
        <v>8</v>
      </c>
      <c r="N3">
        <f t="shared" ref="N3:N67" si="1">N2+1</f>
        <v>3</v>
      </c>
      <c r="O3" t="str">
        <f t="shared" si="0"/>
        <v>_x0003_</v>
      </c>
    </row>
    <row r="4" spans="1:15" x14ac:dyDescent="0.25">
      <c r="A4" s="29" t="s">
        <v>6</v>
      </c>
      <c r="B4" s="30">
        <v>10</v>
      </c>
      <c r="C4" s="31">
        <v>20</v>
      </c>
      <c r="D4" s="31">
        <f>E4*C4</f>
        <v>0</v>
      </c>
      <c r="E4" s="32">
        <f>F4*F$2+G4*G$2+H4*H$2</f>
        <v>0</v>
      </c>
      <c r="F4" s="10">
        <v>1</v>
      </c>
      <c r="G4" s="10">
        <v>0</v>
      </c>
      <c r="H4" s="6">
        <v>0</v>
      </c>
      <c r="J4" s="23">
        <f>F4*$C4</f>
        <v>20</v>
      </c>
      <c r="K4" s="23">
        <f>G4*$C4</f>
        <v>0</v>
      </c>
      <c r="L4" s="23">
        <f>H4*$C4</f>
        <v>0</v>
      </c>
      <c r="N4">
        <f t="shared" si="1"/>
        <v>4</v>
      </c>
      <c r="O4" t="str">
        <f t="shared" si="0"/>
        <v>_x0004_</v>
      </c>
    </row>
    <row r="5" spans="1:15" x14ac:dyDescent="0.25">
      <c r="A5" s="29" t="s">
        <v>7</v>
      </c>
      <c r="B5" s="33">
        <v>10</v>
      </c>
      <c r="C5" s="34">
        <v>15</v>
      </c>
      <c r="D5" s="34">
        <f>E5*C5</f>
        <v>150</v>
      </c>
      <c r="E5" s="35">
        <f>F5*F$2+G5*G$2+H5*H$2</f>
        <v>10</v>
      </c>
      <c r="F5" s="10">
        <v>0</v>
      </c>
      <c r="G5" s="10">
        <v>1</v>
      </c>
      <c r="H5" s="6">
        <v>0</v>
      </c>
      <c r="J5" s="23">
        <f>F5*$C5</f>
        <v>0</v>
      </c>
      <c r="K5" s="23">
        <f>G5*$C5</f>
        <v>15</v>
      </c>
      <c r="L5" s="23">
        <f t="shared" ref="J5:L14" si="2">H5*$C5</f>
        <v>0</v>
      </c>
      <c r="N5">
        <f t="shared" si="1"/>
        <v>5</v>
      </c>
      <c r="O5" t="str">
        <f t="shared" si="0"/>
        <v>_x0005_</v>
      </c>
    </row>
    <row r="6" spans="1:15" x14ac:dyDescent="0.25">
      <c r="A6" s="29" t="s">
        <v>8</v>
      </c>
      <c r="B6" s="33">
        <v>10</v>
      </c>
      <c r="C6" s="34">
        <v>20</v>
      </c>
      <c r="D6" s="34">
        <f>E6*C6</f>
        <v>50.000004002581051</v>
      </c>
      <c r="E6" s="35">
        <f>F6*F$2+G6*G$2+H6*H$2</f>
        <v>2.5000002001290524</v>
      </c>
      <c r="F6" s="10">
        <v>0</v>
      </c>
      <c r="G6" s="10">
        <v>0</v>
      </c>
      <c r="H6" s="6">
        <v>1</v>
      </c>
      <c r="J6" s="23">
        <f>F6*$C6</f>
        <v>0</v>
      </c>
      <c r="K6" s="23">
        <f>G6*$C6</f>
        <v>0</v>
      </c>
      <c r="L6" s="23">
        <f t="shared" si="2"/>
        <v>20</v>
      </c>
      <c r="N6">
        <f t="shared" si="1"/>
        <v>6</v>
      </c>
      <c r="O6" t="str">
        <f t="shared" si="0"/>
        <v>_x0006_</v>
      </c>
    </row>
    <row r="7" spans="1:15" x14ac:dyDescent="0.25">
      <c r="A7" s="29" t="s">
        <v>9</v>
      </c>
      <c r="B7" s="33">
        <v>50</v>
      </c>
      <c r="C7" s="34">
        <v>4</v>
      </c>
      <c r="D7" s="34">
        <f>E7*C7</f>
        <v>200.00000320206485</v>
      </c>
      <c r="E7" s="35">
        <f>F7*F$2+G7*G$2+H7*H$2</f>
        <v>50.000000800516212</v>
      </c>
      <c r="F7" s="10">
        <v>4</v>
      </c>
      <c r="G7" s="10">
        <v>4</v>
      </c>
      <c r="H7" s="6">
        <v>4</v>
      </c>
      <c r="J7" s="23">
        <f>F7*$C7</f>
        <v>16</v>
      </c>
      <c r="K7" s="23">
        <f>G7*$C7</f>
        <v>16</v>
      </c>
      <c r="L7" s="23">
        <f t="shared" si="2"/>
        <v>16</v>
      </c>
      <c r="N7">
        <f t="shared" si="1"/>
        <v>7</v>
      </c>
      <c r="O7" t="str">
        <f t="shared" si="0"/>
        <v>_x0007_</v>
      </c>
    </row>
    <row r="8" spans="1:15" x14ac:dyDescent="0.25">
      <c r="A8" s="29" t="s">
        <v>11</v>
      </c>
      <c r="B8" s="33">
        <v>200</v>
      </c>
      <c r="C8" s="34">
        <v>1.25</v>
      </c>
      <c r="D8" s="34">
        <f>E8*C8</f>
        <v>181.25000250161315</v>
      </c>
      <c r="E8" s="35">
        <f>F8*F$2+G8*G$2+H8*H$2</f>
        <v>145.00000200129051</v>
      </c>
      <c r="F8" s="10">
        <v>10</v>
      </c>
      <c r="G8" s="10">
        <v>12</v>
      </c>
      <c r="H8" s="6">
        <v>10</v>
      </c>
      <c r="J8" s="23">
        <f>F8*$C8</f>
        <v>12.5</v>
      </c>
      <c r="K8" s="23">
        <f>G8*$C8</f>
        <v>15</v>
      </c>
      <c r="L8" s="23">
        <f t="shared" si="2"/>
        <v>12.5</v>
      </c>
    </row>
    <row r="9" spans="1:15" ht="15.75" thickBot="1" x14ac:dyDescent="0.3">
      <c r="A9" s="36" t="s">
        <v>10</v>
      </c>
      <c r="B9" s="37">
        <v>50</v>
      </c>
      <c r="C9" s="38">
        <v>4</v>
      </c>
      <c r="D9" s="38">
        <f>E9*C9</f>
        <v>90.000000800516204</v>
      </c>
      <c r="E9" s="39">
        <f>F9*F$2+G9*G$2+H9*H$2</f>
        <v>22.500000200129051</v>
      </c>
      <c r="F9" s="11">
        <v>1</v>
      </c>
      <c r="G9" s="11">
        <v>2</v>
      </c>
      <c r="H9" s="7">
        <v>1</v>
      </c>
      <c r="J9" s="23">
        <f>F9*$C9</f>
        <v>4</v>
      </c>
      <c r="K9" s="23">
        <f t="shared" si="2"/>
        <v>8</v>
      </c>
      <c r="L9" s="23">
        <f t="shared" si="2"/>
        <v>4</v>
      </c>
      <c r="N9">
        <f>N7+1</f>
        <v>8</v>
      </c>
      <c r="O9" t="str">
        <f t="shared" si="0"/>
        <v>_x0008_</v>
      </c>
    </row>
    <row r="10" spans="1:15" ht="16.5" thickTop="1" thickBot="1" x14ac:dyDescent="0.3">
      <c r="A10" s="40"/>
      <c r="B10" s="41"/>
      <c r="C10" s="41"/>
      <c r="D10" s="42">
        <f>SUM(D4:D9)</f>
        <v>671.25001050677531</v>
      </c>
      <c r="E10" s="41"/>
      <c r="F10" s="13" t="s">
        <v>2</v>
      </c>
      <c r="G10" s="12"/>
      <c r="H10" s="12"/>
      <c r="I10" t="s">
        <v>15</v>
      </c>
      <c r="J10" s="23">
        <f>SUM(J4:J9)</f>
        <v>52.5</v>
      </c>
      <c r="K10" s="23">
        <f>SUM(K4:K9)</f>
        <v>54</v>
      </c>
      <c r="L10" s="23">
        <f>SUM(L4:L9)</f>
        <v>52.5</v>
      </c>
      <c r="N10">
        <f t="shared" si="1"/>
        <v>9</v>
      </c>
      <c r="O10" t="str">
        <f t="shared" si="0"/>
        <v xml:space="preserve">	</v>
      </c>
    </row>
    <row r="11" spans="1:15" ht="16.5" thickTop="1" thickBot="1" x14ac:dyDescent="0.3">
      <c r="A11" s="40"/>
      <c r="B11" s="43"/>
      <c r="C11" s="44"/>
      <c r="D11" s="44"/>
      <c r="E11" s="45" t="s">
        <v>3</v>
      </c>
      <c r="F11" s="19">
        <f>F2*J12</f>
        <v>0</v>
      </c>
      <c r="G11" s="19">
        <f>G2*K12</f>
        <v>710</v>
      </c>
      <c r="H11" s="19">
        <f>H2*L12</f>
        <v>193.75001551000156</v>
      </c>
      <c r="I11" t="s">
        <v>13</v>
      </c>
      <c r="J11" s="25">
        <v>110</v>
      </c>
      <c r="K11" s="25">
        <v>125</v>
      </c>
      <c r="L11" s="25">
        <v>130</v>
      </c>
      <c r="N11">
        <f t="shared" si="1"/>
        <v>10</v>
      </c>
      <c r="O11" t="str">
        <f t="shared" si="0"/>
        <v xml:space="preserve">
</v>
      </c>
    </row>
    <row r="12" spans="1:15" ht="16.5" thickTop="1" thickBot="1" x14ac:dyDescent="0.3">
      <c r="B12" s="14"/>
      <c r="C12" s="22"/>
      <c r="D12" s="22"/>
      <c r="E12" s="15" t="s">
        <v>4</v>
      </c>
      <c r="F12" s="16">
        <f>SUM(F11:H11)</f>
        <v>903.7500155100015</v>
      </c>
      <c r="G12" s="17"/>
      <c r="H12" s="18"/>
      <c r="I12" t="s">
        <v>16</v>
      </c>
      <c r="J12" s="23">
        <f>J11-J10</f>
        <v>57.5</v>
      </c>
      <c r="K12" s="23">
        <f t="shared" ref="K12:L12" si="3">K11-K10</f>
        <v>71</v>
      </c>
      <c r="L12" s="23">
        <f t="shared" si="3"/>
        <v>77.5</v>
      </c>
      <c r="N12">
        <f t="shared" si="1"/>
        <v>11</v>
      </c>
      <c r="O12" t="str">
        <f t="shared" si="0"/>
        <v>_x000B_</v>
      </c>
    </row>
    <row r="13" spans="1:15" ht="15.75" thickTop="1" x14ac:dyDescent="0.25">
      <c r="N13">
        <f t="shared" si="1"/>
        <v>12</v>
      </c>
      <c r="O13" t="str">
        <f t="shared" si="0"/>
        <v>_x000C_</v>
      </c>
    </row>
    <row r="14" spans="1:15" x14ac:dyDescent="0.25">
      <c r="C14" t="s">
        <v>14</v>
      </c>
      <c r="D14" s="23">
        <v>1200</v>
      </c>
      <c r="N14">
        <f t="shared" si="1"/>
        <v>13</v>
      </c>
      <c r="O14" t="str">
        <f t="shared" si="0"/>
        <v>_x000D_</v>
      </c>
    </row>
    <row r="15" spans="1:15" x14ac:dyDescent="0.25">
      <c r="N15">
        <f t="shared" si="1"/>
        <v>14</v>
      </c>
      <c r="O15" t="str">
        <f t="shared" si="0"/>
        <v>_x000E_</v>
      </c>
    </row>
    <row r="16" spans="1:15" x14ac:dyDescent="0.25">
      <c r="A16" s="29" t="s">
        <v>6</v>
      </c>
      <c r="B16" s="24">
        <f>B4*C4</f>
        <v>200</v>
      </c>
      <c r="N16">
        <f t="shared" si="1"/>
        <v>15</v>
      </c>
      <c r="O16" t="str">
        <f t="shared" si="0"/>
        <v>_x000F_</v>
      </c>
    </row>
    <row r="17" spans="1:15" x14ac:dyDescent="0.25">
      <c r="A17" s="29" t="s">
        <v>7</v>
      </c>
      <c r="B17" s="24">
        <f>B5*C5</f>
        <v>150</v>
      </c>
      <c r="N17">
        <f t="shared" si="1"/>
        <v>16</v>
      </c>
      <c r="O17" t="str">
        <f t="shared" si="0"/>
        <v>_x0010_</v>
      </c>
    </row>
    <row r="18" spans="1:15" x14ac:dyDescent="0.25">
      <c r="A18" s="29" t="s">
        <v>8</v>
      </c>
      <c r="B18" s="24">
        <f t="shared" ref="B17:B22" si="4">B6*C6</f>
        <v>200</v>
      </c>
      <c r="N18">
        <f t="shared" si="1"/>
        <v>17</v>
      </c>
      <c r="O18" t="str">
        <f t="shared" si="0"/>
        <v>_x0011_</v>
      </c>
    </row>
    <row r="19" spans="1:15" x14ac:dyDescent="0.25">
      <c r="A19" s="29" t="s">
        <v>9</v>
      </c>
      <c r="B19" s="24">
        <f t="shared" si="4"/>
        <v>200</v>
      </c>
      <c r="N19">
        <f t="shared" si="1"/>
        <v>18</v>
      </c>
      <c r="O19" t="str">
        <f t="shared" si="0"/>
        <v>_x0012_</v>
      </c>
    </row>
    <row r="20" spans="1:15" x14ac:dyDescent="0.25">
      <c r="A20" s="29" t="s">
        <v>11</v>
      </c>
      <c r="B20" s="24">
        <f t="shared" si="4"/>
        <v>250</v>
      </c>
      <c r="N20">
        <f t="shared" si="1"/>
        <v>19</v>
      </c>
      <c r="O20" t="str">
        <f t="shared" si="0"/>
        <v>_x0013_</v>
      </c>
    </row>
    <row r="21" spans="1:15" ht="15.75" thickBot="1" x14ac:dyDescent="0.3">
      <c r="A21" s="36" t="s">
        <v>10</v>
      </c>
      <c r="B21" s="24">
        <f t="shared" si="4"/>
        <v>200</v>
      </c>
      <c r="N21">
        <f t="shared" si="1"/>
        <v>20</v>
      </c>
      <c r="O21" t="str">
        <f t="shared" si="0"/>
        <v>_x0014_</v>
      </c>
    </row>
    <row r="22" spans="1:15" ht="15.75" thickTop="1" x14ac:dyDescent="0.25">
      <c r="B22" s="24">
        <f>SUM(B16:B21)</f>
        <v>1200</v>
      </c>
      <c r="N22">
        <f t="shared" si="1"/>
        <v>21</v>
      </c>
      <c r="O22" t="str">
        <f t="shared" si="0"/>
        <v>_x0015_</v>
      </c>
    </row>
    <row r="23" spans="1:15" x14ac:dyDescent="0.25">
      <c r="N23">
        <f t="shared" si="1"/>
        <v>22</v>
      </c>
      <c r="O23" t="str">
        <f t="shared" si="0"/>
        <v>_x0016_</v>
      </c>
    </row>
    <row r="24" spans="1:15" x14ac:dyDescent="0.25">
      <c r="N24">
        <f t="shared" si="1"/>
        <v>23</v>
      </c>
      <c r="O24" t="str">
        <f t="shared" si="0"/>
        <v>_x0017_</v>
      </c>
    </row>
    <row r="25" spans="1:15" x14ac:dyDescent="0.25">
      <c r="N25">
        <f t="shared" si="1"/>
        <v>24</v>
      </c>
      <c r="O25" t="str">
        <f t="shared" si="0"/>
        <v>_x0018_</v>
      </c>
    </row>
    <row r="26" spans="1:15" x14ac:dyDescent="0.25">
      <c r="N26">
        <f t="shared" si="1"/>
        <v>25</v>
      </c>
      <c r="O26" t="str">
        <f t="shared" si="0"/>
        <v>_x0019_</v>
      </c>
    </row>
    <row r="27" spans="1:15" x14ac:dyDescent="0.25">
      <c r="N27">
        <f t="shared" si="1"/>
        <v>26</v>
      </c>
      <c r="O27" t="str">
        <f t="shared" si="0"/>
        <v>_x001A_</v>
      </c>
    </row>
    <row r="28" spans="1:15" x14ac:dyDescent="0.25">
      <c r="N28">
        <f t="shared" si="1"/>
        <v>27</v>
      </c>
      <c r="O28" t="str">
        <f t="shared" si="0"/>
        <v>_x001B_</v>
      </c>
    </row>
    <row r="29" spans="1:15" x14ac:dyDescent="0.25">
      <c r="N29">
        <f t="shared" si="1"/>
        <v>28</v>
      </c>
      <c r="O29" t="str">
        <f t="shared" si="0"/>
        <v>_x001C_</v>
      </c>
    </row>
    <row r="30" spans="1:15" x14ac:dyDescent="0.25">
      <c r="N30">
        <f t="shared" si="1"/>
        <v>29</v>
      </c>
      <c r="O30" t="str">
        <f t="shared" si="0"/>
        <v>_x001D_</v>
      </c>
    </row>
    <row r="31" spans="1:15" x14ac:dyDescent="0.25">
      <c r="N31">
        <f t="shared" si="1"/>
        <v>30</v>
      </c>
      <c r="O31" t="str">
        <f t="shared" si="0"/>
        <v>_x001E_</v>
      </c>
    </row>
    <row r="32" spans="1:15" x14ac:dyDescent="0.25">
      <c r="N32">
        <f t="shared" si="1"/>
        <v>31</v>
      </c>
      <c r="O32" t="str">
        <f t="shared" si="0"/>
        <v>_x001F_</v>
      </c>
    </row>
    <row r="33" spans="14:15" x14ac:dyDescent="0.25">
      <c r="N33">
        <f t="shared" si="1"/>
        <v>32</v>
      </c>
      <c r="O33" t="str">
        <f t="shared" si="0"/>
        <v xml:space="preserve"> </v>
      </c>
    </row>
    <row r="34" spans="14:15" x14ac:dyDescent="0.25">
      <c r="N34">
        <f t="shared" si="1"/>
        <v>33</v>
      </c>
      <c r="O34" t="str">
        <f t="shared" si="0"/>
        <v>!</v>
      </c>
    </row>
    <row r="35" spans="14:15" x14ac:dyDescent="0.25">
      <c r="N35">
        <f t="shared" si="1"/>
        <v>34</v>
      </c>
      <c r="O35" t="str">
        <f t="shared" si="0"/>
        <v>"</v>
      </c>
    </row>
    <row r="36" spans="14:15" x14ac:dyDescent="0.25">
      <c r="N36">
        <f t="shared" si="1"/>
        <v>35</v>
      </c>
      <c r="O36" t="str">
        <f t="shared" si="0"/>
        <v>#</v>
      </c>
    </row>
    <row r="37" spans="14:15" x14ac:dyDescent="0.25">
      <c r="N37">
        <f t="shared" si="1"/>
        <v>36</v>
      </c>
      <c r="O37" t="str">
        <f t="shared" si="0"/>
        <v>$</v>
      </c>
    </row>
    <row r="38" spans="14:15" x14ac:dyDescent="0.25">
      <c r="N38">
        <f t="shared" si="1"/>
        <v>37</v>
      </c>
      <c r="O38" t="str">
        <f t="shared" si="0"/>
        <v>%</v>
      </c>
    </row>
    <row r="39" spans="14:15" x14ac:dyDescent="0.25">
      <c r="N39">
        <f t="shared" si="1"/>
        <v>38</v>
      </c>
      <c r="O39" t="str">
        <f t="shared" si="0"/>
        <v>&amp;</v>
      </c>
    </row>
    <row r="40" spans="14:15" x14ac:dyDescent="0.25">
      <c r="N40">
        <f t="shared" si="1"/>
        <v>39</v>
      </c>
      <c r="O40" t="str">
        <f t="shared" si="0"/>
        <v>'</v>
      </c>
    </row>
    <row r="41" spans="14:15" x14ac:dyDescent="0.25">
      <c r="N41">
        <f t="shared" si="1"/>
        <v>40</v>
      </c>
      <c r="O41" t="str">
        <f t="shared" si="0"/>
        <v>(</v>
      </c>
    </row>
    <row r="42" spans="14:15" x14ac:dyDescent="0.25">
      <c r="N42">
        <f t="shared" si="1"/>
        <v>41</v>
      </c>
      <c r="O42" t="str">
        <f t="shared" si="0"/>
        <v>)</v>
      </c>
    </row>
    <row r="43" spans="14:15" x14ac:dyDescent="0.25">
      <c r="N43">
        <f t="shared" si="1"/>
        <v>42</v>
      </c>
      <c r="O43" t="str">
        <f t="shared" si="0"/>
        <v>*</v>
      </c>
    </row>
    <row r="44" spans="14:15" x14ac:dyDescent="0.25">
      <c r="N44">
        <f t="shared" si="1"/>
        <v>43</v>
      </c>
      <c r="O44" t="str">
        <f t="shared" si="0"/>
        <v>+</v>
      </c>
    </row>
    <row r="45" spans="14:15" x14ac:dyDescent="0.25">
      <c r="N45">
        <f t="shared" si="1"/>
        <v>44</v>
      </c>
      <c r="O45" t="str">
        <f t="shared" si="0"/>
        <v>,</v>
      </c>
    </row>
    <row r="46" spans="14:15" x14ac:dyDescent="0.25">
      <c r="N46">
        <f t="shared" si="1"/>
        <v>45</v>
      </c>
      <c r="O46" t="str">
        <f t="shared" si="0"/>
        <v>-</v>
      </c>
    </row>
    <row r="47" spans="14:15" x14ac:dyDescent="0.25">
      <c r="N47">
        <f t="shared" si="1"/>
        <v>46</v>
      </c>
      <c r="O47" t="str">
        <f t="shared" si="0"/>
        <v>.</v>
      </c>
    </row>
    <row r="48" spans="14:15" x14ac:dyDescent="0.25">
      <c r="N48">
        <f t="shared" si="1"/>
        <v>47</v>
      </c>
      <c r="O48" t="str">
        <f t="shared" si="0"/>
        <v>/</v>
      </c>
    </row>
    <row r="49" spans="14:15" x14ac:dyDescent="0.25">
      <c r="N49">
        <f t="shared" si="1"/>
        <v>48</v>
      </c>
      <c r="O49" t="str">
        <f t="shared" si="0"/>
        <v>0</v>
      </c>
    </row>
    <row r="50" spans="14:15" x14ac:dyDescent="0.25">
      <c r="N50">
        <f t="shared" si="1"/>
        <v>49</v>
      </c>
      <c r="O50" t="str">
        <f t="shared" si="0"/>
        <v>1</v>
      </c>
    </row>
    <row r="51" spans="14:15" x14ac:dyDescent="0.25">
      <c r="N51">
        <f t="shared" si="1"/>
        <v>50</v>
      </c>
      <c r="O51" t="str">
        <f t="shared" si="0"/>
        <v>2</v>
      </c>
    </row>
    <row r="52" spans="14:15" x14ac:dyDescent="0.25">
      <c r="N52">
        <f t="shared" si="1"/>
        <v>51</v>
      </c>
      <c r="O52" t="str">
        <f t="shared" si="0"/>
        <v>3</v>
      </c>
    </row>
    <row r="53" spans="14:15" x14ac:dyDescent="0.25">
      <c r="N53">
        <f t="shared" si="1"/>
        <v>52</v>
      </c>
      <c r="O53" t="str">
        <f t="shared" si="0"/>
        <v>4</v>
      </c>
    </row>
    <row r="54" spans="14:15" x14ac:dyDescent="0.25">
      <c r="N54">
        <f t="shared" si="1"/>
        <v>53</v>
      </c>
      <c r="O54" t="str">
        <f t="shared" si="0"/>
        <v>5</v>
      </c>
    </row>
    <row r="55" spans="14:15" x14ac:dyDescent="0.25">
      <c r="N55">
        <f t="shared" si="1"/>
        <v>54</v>
      </c>
      <c r="O55" t="str">
        <f t="shared" si="0"/>
        <v>6</v>
      </c>
    </row>
    <row r="56" spans="14:15" x14ac:dyDescent="0.25">
      <c r="N56">
        <f t="shared" si="1"/>
        <v>55</v>
      </c>
      <c r="O56" t="str">
        <f t="shared" si="0"/>
        <v>7</v>
      </c>
    </row>
    <row r="57" spans="14:15" x14ac:dyDescent="0.25">
      <c r="N57">
        <f t="shared" si="1"/>
        <v>56</v>
      </c>
      <c r="O57" t="str">
        <f t="shared" si="0"/>
        <v>8</v>
      </c>
    </row>
    <row r="58" spans="14:15" x14ac:dyDescent="0.25">
      <c r="N58">
        <f t="shared" si="1"/>
        <v>57</v>
      </c>
      <c r="O58" t="str">
        <f t="shared" si="0"/>
        <v>9</v>
      </c>
    </row>
    <row r="59" spans="14:15" x14ac:dyDescent="0.25">
      <c r="N59">
        <f t="shared" si="1"/>
        <v>58</v>
      </c>
      <c r="O59" t="str">
        <f t="shared" si="0"/>
        <v>:</v>
      </c>
    </row>
    <row r="60" spans="14:15" x14ac:dyDescent="0.25">
      <c r="N60">
        <f t="shared" si="1"/>
        <v>59</v>
      </c>
      <c r="O60" t="str">
        <f t="shared" si="0"/>
        <v>;</v>
      </c>
    </row>
    <row r="61" spans="14:15" x14ac:dyDescent="0.25">
      <c r="N61">
        <f t="shared" si="1"/>
        <v>60</v>
      </c>
      <c r="O61" t="str">
        <f t="shared" si="0"/>
        <v>&lt;</v>
      </c>
    </row>
    <row r="62" spans="14:15" x14ac:dyDescent="0.25">
      <c r="N62">
        <f t="shared" si="1"/>
        <v>61</v>
      </c>
      <c r="O62" t="str">
        <f t="shared" si="0"/>
        <v>=</v>
      </c>
    </row>
    <row r="63" spans="14:15" x14ac:dyDescent="0.25">
      <c r="N63">
        <f t="shared" si="1"/>
        <v>62</v>
      </c>
      <c r="O63" t="str">
        <f t="shared" si="0"/>
        <v>&gt;</v>
      </c>
    </row>
    <row r="64" spans="14:15" x14ac:dyDescent="0.25">
      <c r="N64">
        <f t="shared" si="1"/>
        <v>63</v>
      </c>
      <c r="O64" t="str">
        <f t="shared" si="0"/>
        <v>?</v>
      </c>
    </row>
    <row r="65" spans="14:15" x14ac:dyDescent="0.25">
      <c r="N65">
        <f t="shared" si="1"/>
        <v>64</v>
      </c>
      <c r="O65" t="str">
        <f t="shared" si="0"/>
        <v>@</v>
      </c>
    </row>
    <row r="66" spans="14:15" x14ac:dyDescent="0.25">
      <c r="N66">
        <f t="shared" si="1"/>
        <v>65</v>
      </c>
      <c r="O66" t="str">
        <f t="shared" si="0"/>
        <v>A</v>
      </c>
    </row>
    <row r="67" spans="14:15" x14ac:dyDescent="0.25">
      <c r="N67">
        <f t="shared" si="1"/>
        <v>66</v>
      </c>
      <c r="O67" t="str">
        <f t="shared" ref="O67:O130" si="5">CHAR(N67)</f>
        <v>B</v>
      </c>
    </row>
    <row r="68" spans="14:15" x14ac:dyDescent="0.25">
      <c r="N68">
        <f t="shared" ref="N68:N131" si="6">N67+1</f>
        <v>67</v>
      </c>
      <c r="O68" t="str">
        <f t="shared" si="5"/>
        <v>C</v>
      </c>
    </row>
    <row r="69" spans="14:15" x14ac:dyDescent="0.25">
      <c r="N69">
        <f t="shared" si="6"/>
        <v>68</v>
      </c>
      <c r="O69" t="str">
        <f t="shared" si="5"/>
        <v>D</v>
      </c>
    </row>
    <row r="70" spans="14:15" x14ac:dyDescent="0.25">
      <c r="N70">
        <f t="shared" si="6"/>
        <v>69</v>
      </c>
      <c r="O70" t="str">
        <f t="shared" si="5"/>
        <v>E</v>
      </c>
    </row>
    <row r="71" spans="14:15" x14ac:dyDescent="0.25">
      <c r="N71">
        <f t="shared" si="6"/>
        <v>70</v>
      </c>
      <c r="O71" t="str">
        <f t="shared" si="5"/>
        <v>F</v>
      </c>
    </row>
    <row r="72" spans="14:15" x14ac:dyDescent="0.25">
      <c r="N72">
        <f t="shared" si="6"/>
        <v>71</v>
      </c>
      <c r="O72" t="str">
        <f t="shared" si="5"/>
        <v>G</v>
      </c>
    </row>
    <row r="73" spans="14:15" x14ac:dyDescent="0.25">
      <c r="N73">
        <f t="shared" si="6"/>
        <v>72</v>
      </c>
      <c r="O73" t="str">
        <f t="shared" si="5"/>
        <v>H</v>
      </c>
    </row>
    <row r="74" spans="14:15" x14ac:dyDescent="0.25">
      <c r="N74">
        <f t="shared" si="6"/>
        <v>73</v>
      </c>
      <c r="O74" t="str">
        <f t="shared" si="5"/>
        <v>I</v>
      </c>
    </row>
    <row r="75" spans="14:15" x14ac:dyDescent="0.25">
      <c r="N75">
        <f t="shared" si="6"/>
        <v>74</v>
      </c>
      <c r="O75" t="str">
        <f t="shared" si="5"/>
        <v>J</v>
      </c>
    </row>
    <row r="76" spans="14:15" x14ac:dyDescent="0.25">
      <c r="N76">
        <f t="shared" si="6"/>
        <v>75</v>
      </c>
      <c r="O76" t="str">
        <f t="shared" si="5"/>
        <v>K</v>
      </c>
    </row>
    <row r="77" spans="14:15" x14ac:dyDescent="0.25">
      <c r="N77">
        <f t="shared" si="6"/>
        <v>76</v>
      </c>
      <c r="O77" t="str">
        <f t="shared" si="5"/>
        <v>L</v>
      </c>
    </row>
    <row r="78" spans="14:15" x14ac:dyDescent="0.25">
      <c r="N78">
        <f t="shared" si="6"/>
        <v>77</v>
      </c>
      <c r="O78" t="str">
        <f t="shared" si="5"/>
        <v>M</v>
      </c>
    </row>
    <row r="79" spans="14:15" x14ac:dyDescent="0.25">
      <c r="N79">
        <f t="shared" si="6"/>
        <v>78</v>
      </c>
      <c r="O79" t="str">
        <f t="shared" si="5"/>
        <v>N</v>
      </c>
    </row>
    <row r="80" spans="14:15" x14ac:dyDescent="0.25">
      <c r="N80">
        <f t="shared" si="6"/>
        <v>79</v>
      </c>
      <c r="O80" t="str">
        <f t="shared" si="5"/>
        <v>O</v>
      </c>
    </row>
    <row r="81" spans="14:15" x14ac:dyDescent="0.25">
      <c r="N81">
        <f t="shared" si="6"/>
        <v>80</v>
      </c>
      <c r="O81" t="str">
        <f t="shared" si="5"/>
        <v>P</v>
      </c>
    </row>
    <row r="82" spans="14:15" x14ac:dyDescent="0.25">
      <c r="N82">
        <f t="shared" si="6"/>
        <v>81</v>
      </c>
      <c r="O82" t="str">
        <f t="shared" si="5"/>
        <v>Q</v>
      </c>
    </row>
    <row r="83" spans="14:15" x14ac:dyDescent="0.25">
      <c r="N83">
        <f t="shared" si="6"/>
        <v>82</v>
      </c>
      <c r="O83" t="str">
        <f t="shared" si="5"/>
        <v>R</v>
      </c>
    </row>
    <row r="84" spans="14:15" x14ac:dyDescent="0.25">
      <c r="N84">
        <f t="shared" si="6"/>
        <v>83</v>
      </c>
      <c r="O84" t="str">
        <f t="shared" si="5"/>
        <v>S</v>
      </c>
    </row>
    <row r="85" spans="14:15" x14ac:dyDescent="0.25">
      <c r="N85">
        <f t="shared" si="6"/>
        <v>84</v>
      </c>
      <c r="O85" t="str">
        <f t="shared" si="5"/>
        <v>T</v>
      </c>
    </row>
    <row r="86" spans="14:15" x14ac:dyDescent="0.25">
      <c r="N86">
        <f t="shared" si="6"/>
        <v>85</v>
      </c>
      <c r="O86" t="str">
        <f t="shared" si="5"/>
        <v>U</v>
      </c>
    </row>
    <row r="87" spans="14:15" x14ac:dyDescent="0.25">
      <c r="N87">
        <f t="shared" si="6"/>
        <v>86</v>
      </c>
      <c r="O87" t="str">
        <f t="shared" si="5"/>
        <v>V</v>
      </c>
    </row>
    <row r="88" spans="14:15" x14ac:dyDescent="0.25">
      <c r="N88">
        <f t="shared" si="6"/>
        <v>87</v>
      </c>
      <c r="O88" t="str">
        <f t="shared" si="5"/>
        <v>W</v>
      </c>
    </row>
    <row r="89" spans="14:15" x14ac:dyDescent="0.25">
      <c r="N89">
        <f t="shared" si="6"/>
        <v>88</v>
      </c>
      <c r="O89" t="str">
        <f t="shared" si="5"/>
        <v>X</v>
      </c>
    </row>
    <row r="90" spans="14:15" x14ac:dyDescent="0.25">
      <c r="N90">
        <f t="shared" si="6"/>
        <v>89</v>
      </c>
      <c r="O90" t="str">
        <f t="shared" si="5"/>
        <v>Y</v>
      </c>
    </row>
    <row r="91" spans="14:15" x14ac:dyDescent="0.25">
      <c r="N91">
        <f t="shared" si="6"/>
        <v>90</v>
      </c>
      <c r="O91" t="str">
        <f t="shared" si="5"/>
        <v>Z</v>
      </c>
    </row>
    <row r="92" spans="14:15" x14ac:dyDescent="0.25">
      <c r="N92">
        <f t="shared" si="6"/>
        <v>91</v>
      </c>
      <c r="O92" t="str">
        <f t="shared" si="5"/>
        <v>[</v>
      </c>
    </row>
    <row r="93" spans="14:15" x14ac:dyDescent="0.25">
      <c r="N93">
        <f t="shared" si="6"/>
        <v>92</v>
      </c>
      <c r="O93" t="str">
        <f t="shared" si="5"/>
        <v>\</v>
      </c>
    </row>
    <row r="94" spans="14:15" x14ac:dyDescent="0.25">
      <c r="N94">
        <f t="shared" si="6"/>
        <v>93</v>
      </c>
      <c r="O94" t="str">
        <f t="shared" si="5"/>
        <v>]</v>
      </c>
    </row>
    <row r="95" spans="14:15" x14ac:dyDescent="0.25">
      <c r="N95">
        <f t="shared" si="6"/>
        <v>94</v>
      </c>
      <c r="O95" t="str">
        <f t="shared" si="5"/>
        <v>^</v>
      </c>
    </row>
    <row r="96" spans="14:15" x14ac:dyDescent="0.25">
      <c r="N96">
        <f t="shared" si="6"/>
        <v>95</v>
      </c>
      <c r="O96" t="str">
        <f t="shared" si="5"/>
        <v>_</v>
      </c>
    </row>
    <row r="97" spans="14:15" x14ac:dyDescent="0.25">
      <c r="N97">
        <f t="shared" si="6"/>
        <v>96</v>
      </c>
      <c r="O97" t="str">
        <f t="shared" si="5"/>
        <v>`</v>
      </c>
    </row>
    <row r="98" spans="14:15" x14ac:dyDescent="0.25">
      <c r="N98">
        <f t="shared" si="6"/>
        <v>97</v>
      </c>
      <c r="O98" t="str">
        <f t="shared" si="5"/>
        <v>a</v>
      </c>
    </row>
    <row r="99" spans="14:15" x14ac:dyDescent="0.25">
      <c r="N99">
        <f t="shared" si="6"/>
        <v>98</v>
      </c>
      <c r="O99" t="str">
        <f t="shared" si="5"/>
        <v>b</v>
      </c>
    </row>
    <row r="100" spans="14:15" x14ac:dyDescent="0.25">
      <c r="N100">
        <f t="shared" si="6"/>
        <v>99</v>
      </c>
      <c r="O100" t="str">
        <f t="shared" si="5"/>
        <v>c</v>
      </c>
    </row>
    <row r="101" spans="14:15" x14ac:dyDescent="0.25">
      <c r="N101">
        <f t="shared" si="6"/>
        <v>100</v>
      </c>
      <c r="O101" t="str">
        <f t="shared" si="5"/>
        <v>d</v>
      </c>
    </row>
    <row r="102" spans="14:15" x14ac:dyDescent="0.25">
      <c r="N102">
        <f t="shared" si="6"/>
        <v>101</v>
      </c>
      <c r="O102" t="str">
        <f t="shared" si="5"/>
        <v>e</v>
      </c>
    </row>
    <row r="103" spans="14:15" x14ac:dyDescent="0.25">
      <c r="N103">
        <f t="shared" si="6"/>
        <v>102</v>
      </c>
      <c r="O103" t="str">
        <f t="shared" si="5"/>
        <v>f</v>
      </c>
    </row>
    <row r="104" spans="14:15" x14ac:dyDescent="0.25">
      <c r="N104">
        <f t="shared" si="6"/>
        <v>103</v>
      </c>
      <c r="O104" t="str">
        <f t="shared" si="5"/>
        <v>g</v>
      </c>
    </row>
    <row r="105" spans="14:15" x14ac:dyDescent="0.25">
      <c r="N105">
        <f t="shared" si="6"/>
        <v>104</v>
      </c>
      <c r="O105" t="str">
        <f t="shared" si="5"/>
        <v>h</v>
      </c>
    </row>
    <row r="106" spans="14:15" x14ac:dyDescent="0.25">
      <c r="N106">
        <f t="shared" si="6"/>
        <v>105</v>
      </c>
      <c r="O106" t="str">
        <f t="shared" si="5"/>
        <v>i</v>
      </c>
    </row>
    <row r="107" spans="14:15" x14ac:dyDescent="0.25">
      <c r="N107">
        <f t="shared" si="6"/>
        <v>106</v>
      </c>
      <c r="O107" t="str">
        <f t="shared" si="5"/>
        <v>j</v>
      </c>
    </row>
    <row r="108" spans="14:15" x14ac:dyDescent="0.25">
      <c r="N108">
        <f t="shared" si="6"/>
        <v>107</v>
      </c>
      <c r="O108" t="str">
        <f t="shared" si="5"/>
        <v>k</v>
      </c>
    </row>
    <row r="109" spans="14:15" x14ac:dyDescent="0.25">
      <c r="N109">
        <f t="shared" si="6"/>
        <v>108</v>
      </c>
      <c r="O109" t="str">
        <f t="shared" si="5"/>
        <v>l</v>
      </c>
    </row>
    <row r="110" spans="14:15" x14ac:dyDescent="0.25">
      <c r="N110">
        <f t="shared" si="6"/>
        <v>109</v>
      </c>
      <c r="O110" t="str">
        <f t="shared" si="5"/>
        <v>m</v>
      </c>
    </row>
    <row r="111" spans="14:15" x14ac:dyDescent="0.25">
      <c r="N111">
        <f t="shared" si="6"/>
        <v>110</v>
      </c>
      <c r="O111" t="str">
        <f t="shared" si="5"/>
        <v>n</v>
      </c>
    </row>
    <row r="112" spans="14:15" x14ac:dyDescent="0.25">
      <c r="N112">
        <f t="shared" si="6"/>
        <v>111</v>
      </c>
      <c r="O112" t="str">
        <f t="shared" si="5"/>
        <v>o</v>
      </c>
    </row>
    <row r="113" spans="14:15" x14ac:dyDescent="0.25">
      <c r="N113">
        <f t="shared" si="6"/>
        <v>112</v>
      </c>
      <c r="O113" t="str">
        <f t="shared" si="5"/>
        <v>p</v>
      </c>
    </row>
    <row r="114" spans="14:15" x14ac:dyDescent="0.25">
      <c r="N114">
        <f t="shared" si="6"/>
        <v>113</v>
      </c>
      <c r="O114" t="str">
        <f t="shared" si="5"/>
        <v>q</v>
      </c>
    </row>
    <row r="115" spans="14:15" x14ac:dyDescent="0.25">
      <c r="N115">
        <f t="shared" si="6"/>
        <v>114</v>
      </c>
      <c r="O115" t="str">
        <f t="shared" si="5"/>
        <v>r</v>
      </c>
    </row>
    <row r="116" spans="14:15" x14ac:dyDescent="0.25">
      <c r="N116">
        <f t="shared" si="6"/>
        <v>115</v>
      </c>
      <c r="O116" t="str">
        <f t="shared" si="5"/>
        <v>s</v>
      </c>
    </row>
    <row r="117" spans="14:15" x14ac:dyDescent="0.25">
      <c r="N117">
        <f t="shared" si="6"/>
        <v>116</v>
      </c>
      <c r="O117" t="str">
        <f t="shared" si="5"/>
        <v>t</v>
      </c>
    </row>
    <row r="118" spans="14:15" x14ac:dyDescent="0.25">
      <c r="N118">
        <f t="shared" si="6"/>
        <v>117</v>
      </c>
      <c r="O118" t="str">
        <f t="shared" si="5"/>
        <v>u</v>
      </c>
    </row>
    <row r="119" spans="14:15" x14ac:dyDescent="0.25">
      <c r="N119">
        <f t="shared" si="6"/>
        <v>118</v>
      </c>
      <c r="O119" t="str">
        <f t="shared" si="5"/>
        <v>v</v>
      </c>
    </row>
    <row r="120" spans="14:15" x14ac:dyDescent="0.25">
      <c r="N120">
        <f t="shared" si="6"/>
        <v>119</v>
      </c>
      <c r="O120" t="str">
        <f t="shared" si="5"/>
        <v>w</v>
      </c>
    </row>
    <row r="121" spans="14:15" x14ac:dyDescent="0.25">
      <c r="N121">
        <f t="shared" si="6"/>
        <v>120</v>
      </c>
      <c r="O121" t="str">
        <f t="shared" si="5"/>
        <v>x</v>
      </c>
    </row>
    <row r="122" spans="14:15" x14ac:dyDescent="0.25">
      <c r="N122">
        <f t="shared" si="6"/>
        <v>121</v>
      </c>
      <c r="O122" t="str">
        <f t="shared" si="5"/>
        <v>y</v>
      </c>
    </row>
    <row r="123" spans="14:15" x14ac:dyDescent="0.25">
      <c r="N123">
        <f t="shared" si="6"/>
        <v>122</v>
      </c>
      <c r="O123" t="str">
        <f t="shared" si="5"/>
        <v>z</v>
      </c>
    </row>
    <row r="124" spans="14:15" x14ac:dyDescent="0.25">
      <c r="N124">
        <f t="shared" si="6"/>
        <v>123</v>
      </c>
      <c r="O124" t="str">
        <f t="shared" si="5"/>
        <v>{</v>
      </c>
    </row>
    <row r="125" spans="14:15" x14ac:dyDescent="0.25">
      <c r="N125">
        <f t="shared" si="6"/>
        <v>124</v>
      </c>
      <c r="O125" t="str">
        <f t="shared" si="5"/>
        <v>|</v>
      </c>
    </row>
    <row r="126" spans="14:15" x14ac:dyDescent="0.25">
      <c r="N126">
        <f t="shared" si="6"/>
        <v>125</v>
      </c>
      <c r="O126" t="str">
        <f t="shared" si="5"/>
        <v>}</v>
      </c>
    </row>
    <row r="127" spans="14:15" x14ac:dyDescent="0.25">
      <c r="N127">
        <f t="shared" si="6"/>
        <v>126</v>
      </c>
      <c r="O127" t="str">
        <f t="shared" si="5"/>
        <v>~</v>
      </c>
    </row>
    <row r="128" spans="14:15" x14ac:dyDescent="0.25">
      <c r="N128">
        <f t="shared" si="6"/>
        <v>127</v>
      </c>
      <c r="O128" t="str">
        <f t="shared" si="5"/>
        <v></v>
      </c>
    </row>
    <row r="129" spans="14:15" x14ac:dyDescent="0.25">
      <c r="N129">
        <f t="shared" si="6"/>
        <v>128</v>
      </c>
      <c r="O129" t="str">
        <f t="shared" si="5"/>
        <v>€</v>
      </c>
    </row>
    <row r="130" spans="14:15" x14ac:dyDescent="0.25">
      <c r="N130">
        <f t="shared" si="6"/>
        <v>129</v>
      </c>
      <c r="O130" t="str">
        <f t="shared" si="5"/>
        <v></v>
      </c>
    </row>
    <row r="131" spans="14:15" x14ac:dyDescent="0.25">
      <c r="N131">
        <f t="shared" si="6"/>
        <v>130</v>
      </c>
      <c r="O131" t="str">
        <f t="shared" ref="O131:O194" si="7">CHAR(N131)</f>
        <v>‚</v>
      </c>
    </row>
    <row r="132" spans="14:15" x14ac:dyDescent="0.25">
      <c r="N132">
        <f t="shared" ref="N132:N195" si="8">N131+1</f>
        <v>131</v>
      </c>
      <c r="O132" t="str">
        <f t="shared" si="7"/>
        <v>ƒ</v>
      </c>
    </row>
    <row r="133" spans="14:15" x14ac:dyDescent="0.25">
      <c r="N133">
        <f t="shared" si="8"/>
        <v>132</v>
      </c>
      <c r="O133" t="str">
        <f t="shared" si="7"/>
        <v>„</v>
      </c>
    </row>
    <row r="134" spans="14:15" x14ac:dyDescent="0.25">
      <c r="N134">
        <f t="shared" si="8"/>
        <v>133</v>
      </c>
      <c r="O134" t="str">
        <f t="shared" si="7"/>
        <v>…</v>
      </c>
    </row>
    <row r="135" spans="14:15" x14ac:dyDescent="0.25">
      <c r="N135">
        <f t="shared" si="8"/>
        <v>134</v>
      </c>
      <c r="O135" t="str">
        <f t="shared" si="7"/>
        <v>†</v>
      </c>
    </row>
    <row r="136" spans="14:15" x14ac:dyDescent="0.25">
      <c r="N136">
        <f t="shared" si="8"/>
        <v>135</v>
      </c>
      <c r="O136" t="str">
        <f t="shared" si="7"/>
        <v>‡</v>
      </c>
    </row>
    <row r="137" spans="14:15" x14ac:dyDescent="0.25">
      <c r="N137">
        <f t="shared" si="8"/>
        <v>136</v>
      </c>
      <c r="O137" t="str">
        <f t="shared" si="7"/>
        <v>ˆ</v>
      </c>
    </row>
    <row r="138" spans="14:15" x14ac:dyDescent="0.25">
      <c r="N138">
        <f t="shared" si="8"/>
        <v>137</v>
      </c>
      <c r="O138" t="str">
        <f t="shared" si="7"/>
        <v>‰</v>
      </c>
    </row>
    <row r="139" spans="14:15" x14ac:dyDescent="0.25">
      <c r="N139">
        <f t="shared" si="8"/>
        <v>138</v>
      </c>
      <c r="O139" t="str">
        <f t="shared" si="7"/>
        <v>Š</v>
      </c>
    </row>
    <row r="140" spans="14:15" x14ac:dyDescent="0.25">
      <c r="N140">
        <f t="shared" si="8"/>
        <v>139</v>
      </c>
      <c r="O140" t="str">
        <f t="shared" si="7"/>
        <v>‹</v>
      </c>
    </row>
    <row r="141" spans="14:15" x14ac:dyDescent="0.25">
      <c r="N141">
        <f t="shared" si="8"/>
        <v>140</v>
      </c>
      <c r="O141" t="str">
        <f t="shared" si="7"/>
        <v>Œ</v>
      </c>
    </row>
    <row r="142" spans="14:15" x14ac:dyDescent="0.25">
      <c r="N142">
        <f t="shared" si="8"/>
        <v>141</v>
      </c>
      <c r="O142" t="str">
        <f t="shared" si="7"/>
        <v></v>
      </c>
    </row>
    <row r="143" spans="14:15" x14ac:dyDescent="0.25">
      <c r="N143">
        <f t="shared" si="8"/>
        <v>142</v>
      </c>
      <c r="O143" t="str">
        <f t="shared" si="7"/>
        <v>Ž</v>
      </c>
    </row>
    <row r="144" spans="14:15" x14ac:dyDescent="0.25">
      <c r="N144">
        <f t="shared" si="8"/>
        <v>143</v>
      </c>
      <c r="O144" t="str">
        <f t="shared" si="7"/>
        <v></v>
      </c>
    </row>
    <row r="145" spans="14:15" x14ac:dyDescent="0.25">
      <c r="N145">
        <f t="shared" si="8"/>
        <v>144</v>
      </c>
      <c r="O145" t="str">
        <f t="shared" si="7"/>
        <v></v>
      </c>
    </row>
    <row r="146" spans="14:15" x14ac:dyDescent="0.25">
      <c r="N146">
        <f t="shared" si="8"/>
        <v>145</v>
      </c>
      <c r="O146" t="str">
        <f t="shared" si="7"/>
        <v>‘</v>
      </c>
    </row>
    <row r="147" spans="14:15" x14ac:dyDescent="0.25">
      <c r="N147">
        <f t="shared" si="8"/>
        <v>146</v>
      </c>
      <c r="O147" t="str">
        <f t="shared" si="7"/>
        <v>’</v>
      </c>
    </row>
    <row r="148" spans="14:15" x14ac:dyDescent="0.25">
      <c r="N148">
        <f t="shared" si="8"/>
        <v>147</v>
      </c>
      <c r="O148" t="str">
        <f t="shared" si="7"/>
        <v>“</v>
      </c>
    </row>
    <row r="149" spans="14:15" x14ac:dyDescent="0.25">
      <c r="N149">
        <f t="shared" si="8"/>
        <v>148</v>
      </c>
      <c r="O149" t="str">
        <f t="shared" si="7"/>
        <v>”</v>
      </c>
    </row>
    <row r="150" spans="14:15" x14ac:dyDescent="0.25">
      <c r="N150">
        <f t="shared" si="8"/>
        <v>149</v>
      </c>
      <c r="O150" t="str">
        <f t="shared" si="7"/>
        <v>•</v>
      </c>
    </row>
    <row r="151" spans="14:15" x14ac:dyDescent="0.25">
      <c r="N151">
        <f t="shared" si="8"/>
        <v>150</v>
      </c>
      <c r="O151" t="str">
        <f t="shared" si="7"/>
        <v>–</v>
      </c>
    </row>
    <row r="152" spans="14:15" x14ac:dyDescent="0.25">
      <c r="N152">
        <f t="shared" si="8"/>
        <v>151</v>
      </c>
      <c r="O152" t="str">
        <f t="shared" si="7"/>
        <v>—</v>
      </c>
    </row>
    <row r="153" spans="14:15" x14ac:dyDescent="0.25">
      <c r="N153">
        <f t="shared" si="8"/>
        <v>152</v>
      </c>
      <c r="O153" t="str">
        <f t="shared" si="7"/>
        <v>˜</v>
      </c>
    </row>
    <row r="154" spans="14:15" x14ac:dyDescent="0.25">
      <c r="N154">
        <f t="shared" si="8"/>
        <v>153</v>
      </c>
      <c r="O154" t="str">
        <f t="shared" si="7"/>
        <v>™</v>
      </c>
    </row>
    <row r="155" spans="14:15" x14ac:dyDescent="0.25">
      <c r="N155">
        <f t="shared" si="8"/>
        <v>154</v>
      </c>
      <c r="O155" t="str">
        <f t="shared" si="7"/>
        <v>š</v>
      </c>
    </row>
    <row r="156" spans="14:15" x14ac:dyDescent="0.25">
      <c r="N156">
        <f t="shared" si="8"/>
        <v>155</v>
      </c>
      <c r="O156" t="str">
        <f t="shared" si="7"/>
        <v>›</v>
      </c>
    </row>
    <row r="157" spans="14:15" x14ac:dyDescent="0.25">
      <c r="N157">
        <f t="shared" si="8"/>
        <v>156</v>
      </c>
      <c r="O157" t="str">
        <f t="shared" si="7"/>
        <v>œ</v>
      </c>
    </row>
    <row r="158" spans="14:15" x14ac:dyDescent="0.25">
      <c r="N158">
        <f t="shared" si="8"/>
        <v>157</v>
      </c>
      <c r="O158" t="str">
        <f t="shared" si="7"/>
        <v></v>
      </c>
    </row>
    <row r="159" spans="14:15" x14ac:dyDescent="0.25">
      <c r="N159">
        <f t="shared" si="8"/>
        <v>158</v>
      </c>
      <c r="O159" t="str">
        <f t="shared" si="7"/>
        <v>ž</v>
      </c>
    </row>
    <row r="160" spans="14:15" x14ac:dyDescent="0.25">
      <c r="N160">
        <f t="shared" si="8"/>
        <v>159</v>
      </c>
      <c r="O160" t="str">
        <f t="shared" si="7"/>
        <v>Ÿ</v>
      </c>
    </row>
    <row r="161" spans="14:15" x14ac:dyDescent="0.25">
      <c r="N161">
        <f t="shared" si="8"/>
        <v>160</v>
      </c>
      <c r="O161" t="str">
        <f t="shared" si="7"/>
        <v> </v>
      </c>
    </row>
    <row r="162" spans="14:15" x14ac:dyDescent="0.25">
      <c r="N162">
        <f t="shared" si="8"/>
        <v>161</v>
      </c>
      <c r="O162" t="str">
        <f t="shared" si="7"/>
        <v>¡</v>
      </c>
    </row>
    <row r="163" spans="14:15" x14ac:dyDescent="0.25">
      <c r="N163">
        <f t="shared" si="8"/>
        <v>162</v>
      </c>
      <c r="O163" t="str">
        <f t="shared" si="7"/>
        <v>¢</v>
      </c>
    </row>
    <row r="164" spans="14:15" x14ac:dyDescent="0.25">
      <c r="N164">
        <f t="shared" si="8"/>
        <v>163</v>
      </c>
      <c r="O164" t="str">
        <f t="shared" si="7"/>
        <v>£</v>
      </c>
    </row>
    <row r="165" spans="14:15" x14ac:dyDescent="0.25">
      <c r="N165">
        <f t="shared" si="8"/>
        <v>164</v>
      </c>
      <c r="O165" t="str">
        <f t="shared" si="7"/>
        <v>¤</v>
      </c>
    </row>
    <row r="166" spans="14:15" x14ac:dyDescent="0.25">
      <c r="N166">
        <f t="shared" si="8"/>
        <v>165</v>
      </c>
      <c r="O166" t="str">
        <f t="shared" si="7"/>
        <v>¥</v>
      </c>
    </row>
    <row r="167" spans="14:15" x14ac:dyDescent="0.25">
      <c r="N167">
        <f t="shared" si="8"/>
        <v>166</v>
      </c>
      <c r="O167" t="str">
        <f t="shared" si="7"/>
        <v>¦</v>
      </c>
    </row>
    <row r="168" spans="14:15" x14ac:dyDescent="0.25">
      <c r="N168">
        <f t="shared" si="8"/>
        <v>167</v>
      </c>
      <c r="O168" t="str">
        <f t="shared" si="7"/>
        <v>§</v>
      </c>
    </row>
    <row r="169" spans="14:15" x14ac:dyDescent="0.25">
      <c r="N169">
        <f t="shared" si="8"/>
        <v>168</v>
      </c>
      <c r="O169" t="str">
        <f t="shared" si="7"/>
        <v>¨</v>
      </c>
    </row>
    <row r="170" spans="14:15" x14ac:dyDescent="0.25">
      <c r="N170">
        <f t="shared" si="8"/>
        <v>169</v>
      </c>
      <c r="O170" t="str">
        <f t="shared" si="7"/>
        <v>©</v>
      </c>
    </row>
    <row r="171" spans="14:15" x14ac:dyDescent="0.25">
      <c r="N171">
        <f t="shared" si="8"/>
        <v>170</v>
      </c>
      <c r="O171" t="str">
        <f t="shared" si="7"/>
        <v>ª</v>
      </c>
    </row>
    <row r="172" spans="14:15" x14ac:dyDescent="0.25">
      <c r="N172">
        <f t="shared" si="8"/>
        <v>171</v>
      </c>
      <c r="O172" t="str">
        <f t="shared" si="7"/>
        <v>«</v>
      </c>
    </row>
    <row r="173" spans="14:15" x14ac:dyDescent="0.25">
      <c r="N173">
        <f t="shared" si="8"/>
        <v>172</v>
      </c>
      <c r="O173" t="str">
        <f t="shared" si="7"/>
        <v>¬</v>
      </c>
    </row>
    <row r="174" spans="14:15" x14ac:dyDescent="0.25">
      <c r="N174">
        <f t="shared" si="8"/>
        <v>173</v>
      </c>
      <c r="O174" t="str">
        <f t="shared" si="7"/>
        <v>­</v>
      </c>
    </row>
    <row r="175" spans="14:15" x14ac:dyDescent="0.25">
      <c r="N175">
        <f t="shared" si="8"/>
        <v>174</v>
      </c>
      <c r="O175" t="str">
        <f t="shared" si="7"/>
        <v>®</v>
      </c>
    </row>
    <row r="176" spans="14:15" x14ac:dyDescent="0.25">
      <c r="N176">
        <f t="shared" si="8"/>
        <v>175</v>
      </c>
      <c r="O176" t="str">
        <f t="shared" si="7"/>
        <v>¯</v>
      </c>
    </row>
    <row r="177" spans="14:15" x14ac:dyDescent="0.25">
      <c r="N177">
        <f t="shared" si="8"/>
        <v>176</v>
      </c>
      <c r="O177" t="str">
        <f t="shared" si="7"/>
        <v>°</v>
      </c>
    </row>
    <row r="178" spans="14:15" x14ac:dyDescent="0.25">
      <c r="N178">
        <f t="shared" si="8"/>
        <v>177</v>
      </c>
      <c r="O178" t="str">
        <f t="shared" si="7"/>
        <v>±</v>
      </c>
    </row>
    <row r="179" spans="14:15" x14ac:dyDescent="0.25">
      <c r="N179">
        <f t="shared" si="8"/>
        <v>178</v>
      </c>
      <c r="O179" t="str">
        <f t="shared" si="7"/>
        <v>²</v>
      </c>
    </row>
    <row r="180" spans="14:15" x14ac:dyDescent="0.25">
      <c r="N180">
        <f t="shared" si="8"/>
        <v>179</v>
      </c>
      <c r="O180" t="str">
        <f t="shared" si="7"/>
        <v>³</v>
      </c>
    </row>
    <row r="181" spans="14:15" x14ac:dyDescent="0.25">
      <c r="N181">
        <f t="shared" si="8"/>
        <v>180</v>
      </c>
      <c r="O181" t="str">
        <f t="shared" si="7"/>
        <v>´</v>
      </c>
    </row>
    <row r="182" spans="14:15" x14ac:dyDescent="0.25">
      <c r="N182">
        <f t="shared" si="8"/>
        <v>181</v>
      </c>
      <c r="O182" t="str">
        <f t="shared" si="7"/>
        <v>µ</v>
      </c>
    </row>
    <row r="183" spans="14:15" x14ac:dyDescent="0.25">
      <c r="N183">
        <f t="shared" si="8"/>
        <v>182</v>
      </c>
      <c r="O183" t="str">
        <f t="shared" si="7"/>
        <v>¶</v>
      </c>
    </row>
    <row r="184" spans="14:15" x14ac:dyDescent="0.25">
      <c r="N184">
        <f t="shared" si="8"/>
        <v>183</v>
      </c>
      <c r="O184" t="str">
        <f t="shared" si="7"/>
        <v>·</v>
      </c>
    </row>
    <row r="185" spans="14:15" x14ac:dyDescent="0.25">
      <c r="N185">
        <f t="shared" si="8"/>
        <v>184</v>
      </c>
      <c r="O185" t="str">
        <f t="shared" si="7"/>
        <v>¸</v>
      </c>
    </row>
    <row r="186" spans="14:15" x14ac:dyDescent="0.25">
      <c r="N186">
        <f t="shared" si="8"/>
        <v>185</v>
      </c>
      <c r="O186" t="str">
        <f t="shared" si="7"/>
        <v>¹</v>
      </c>
    </row>
    <row r="187" spans="14:15" x14ac:dyDescent="0.25">
      <c r="N187">
        <f t="shared" si="8"/>
        <v>186</v>
      </c>
      <c r="O187" t="str">
        <f t="shared" si="7"/>
        <v>º</v>
      </c>
    </row>
    <row r="188" spans="14:15" x14ac:dyDescent="0.25">
      <c r="N188">
        <f t="shared" si="8"/>
        <v>187</v>
      </c>
      <c r="O188" t="str">
        <f t="shared" si="7"/>
        <v>»</v>
      </c>
    </row>
    <row r="189" spans="14:15" x14ac:dyDescent="0.25">
      <c r="N189">
        <f t="shared" si="8"/>
        <v>188</v>
      </c>
      <c r="O189" t="str">
        <f t="shared" si="7"/>
        <v>¼</v>
      </c>
    </row>
    <row r="190" spans="14:15" x14ac:dyDescent="0.25">
      <c r="N190">
        <f t="shared" si="8"/>
        <v>189</v>
      </c>
      <c r="O190" t="str">
        <f t="shared" si="7"/>
        <v>½</v>
      </c>
    </row>
    <row r="191" spans="14:15" x14ac:dyDescent="0.25">
      <c r="N191">
        <f t="shared" si="8"/>
        <v>190</v>
      </c>
      <c r="O191" t="str">
        <f t="shared" si="7"/>
        <v>¾</v>
      </c>
    </row>
    <row r="192" spans="14:15" x14ac:dyDescent="0.25">
      <c r="N192">
        <f t="shared" si="8"/>
        <v>191</v>
      </c>
      <c r="O192" t="str">
        <f t="shared" si="7"/>
        <v>¿</v>
      </c>
    </row>
    <row r="193" spans="14:15" x14ac:dyDescent="0.25">
      <c r="N193">
        <f t="shared" si="8"/>
        <v>192</v>
      </c>
      <c r="O193" t="str">
        <f t="shared" si="7"/>
        <v>À</v>
      </c>
    </row>
    <row r="194" spans="14:15" x14ac:dyDescent="0.25">
      <c r="N194">
        <f t="shared" si="8"/>
        <v>193</v>
      </c>
      <c r="O194" t="str">
        <f t="shared" si="7"/>
        <v>Á</v>
      </c>
    </row>
    <row r="195" spans="14:15" x14ac:dyDescent="0.25">
      <c r="N195">
        <f t="shared" si="8"/>
        <v>194</v>
      </c>
      <c r="O195" t="str">
        <f t="shared" ref="O195:O258" si="9">CHAR(N195)</f>
        <v>Â</v>
      </c>
    </row>
    <row r="196" spans="14:15" x14ac:dyDescent="0.25">
      <c r="N196">
        <f t="shared" ref="N196:N259" si="10">N195+1</f>
        <v>195</v>
      </c>
      <c r="O196" t="str">
        <f t="shared" si="9"/>
        <v>Ã</v>
      </c>
    </row>
    <row r="197" spans="14:15" x14ac:dyDescent="0.25">
      <c r="N197">
        <f t="shared" si="10"/>
        <v>196</v>
      </c>
      <c r="O197" t="str">
        <f t="shared" si="9"/>
        <v>Ä</v>
      </c>
    </row>
    <row r="198" spans="14:15" x14ac:dyDescent="0.25">
      <c r="N198">
        <f t="shared" si="10"/>
        <v>197</v>
      </c>
      <c r="O198" t="str">
        <f t="shared" si="9"/>
        <v>Å</v>
      </c>
    </row>
    <row r="199" spans="14:15" x14ac:dyDescent="0.25">
      <c r="N199">
        <f t="shared" si="10"/>
        <v>198</v>
      </c>
      <c r="O199" t="str">
        <f t="shared" si="9"/>
        <v>Æ</v>
      </c>
    </row>
    <row r="200" spans="14:15" x14ac:dyDescent="0.25">
      <c r="N200">
        <f t="shared" si="10"/>
        <v>199</v>
      </c>
      <c r="O200" t="str">
        <f t="shared" si="9"/>
        <v>Ç</v>
      </c>
    </row>
    <row r="201" spans="14:15" x14ac:dyDescent="0.25">
      <c r="N201">
        <f t="shared" si="10"/>
        <v>200</v>
      </c>
      <c r="O201" t="str">
        <f t="shared" si="9"/>
        <v>È</v>
      </c>
    </row>
    <row r="202" spans="14:15" x14ac:dyDescent="0.25">
      <c r="N202">
        <f t="shared" si="10"/>
        <v>201</v>
      </c>
      <c r="O202" t="str">
        <f t="shared" si="9"/>
        <v>É</v>
      </c>
    </row>
    <row r="203" spans="14:15" x14ac:dyDescent="0.25">
      <c r="N203">
        <f t="shared" si="10"/>
        <v>202</v>
      </c>
      <c r="O203" t="str">
        <f t="shared" si="9"/>
        <v>Ê</v>
      </c>
    </row>
    <row r="204" spans="14:15" x14ac:dyDescent="0.25">
      <c r="N204">
        <f t="shared" si="10"/>
        <v>203</v>
      </c>
      <c r="O204" t="str">
        <f t="shared" si="9"/>
        <v>Ë</v>
      </c>
    </row>
    <row r="205" spans="14:15" x14ac:dyDescent="0.25">
      <c r="N205">
        <f t="shared" si="10"/>
        <v>204</v>
      </c>
      <c r="O205" t="str">
        <f t="shared" si="9"/>
        <v>Ì</v>
      </c>
    </row>
    <row r="206" spans="14:15" x14ac:dyDescent="0.25">
      <c r="N206">
        <f t="shared" si="10"/>
        <v>205</v>
      </c>
      <c r="O206" t="str">
        <f t="shared" si="9"/>
        <v>Í</v>
      </c>
    </row>
    <row r="207" spans="14:15" x14ac:dyDescent="0.25">
      <c r="N207">
        <f t="shared" si="10"/>
        <v>206</v>
      </c>
      <c r="O207" t="str">
        <f t="shared" si="9"/>
        <v>Î</v>
      </c>
    </row>
    <row r="208" spans="14:15" x14ac:dyDescent="0.25">
      <c r="N208">
        <f t="shared" si="10"/>
        <v>207</v>
      </c>
      <c r="O208" t="str">
        <f t="shared" si="9"/>
        <v>Ï</v>
      </c>
    </row>
    <row r="209" spans="14:15" x14ac:dyDescent="0.25">
      <c r="N209">
        <f t="shared" si="10"/>
        <v>208</v>
      </c>
      <c r="O209" t="str">
        <f t="shared" si="9"/>
        <v>Ð</v>
      </c>
    </row>
    <row r="210" spans="14:15" x14ac:dyDescent="0.25">
      <c r="N210">
        <f t="shared" si="10"/>
        <v>209</v>
      </c>
      <c r="O210" t="str">
        <f t="shared" si="9"/>
        <v>Ñ</v>
      </c>
    </row>
    <row r="211" spans="14:15" x14ac:dyDescent="0.25">
      <c r="N211">
        <f t="shared" si="10"/>
        <v>210</v>
      </c>
      <c r="O211" t="str">
        <f t="shared" si="9"/>
        <v>Ò</v>
      </c>
    </row>
    <row r="212" spans="14:15" x14ac:dyDescent="0.25">
      <c r="N212">
        <f t="shared" si="10"/>
        <v>211</v>
      </c>
      <c r="O212" t="str">
        <f t="shared" si="9"/>
        <v>Ó</v>
      </c>
    </row>
    <row r="213" spans="14:15" x14ac:dyDescent="0.25">
      <c r="N213">
        <f t="shared" si="10"/>
        <v>212</v>
      </c>
      <c r="O213" t="str">
        <f t="shared" si="9"/>
        <v>Ô</v>
      </c>
    </row>
    <row r="214" spans="14:15" x14ac:dyDescent="0.25">
      <c r="N214">
        <f t="shared" si="10"/>
        <v>213</v>
      </c>
      <c r="O214" t="str">
        <f t="shared" si="9"/>
        <v>Õ</v>
      </c>
    </row>
    <row r="215" spans="14:15" x14ac:dyDescent="0.25">
      <c r="N215">
        <f t="shared" si="10"/>
        <v>214</v>
      </c>
      <c r="O215" t="str">
        <f t="shared" si="9"/>
        <v>Ö</v>
      </c>
    </row>
    <row r="216" spans="14:15" x14ac:dyDescent="0.25">
      <c r="N216">
        <f t="shared" si="10"/>
        <v>215</v>
      </c>
      <c r="O216" t="str">
        <f t="shared" si="9"/>
        <v>×</v>
      </c>
    </row>
    <row r="217" spans="14:15" x14ac:dyDescent="0.25">
      <c r="N217">
        <f t="shared" si="10"/>
        <v>216</v>
      </c>
      <c r="O217" t="str">
        <f t="shared" si="9"/>
        <v>Ø</v>
      </c>
    </row>
    <row r="218" spans="14:15" x14ac:dyDescent="0.25">
      <c r="N218">
        <f t="shared" si="10"/>
        <v>217</v>
      </c>
      <c r="O218" t="str">
        <f t="shared" si="9"/>
        <v>Ù</v>
      </c>
    </row>
    <row r="219" spans="14:15" x14ac:dyDescent="0.25">
      <c r="N219">
        <f t="shared" si="10"/>
        <v>218</v>
      </c>
      <c r="O219" t="str">
        <f t="shared" si="9"/>
        <v>Ú</v>
      </c>
    </row>
    <row r="220" spans="14:15" x14ac:dyDescent="0.25">
      <c r="N220">
        <f t="shared" si="10"/>
        <v>219</v>
      </c>
      <c r="O220" t="str">
        <f t="shared" si="9"/>
        <v>Û</v>
      </c>
    </row>
    <row r="221" spans="14:15" x14ac:dyDescent="0.25">
      <c r="N221">
        <f t="shared" si="10"/>
        <v>220</v>
      </c>
      <c r="O221" t="str">
        <f t="shared" si="9"/>
        <v>Ü</v>
      </c>
    </row>
    <row r="222" spans="14:15" x14ac:dyDescent="0.25">
      <c r="N222">
        <f t="shared" si="10"/>
        <v>221</v>
      </c>
      <c r="O222" t="str">
        <f t="shared" si="9"/>
        <v>Ý</v>
      </c>
    </row>
    <row r="223" spans="14:15" x14ac:dyDescent="0.25">
      <c r="N223">
        <f t="shared" si="10"/>
        <v>222</v>
      </c>
      <c r="O223" t="str">
        <f t="shared" si="9"/>
        <v>Þ</v>
      </c>
    </row>
    <row r="224" spans="14:15" x14ac:dyDescent="0.25">
      <c r="N224">
        <f t="shared" si="10"/>
        <v>223</v>
      </c>
      <c r="O224" t="str">
        <f t="shared" si="9"/>
        <v>ß</v>
      </c>
    </row>
    <row r="225" spans="14:15" x14ac:dyDescent="0.25">
      <c r="N225">
        <f t="shared" si="10"/>
        <v>224</v>
      </c>
      <c r="O225" t="str">
        <f t="shared" si="9"/>
        <v>à</v>
      </c>
    </row>
    <row r="226" spans="14:15" x14ac:dyDescent="0.25">
      <c r="N226">
        <f t="shared" si="10"/>
        <v>225</v>
      </c>
      <c r="O226" t="str">
        <f t="shared" si="9"/>
        <v>á</v>
      </c>
    </row>
    <row r="227" spans="14:15" x14ac:dyDescent="0.25">
      <c r="N227">
        <f t="shared" si="10"/>
        <v>226</v>
      </c>
      <c r="O227" t="str">
        <f t="shared" si="9"/>
        <v>â</v>
      </c>
    </row>
    <row r="228" spans="14:15" x14ac:dyDescent="0.25">
      <c r="N228">
        <f t="shared" si="10"/>
        <v>227</v>
      </c>
      <c r="O228" t="str">
        <f t="shared" si="9"/>
        <v>ã</v>
      </c>
    </row>
    <row r="229" spans="14:15" x14ac:dyDescent="0.25">
      <c r="N229">
        <f t="shared" si="10"/>
        <v>228</v>
      </c>
      <c r="O229" t="str">
        <f t="shared" si="9"/>
        <v>ä</v>
      </c>
    </row>
    <row r="230" spans="14:15" x14ac:dyDescent="0.25">
      <c r="N230">
        <f t="shared" si="10"/>
        <v>229</v>
      </c>
      <c r="O230" t="str">
        <f t="shared" si="9"/>
        <v>å</v>
      </c>
    </row>
    <row r="231" spans="14:15" x14ac:dyDescent="0.25">
      <c r="N231">
        <f t="shared" si="10"/>
        <v>230</v>
      </c>
      <c r="O231" t="str">
        <f t="shared" si="9"/>
        <v>æ</v>
      </c>
    </row>
    <row r="232" spans="14:15" x14ac:dyDescent="0.25">
      <c r="N232">
        <f t="shared" si="10"/>
        <v>231</v>
      </c>
      <c r="O232" t="str">
        <f t="shared" si="9"/>
        <v>ç</v>
      </c>
    </row>
    <row r="233" spans="14:15" x14ac:dyDescent="0.25">
      <c r="N233">
        <f t="shared" si="10"/>
        <v>232</v>
      </c>
      <c r="O233" t="str">
        <f t="shared" si="9"/>
        <v>è</v>
      </c>
    </row>
    <row r="234" spans="14:15" x14ac:dyDescent="0.25">
      <c r="N234">
        <f t="shared" si="10"/>
        <v>233</v>
      </c>
      <c r="O234" t="str">
        <f t="shared" si="9"/>
        <v>é</v>
      </c>
    </row>
    <row r="235" spans="14:15" x14ac:dyDescent="0.25">
      <c r="N235">
        <f t="shared" si="10"/>
        <v>234</v>
      </c>
      <c r="O235" t="str">
        <f t="shared" si="9"/>
        <v>ê</v>
      </c>
    </row>
    <row r="236" spans="14:15" x14ac:dyDescent="0.25">
      <c r="N236">
        <f t="shared" si="10"/>
        <v>235</v>
      </c>
      <c r="O236" t="str">
        <f t="shared" si="9"/>
        <v>ë</v>
      </c>
    </row>
    <row r="237" spans="14:15" x14ac:dyDescent="0.25">
      <c r="N237">
        <f t="shared" si="10"/>
        <v>236</v>
      </c>
      <c r="O237" t="str">
        <f t="shared" si="9"/>
        <v>ì</v>
      </c>
    </row>
    <row r="238" spans="14:15" x14ac:dyDescent="0.25">
      <c r="N238">
        <f t="shared" si="10"/>
        <v>237</v>
      </c>
      <c r="O238" t="str">
        <f t="shared" si="9"/>
        <v>í</v>
      </c>
    </row>
    <row r="239" spans="14:15" x14ac:dyDescent="0.25">
      <c r="N239">
        <f t="shared" si="10"/>
        <v>238</v>
      </c>
      <c r="O239" t="str">
        <f t="shared" si="9"/>
        <v>î</v>
      </c>
    </row>
    <row r="240" spans="14:15" x14ac:dyDescent="0.25">
      <c r="N240">
        <f t="shared" si="10"/>
        <v>239</v>
      </c>
      <c r="O240" t="str">
        <f t="shared" si="9"/>
        <v>ï</v>
      </c>
    </row>
    <row r="241" spans="14:15" x14ac:dyDescent="0.25">
      <c r="N241">
        <f t="shared" si="10"/>
        <v>240</v>
      </c>
      <c r="O241" t="str">
        <f t="shared" si="9"/>
        <v>ð</v>
      </c>
    </row>
    <row r="242" spans="14:15" x14ac:dyDescent="0.25">
      <c r="N242">
        <f t="shared" si="10"/>
        <v>241</v>
      </c>
      <c r="O242" t="str">
        <f t="shared" si="9"/>
        <v>ñ</v>
      </c>
    </row>
    <row r="243" spans="14:15" x14ac:dyDescent="0.25">
      <c r="N243">
        <f t="shared" si="10"/>
        <v>242</v>
      </c>
      <c r="O243" t="str">
        <f t="shared" si="9"/>
        <v>ò</v>
      </c>
    </row>
    <row r="244" spans="14:15" x14ac:dyDescent="0.25">
      <c r="N244">
        <f t="shared" si="10"/>
        <v>243</v>
      </c>
      <c r="O244" t="str">
        <f t="shared" si="9"/>
        <v>ó</v>
      </c>
    </row>
    <row r="245" spans="14:15" x14ac:dyDescent="0.25">
      <c r="N245">
        <f t="shared" si="10"/>
        <v>244</v>
      </c>
      <c r="O245" t="str">
        <f t="shared" si="9"/>
        <v>ô</v>
      </c>
    </row>
    <row r="246" spans="14:15" x14ac:dyDescent="0.25">
      <c r="N246">
        <f t="shared" si="10"/>
        <v>245</v>
      </c>
      <c r="O246" t="str">
        <f t="shared" si="9"/>
        <v>õ</v>
      </c>
    </row>
    <row r="247" spans="14:15" x14ac:dyDescent="0.25">
      <c r="N247">
        <f t="shared" si="10"/>
        <v>246</v>
      </c>
      <c r="O247" t="str">
        <f t="shared" si="9"/>
        <v>ö</v>
      </c>
    </row>
    <row r="248" spans="14:15" x14ac:dyDescent="0.25">
      <c r="N248">
        <f t="shared" si="10"/>
        <v>247</v>
      </c>
      <c r="O248" t="str">
        <f t="shared" si="9"/>
        <v>÷</v>
      </c>
    </row>
    <row r="249" spans="14:15" x14ac:dyDescent="0.25">
      <c r="N249">
        <f t="shared" si="10"/>
        <v>248</v>
      </c>
      <c r="O249" t="str">
        <f t="shared" si="9"/>
        <v>ø</v>
      </c>
    </row>
    <row r="250" spans="14:15" x14ac:dyDescent="0.25">
      <c r="N250">
        <f t="shared" si="10"/>
        <v>249</v>
      </c>
      <c r="O250" t="str">
        <f t="shared" si="9"/>
        <v>ù</v>
      </c>
    </row>
    <row r="251" spans="14:15" x14ac:dyDescent="0.25">
      <c r="N251">
        <f t="shared" si="10"/>
        <v>250</v>
      </c>
      <c r="O251" t="str">
        <f t="shared" si="9"/>
        <v>ú</v>
      </c>
    </row>
    <row r="252" spans="14:15" x14ac:dyDescent="0.25">
      <c r="N252">
        <f t="shared" si="10"/>
        <v>251</v>
      </c>
      <c r="O252" t="str">
        <f t="shared" si="9"/>
        <v>û</v>
      </c>
    </row>
    <row r="253" spans="14:15" x14ac:dyDescent="0.25">
      <c r="N253">
        <f t="shared" si="10"/>
        <v>252</v>
      </c>
      <c r="O253" t="str">
        <f t="shared" si="9"/>
        <v>ü</v>
      </c>
    </row>
    <row r="254" spans="14:15" x14ac:dyDescent="0.25">
      <c r="N254">
        <f t="shared" si="10"/>
        <v>253</v>
      </c>
      <c r="O254" t="str">
        <f t="shared" si="9"/>
        <v>ý</v>
      </c>
    </row>
    <row r="255" spans="14:15" x14ac:dyDescent="0.25">
      <c r="N255">
        <f t="shared" si="10"/>
        <v>254</v>
      </c>
      <c r="O255" t="str">
        <f t="shared" si="9"/>
        <v>þ</v>
      </c>
    </row>
    <row r="256" spans="14:15" x14ac:dyDescent="0.25">
      <c r="N256">
        <f t="shared" si="10"/>
        <v>255</v>
      </c>
      <c r="O256" t="str">
        <f t="shared" si="9"/>
        <v>ÿ</v>
      </c>
    </row>
    <row r="257" spans="14:15" x14ac:dyDescent="0.25">
      <c r="N257">
        <f t="shared" si="10"/>
        <v>256</v>
      </c>
      <c r="O257" t="e">
        <f t="shared" si="9"/>
        <v>#VALUE!</v>
      </c>
    </row>
    <row r="258" spans="14:15" x14ac:dyDescent="0.25">
      <c r="N258">
        <f t="shared" si="10"/>
        <v>257</v>
      </c>
      <c r="O258" t="e">
        <f t="shared" si="9"/>
        <v>#VALUE!</v>
      </c>
    </row>
    <row r="259" spans="14:15" x14ac:dyDescent="0.25">
      <c r="N259">
        <f t="shared" si="10"/>
        <v>258</v>
      </c>
      <c r="O259" t="e">
        <f t="shared" ref="O259:O260" si="11">CHAR(N259)</f>
        <v>#VALUE!</v>
      </c>
    </row>
    <row r="260" spans="14:15" x14ac:dyDescent="0.25">
      <c r="N260">
        <f t="shared" ref="N260" si="12">N259+1</f>
        <v>259</v>
      </c>
      <c r="O260" t="e">
        <f t="shared" si="1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H16" sqref="H16"/>
    </sheetView>
  </sheetViews>
  <sheetFormatPr baseColWidth="10" defaultRowHeight="15" x14ac:dyDescent="0.25"/>
  <cols>
    <col min="2" max="2" width="13.85546875" bestFit="1" customWidth="1"/>
    <col min="3" max="3" width="21.85546875" bestFit="1" customWidth="1"/>
    <col min="4" max="4" width="10.85546875" bestFit="1" customWidth="1"/>
    <col min="5" max="5" width="16.28515625" bestFit="1" customWidth="1"/>
    <col min="6" max="6" width="19" bestFit="1" customWidth="1"/>
    <col min="7" max="7" width="19" customWidth="1"/>
    <col min="8" max="8" width="17.7109375" bestFit="1" customWidth="1"/>
    <col min="9" max="10" width="17.7109375" customWidth="1"/>
    <col min="11" max="11" width="12" bestFit="1" customWidth="1"/>
  </cols>
  <sheetData>
    <row r="1" spans="1:14" x14ac:dyDescent="0.25">
      <c r="B1" t="s">
        <v>47</v>
      </c>
      <c r="H1" t="s">
        <v>48</v>
      </c>
      <c r="N1" t="s">
        <v>45</v>
      </c>
    </row>
    <row r="2" spans="1:14" x14ac:dyDescent="0.25">
      <c r="B2" t="s">
        <v>33</v>
      </c>
      <c r="C2" t="s">
        <v>34</v>
      </c>
      <c r="D2" t="s">
        <v>37</v>
      </c>
      <c r="E2" t="s">
        <v>38</v>
      </c>
      <c r="F2" t="s">
        <v>39</v>
      </c>
      <c r="G2" t="s">
        <v>41</v>
      </c>
      <c r="H2" t="s">
        <v>40</v>
      </c>
      <c r="I2" t="s">
        <v>49</v>
      </c>
      <c r="J2" t="s">
        <v>50</v>
      </c>
      <c r="K2" t="s">
        <v>15</v>
      </c>
      <c r="M2" t="s">
        <v>42</v>
      </c>
      <c r="N2">
        <v>0.3</v>
      </c>
    </row>
    <row r="3" spans="1:14" x14ac:dyDescent="0.25">
      <c r="F3">
        <v>0</v>
      </c>
      <c r="M3" t="s">
        <v>43</v>
      </c>
      <c r="N3">
        <v>0.5</v>
      </c>
    </row>
    <row r="4" spans="1:14" x14ac:dyDescent="0.25">
      <c r="A4" t="s">
        <v>21</v>
      </c>
      <c r="B4">
        <v>150</v>
      </c>
      <c r="C4">
        <v>20</v>
      </c>
      <c r="D4">
        <f>B4+C4</f>
        <v>170</v>
      </c>
      <c r="E4" s="49">
        <v>19.183617490979199</v>
      </c>
      <c r="F4" s="50">
        <f>F3+E4</f>
        <v>19.183617490979199</v>
      </c>
      <c r="G4">
        <f ca="1">F4*N$5-J4</f>
        <v>-0.12245737635312048</v>
      </c>
      <c r="H4">
        <v>15</v>
      </c>
      <c r="I4">
        <f ca="1">RANDBETWEEN(20,25)</f>
        <v>20</v>
      </c>
      <c r="J4">
        <f ca="1">I4*N$5</f>
        <v>3</v>
      </c>
      <c r="K4" s="23">
        <f>D4*E4</f>
        <v>3261.2149734664636</v>
      </c>
      <c r="M4" t="s">
        <v>44</v>
      </c>
      <c r="N4">
        <v>1</v>
      </c>
    </row>
    <row r="5" spans="1:14" x14ac:dyDescent="0.25">
      <c r="A5" t="s">
        <v>22</v>
      </c>
      <c r="B5">
        <v>150</v>
      </c>
      <c r="C5">
        <v>20</v>
      </c>
      <c r="D5">
        <f t="shared" ref="D5:D15" si="0">B5+C5</f>
        <v>170</v>
      </c>
      <c r="E5" s="49">
        <v>37.380645464249</v>
      </c>
      <c r="F5" s="50">
        <f>F4+E5</f>
        <v>56.564262955228202</v>
      </c>
      <c r="G5">
        <f t="shared" ref="G5:G15" ca="1" si="1">F5*N$5-J5</f>
        <v>5.034639443284231</v>
      </c>
      <c r="H5">
        <v>15</v>
      </c>
      <c r="I5">
        <f ca="1">RANDBETWEEN(20,25)</f>
        <v>23</v>
      </c>
      <c r="J5">
        <f ca="1">I5*N$5</f>
        <v>3.4499999999999997</v>
      </c>
      <c r="K5" s="23">
        <f>D5*E5</f>
        <v>6354.7097289223302</v>
      </c>
      <c r="N5">
        <f>N2*N3*N4</f>
        <v>0.15</v>
      </c>
    </row>
    <row r="6" spans="1:14" x14ac:dyDescent="0.25">
      <c r="A6" t="s">
        <v>23</v>
      </c>
      <c r="B6">
        <v>150</v>
      </c>
      <c r="C6">
        <v>20</v>
      </c>
      <c r="D6">
        <f t="shared" si="0"/>
        <v>170</v>
      </c>
      <c r="E6" s="49">
        <v>63.435804691858898</v>
      </c>
      <c r="F6" s="50">
        <f>F5+E6</f>
        <v>120.00006764708709</v>
      </c>
      <c r="G6">
        <f ca="1">F6*N$5-J6</f>
        <v>14.400010147063062</v>
      </c>
      <c r="H6">
        <v>15</v>
      </c>
      <c r="I6">
        <f ca="1">RANDBETWEEN(20,25)</f>
        <v>24</v>
      </c>
      <c r="J6">
        <f ca="1">I6*N$5</f>
        <v>3.5999999999999996</v>
      </c>
      <c r="K6" s="23">
        <f>D6*E6</f>
        <v>10784.086797616013</v>
      </c>
    </row>
    <row r="7" spans="1:14" x14ac:dyDescent="0.25">
      <c r="A7" t="s">
        <v>24</v>
      </c>
      <c r="B7">
        <v>150</v>
      </c>
      <c r="C7">
        <v>20</v>
      </c>
      <c r="D7">
        <f t="shared" si="0"/>
        <v>170</v>
      </c>
      <c r="E7" s="49">
        <v>0</v>
      </c>
      <c r="F7" s="50">
        <f>F6+E7</f>
        <v>120.00006764708709</v>
      </c>
      <c r="G7">
        <f t="shared" ca="1" si="1"/>
        <v>14.250010147063062</v>
      </c>
      <c r="H7">
        <v>15</v>
      </c>
      <c r="I7">
        <f ca="1">RANDBETWEEN(20,25)</f>
        <v>25</v>
      </c>
      <c r="J7">
        <f ca="1">I7*N$5</f>
        <v>3.75</v>
      </c>
      <c r="K7" s="23">
        <f>D7*E7</f>
        <v>0</v>
      </c>
    </row>
    <row r="8" spans="1:14" x14ac:dyDescent="0.25">
      <c r="A8" t="s">
        <v>25</v>
      </c>
      <c r="B8">
        <v>150</v>
      </c>
      <c r="C8">
        <v>20</v>
      </c>
      <c r="D8">
        <f t="shared" si="0"/>
        <v>170</v>
      </c>
      <c r="E8" s="49">
        <v>0</v>
      </c>
      <c r="F8" s="50">
        <f>F7+E8</f>
        <v>120.00006764708709</v>
      </c>
      <c r="G8">
        <f ca="1">F8*N$5-J8</f>
        <v>14.250010147063062</v>
      </c>
      <c r="H8">
        <v>15</v>
      </c>
      <c r="I8">
        <f ca="1">RANDBETWEEN(20,25)</f>
        <v>25</v>
      </c>
      <c r="J8">
        <f ca="1">I8*N$5</f>
        <v>3.75</v>
      </c>
      <c r="K8" s="23">
        <f>D8*E8</f>
        <v>0</v>
      </c>
    </row>
    <row r="9" spans="1:14" x14ac:dyDescent="0.25">
      <c r="A9" t="s">
        <v>26</v>
      </c>
      <c r="B9">
        <v>150</v>
      </c>
      <c r="C9">
        <v>20</v>
      </c>
      <c r="D9">
        <f t="shared" si="0"/>
        <v>170</v>
      </c>
      <c r="E9" s="49">
        <v>1.08321010685422E-7</v>
      </c>
      <c r="F9" s="50">
        <f>F8+E9</f>
        <v>120.0000677554081</v>
      </c>
      <c r="G9">
        <f ca="1">F9*N$5-J9</f>
        <v>14.400010163311213</v>
      </c>
      <c r="H9">
        <v>15</v>
      </c>
      <c r="I9">
        <f ca="1">RANDBETWEEN(20,25)</f>
        <v>24</v>
      </c>
      <c r="J9">
        <f ca="1">I9*N$5</f>
        <v>3.5999999999999996</v>
      </c>
      <c r="K9" s="23">
        <f>D9*E9</f>
        <v>1.8414571816521742E-5</v>
      </c>
    </row>
    <row r="10" spans="1:14" x14ac:dyDescent="0.25">
      <c r="A10" t="s">
        <v>27</v>
      </c>
      <c r="B10">
        <v>150</v>
      </c>
      <c r="C10">
        <v>20</v>
      </c>
      <c r="D10">
        <f t="shared" si="0"/>
        <v>170</v>
      </c>
      <c r="E10" s="49">
        <v>0</v>
      </c>
      <c r="F10" s="50">
        <f>F9+E10</f>
        <v>120.0000677554081</v>
      </c>
      <c r="G10">
        <f ca="1">F10*N$5-J10</f>
        <v>14.250010163311213</v>
      </c>
      <c r="H10">
        <v>15</v>
      </c>
      <c r="I10">
        <f ca="1">RANDBETWEEN(20,25)</f>
        <v>25</v>
      </c>
      <c r="J10">
        <f ca="1">I10*N$5</f>
        <v>3.75</v>
      </c>
      <c r="K10" s="23">
        <f>D10*E10</f>
        <v>0</v>
      </c>
    </row>
    <row r="11" spans="1:14" x14ac:dyDescent="0.25">
      <c r="A11" t="s">
        <v>28</v>
      </c>
      <c r="B11">
        <v>150</v>
      </c>
      <c r="C11">
        <v>20</v>
      </c>
      <c r="D11">
        <f t="shared" si="0"/>
        <v>170</v>
      </c>
      <c r="E11" s="49">
        <v>0</v>
      </c>
      <c r="F11" s="50">
        <f>F10+E11</f>
        <v>120.0000677554081</v>
      </c>
      <c r="G11">
        <f t="shared" ca="1" si="1"/>
        <v>14.550010163311214</v>
      </c>
      <c r="H11">
        <v>15</v>
      </c>
      <c r="I11">
        <f ca="1">RANDBETWEEN(20,25)</f>
        <v>23</v>
      </c>
      <c r="J11">
        <f ca="1">I11*N$5</f>
        <v>3.4499999999999997</v>
      </c>
      <c r="K11" s="23">
        <f>D11*E11</f>
        <v>0</v>
      </c>
    </row>
    <row r="12" spans="1:14" x14ac:dyDescent="0.25">
      <c r="A12" t="s">
        <v>29</v>
      </c>
      <c r="B12">
        <v>100</v>
      </c>
      <c r="C12">
        <v>30</v>
      </c>
      <c r="D12">
        <f t="shared" si="0"/>
        <v>130</v>
      </c>
      <c r="E12" s="49">
        <v>1.0639847396306587E-7</v>
      </c>
      <c r="F12" s="50">
        <f>F11+E12</f>
        <v>120.00006786180657</v>
      </c>
      <c r="G12">
        <f t="shared" ca="1" si="1"/>
        <v>14.400010179270984</v>
      </c>
      <c r="H12">
        <v>15</v>
      </c>
      <c r="I12">
        <f ca="1">RANDBETWEEN(20,25)</f>
        <v>24</v>
      </c>
      <c r="J12">
        <f ca="1">I12*N$5</f>
        <v>3.5999999999999996</v>
      </c>
      <c r="K12" s="23">
        <f>D12*E12</f>
        <v>1.3831801615198562E-5</v>
      </c>
    </row>
    <row r="13" spans="1:14" x14ac:dyDescent="0.25">
      <c r="A13" t="s">
        <v>30</v>
      </c>
      <c r="B13">
        <v>110</v>
      </c>
      <c r="C13">
        <v>25</v>
      </c>
      <c r="D13">
        <f t="shared" si="0"/>
        <v>135</v>
      </c>
      <c r="E13" s="49">
        <v>2.1422679243700202E-7</v>
      </c>
      <c r="F13" s="50">
        <f>F12+E13</f>
        <v>120.00006807603336</v>
      </c>
      <c r="G13">
        <f t="shared" ca="1" si="1"/>
        <v>14.850010211405001</v>
      </c>
      <c r="H13">
        <v>15</v>
      </c>
      <c r="I13">
        <f ca="1">RANDBETWEEN(20,25)</f>
        <v>21</v>
      </c>
      <c r="J13">
        <f ca="1">I13*N$5</f>
        <v>3.15</v>
      </c>
      <c r="K13" s="23">
        <f t="shared" ref="K5:K15" si="2">D13*E13</f>
        <v>2.8920616978995272E-5</v>
      </c>
    </row>
    <row r="14" spans="1:14" x14ac:dyDescent="0.25">
      <c r="A14" t="s">
        <v>31</v>
      </c>
      <c r="B14">
        <v>120</v>
      </c>
      <c r="C14">
        <v>20</v>
      </c>
      <c r="D14">
        <f t="shared" si="0"/>
        <v>140</v>
      </c>
      <c r="E14" s="49">
        <v>1.0687913312687585E-7</v>
      </c>
      <c r="F14" s="50">
        <f>F13+E14</f>
        <v>120.00006818291249</v>
      </c>
      <c r="G14">
        <f t="shared" ca="1" si="1"/>
        <v>14.550010227436871</v>
      </c>
      <c r="H14">
        <v>15</v>
      </c>
      <c r="I14">
        <f ca="1">RANDBETWEEN(20,25)</f>
        <v>23</v>
      </c>
      <c r="J14">
        <f ca="1">I14*N$5</f>
        <v>3.4499999999999997</v>
      </c>
      <c r="K14" s="23">
        <f t="shared" si="2"/>
        <v>1.496307863776262E-5</v>
      </c>
    </row>
    <row r="15" spans="1:14" x14ac:dyDescent="0.25">
      <c r="A15" t="s">
        <v>32</v>
      </c>
      <c r="B15">
        <v>130</v>
      </c>
      <c r="C15">
        <v>15</v>
      </c>
      <c r="D15">
        <f t="shared" si="0"/>
        <v>145</v>
      </c>
      <c r="E15" s="49">
        <v>0</v>
      </c>
      <c r="F15">
        <f>F14+E15</f>
        <v>120.00006818291249</v>
      </c>
      <c r="G15">
        <f t="shared" ca="1" si="1"/>
        <v>14.85001022743687</v>
      </c>
      <c r="H15">
        <v>15</v>
      </c>
      <c r="I15">
        <f ca="1">RANDBETWEEN(20,25)</f>
        <v>21</v>
      </c>
      <c r="J15">
        <f ca="1">I15*N$5</f>
        <v>3.15</v>
      </c>
      <c r="K15" s="23">
        <f t="shared" si="2"/>
        <v>0</v>
      </c>
    </row>
    <row r="17" spans="3:11" x14ac:dyDescent="0.25">
      <c r="E17" s="48" t="s">
        <v>36</v>
      </c>
      <c r="F17" s="48"/>
      <c r="G17" s="48"/>
      <c r="H17" s="48"/>
      <c r="I17" s="48"/>
      <c r="J17" s="48"/>
      <c r="K17" s="23">
        <f>SUM(K4:K15)</f>
        <v>20400.011576134882</v>
      </c>
    </row>
    <row r="18" spans="3:11" x14ac:dyDescent="0.25">
      <c r="E18" s="48" t="s">
        <v>35</v>
      </c>
      <c r="F18" s="48"/>
      <c r="G18" s="48"/>
      <c r="H18" s="48"/>
      <c r="I18" s="48"/>
      <c r="J18" s="48"/>
      <c r="K18" s="23">
        <v>50000</v>
      </c>
    </row>
    <row r="20" spans="3:11" x14ac:dyDescent="0.25">
      <c r="C20" t="s">
        <v>46</v>
      </c>
      <c r="D20">
        <v>2000</v>
      </c>
    </row>
    <row r="21" spans="3:11" x14ac:dyDescent="0.25">
      <c r="D21">
        <f>D20/15</f>
        <v>133.33333333333334</v>
      </c>
    </row>
    <row r="22" spans="3:11" x14ac:dyDescent="0.25">
      <c r="D22">
        <f>D21*N5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2016-03-14T23:18:24Z</dcterms:created>
  <dcterms:modified xsi:type="dcterms:W3CDTF">2016-03-15T02:03:46Z</dcterms:modified>
</cp:coreProperties>
</file>