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<sst xmlns="http://schemas.openxmlformats.org/spreadsheetml/2006/main" count="304" uniqueCount="215">
  <si>
    <t>system</t>
  </si>
  <si>
    <t>subsystem</t>
  </si>
  <si>
    <t>item</t>
  </si>
  <si>
    <t>quantity</t>
  </si>
  <si>
    <t>unitCost</t>
  </si>
  <si>
    <t>totalCost</t>
  </si>
  <si>
    <t>potentialSource</t>
  </si>
  <si>
    <t>link</t>
  </si>
  <si>
    <t>Robot arm</t>
  </si>
  <si>
    <t>xarm 6 with direct drive linear motor</t>
  </si>
  <si>
    <t>uFactory</t>
  </si>
  <si>
    <t>https://www.ufactory.cc/product-page/ufactory-xarm-6-with-direct-drive-linear-motor/</t>
  </si>
  <si>
    <t>Dosing system</t>
  </si>
  <si>
    <t>Syringe pump</t>
  </si>
  <si>
    <t>kloehn pump (V6 48 K)</t>
  </si>
  <si>
    <t>Norgren</t>
  </si>
  <si>
    <t>https://www.norgren.com/us/en/detail/55022</t>
  </si>
  <si>
    <t>kloehn 23428 adapter card</t>
  </si>
  <si>
    <t>rotary valve (6-way distribution)</t>
  </si>
  <si>
    <t>https://www.norgren.com/us/en/detail/18193</t>
  </si>
  <si>
    <t>syringe (5 mL)</t>
  </si>
  <si>
    <t>https://www.norgren.com/us/en/detail/17599</t>
  </si>
  <si>
    <t>Pump housing</t>
  </si>
  <si>
    <t>3D printed housing (Nylon 12 powder)*</t>
  </si>
  <si>
    <t>Formlabs</t>
  </si>
  <si>
    <t>switch (on/off)</t>
  </si>
  <si>
    <t>Adafruit</t>
  </si>
  <si>
    <t>https://www.adafruit.com/product/482</t>
  </si>
  <si>
    <t>panel mount dc barrel jack (2.1 mm)</t>
  </si>
  <si>
    <t>https://www.adafruit.com/product/610</t>
  </si>
  <si>
    <t>waterproof connector plug and sucket (sp13, 5 pin)</t>
  </si>
  <si>
    <t>Amazon</t>
  </si>
  <si>
    <t>waterproof connector plug and sucket (sp13, 3 pin)</t>
  </si>
  <si>
    <t>computer fan (24 v)</t>
  </si>
  <si>
    <t>Mouser</t>
  </si>
  <si>
    <t>https://www.mouser.com/ProductDetail/CUI-Devices/CFM-8015BF-240-363-22?qs=tlsG%2FOw5FFjdeCrhxD8Q1Q%3D%3D</t>
  </si>
  <si>
    <t>power distribution board</t>
  </si>
  <si>
    <t>https://www.amazon.com/gp/product/B093PWRJS9/ref=ox_sc_act_title_1?smid=A22PZZC3JNHS9L&amp;psc=1</t>
  </si>
  <si>
    <t>brushless peristaltic pump (A201BX-300)</t>
  </si>
  <si>
    <t>Anko</t>
  </si>
  <si>
    <t>https://ankoproducts.com/collections/a200-series-pumps-and-related/products/anko-a201bx-oem-peristaltic-pump?variant=33031285768227</t>
  </si>
  <si>
    <t>brushless motor controller</t>
  </si>
  <si>
    <t>https://ankoproducts.com/collections/parts-accessories/products/oem-brushless-controller</t>
  </si>
  <si>
    <t>power supply (24v, 2.5a)</t>
  </si>
  <si>
    <t>Digikey</t>
  </si>
  <si>
    <t>https://www.digikey.com/en/products/detail/mean-well-usa-inc./GST60A24-P1J/7703715?utm_adgroup=AC%20DC%20Desktop%2C%20Wall%20Adapters&amp;utm_source=google&amp;utm_medium=cpc&amp;utm_campaign=Shopping_Product_Power%20Supplies%20-%20External%2FInternal%20%28Off-Board%29_NEW&amp;utm_term=&amp;utm_content=AC%20DC%20Desktop%2C%20Wall%20Adapters&amp;gclid=CjwKCAjw7p6aBhBiEiwA83fGunl0lZRjNyxvEeKW3oAStuw8jrk7UBEWElJXSsSbHVf5VIbE951K-BoCyGwQAvD_BwE</t>
  </si>
  <si>
    <t>power cord</t>
  </si>
  <si>
    <t>https://www.digikey.com/en/products/detail/mean-well-usa-inc/YP12-YC12/7707223</t>
  </si>
  <si>
    <t>threaded insert (6-32, 1/4 in, brass)</t>
  </si>
  <si>
    <t>McMaster-Carr</t>
  </si>
  <si>
    <t>https://www.mcmaster.com/catalog/129/3724/92395A113</t>
  </si>
  <si>
    <t>standoff (4-40, 1/2 in, aluminum)</t>
  </si>
  <si>
    <t>https://www.mcmaster.com/catalog/129/3675/91780A164</t>
  </si>
  <si>
    <t>phillips pan head screw (4-40, 1/4 in, stainless)</t>
  </si>
  <si>
    <t>https://www.mcmaster.com/catalog/129/3390/91772A106</t>
  </si>
  <si>
    <t>phillips pan head screw (4-40, 1/2 in, stainless)</t>
  </si>
  <si>
    <t>https://www.mcmaster.com/catalog/129/3392/91735A106</t>
  </si>
  <si>
    <t>phillips pan head screw (6-32, 1/2 in, stainless)</t>
  </si>
  <si>
    <t>https://www.mcmaster.com/catalog/129/3391/91772A148</t>
  </si>
  <si>
    <t>phillips pan head screw (8-32, 1/2 in, stainless)</t>
  </si>
  <si>
    <t>https://www.mcmaster.com/catalog/129/3392/91735A194</t>
  </si>
  <si>
    <t>phillips pan head screw (8-32, 1 1/2 in, stainless)</t>
  </si>
  <si>
    <t>https://www.mcmaster.com/catalog/129/3392/91735A165</t>
  </si>
  <si>
    <t>nut (8-32, stainless)</t>
  </si>
  <si>
    <t>https://www.mcmaster.com/products/nuts/18-8-stainless-steel-hex-nuts-10/?s=8-32+stainless+steel+nut</t>
  </si>
  <si>
    <t>nut (4-40, stainless)</t>
  </si>
  <si>
    <t>https://www.mcmaster.com/catalog/129/3582/90257A005</t>
  </si>
  <si>
    <t>washer (#8, stainless)</t>
  </si>
  <si>
    <t>https://www.mcmaster.com/catalog/129/3618/90107A010</t>
  </si>
  <si>
    <t>quick disconnect (22-18 AWG, female, single crimp)</t>
  </si>
  <si>
    <t>https://www.mcmaster.com/7243K128/</t>
  </si>
  <si>
    <t>quick disconnect (22-18 AWG, male, single crimp)</t>
  </si>
  <si>
    <t>https://www.mcmaster.com/7243K131/</t>
  </si>
  <si>
    <t>CAT5e cable (24 AWG, 8 strand)</t>
  </si>
  <si>
    <t>https://www.digikey.com/en/products/detail/belden-inc/7919A-0101000/7008055</t>
  </si>
  <si>
    <t>Computer control hardware</t>
  </si>
  <si>
    <t>data acquisition chassis DAQ (cDAQ-9174)</t>
  </si>
  <si>
    <t>National Instruments</t>
  </si>
  <si>
    <t>https://www.ni.com/en-us/shop/hardware/products/compactdaq-chassis.html</t>
  </si>
  <si>
    <t>voltage output module (NI-9263)</t>
  </si>
  <si>
    <t>https://www.ni.com/en-us/shop/hardware/products/c-series-voltage-output-module.html?modelId=122200</t>
  </si>
  <si>
    <t>relay output module (NI-9485)</t>
  </si>
  <si>
    <t>https://www.ni.com/en-us/shop/hardware/products/c-series-relay-output-module.html?modelId=122231</t>
  </si>
  <si>
    <t>cable (18 awg, 5 conductor, 1 ft)</t>
  </si>
  <si>
    <t>Show Me Cables</t>
  </si>
  <si>
    <t>https://www.showmecables.com/18-awg-5-conductor-600v-stranded-conductor-unshielded-vntc-tray-cable-per-foot?utm_campaign=PMax:_(ROI)_Smart_Shopping_-_Bulk_Wire_&amp;_Cable&amp;keyword=&amp;gclid=CjwKCAjwgZCoBhBnEiwAz35Rwj_TsxjDmoEluve5GZgS0ULDR88tKSXliDGvicVgvG0-2DGCFhHYAxoChloQAvD_BwE</t>
  </si>
  <si>
    <t>Fluid routing</t>
  </si>
  <si>
    <t>set of 3D printed tubing guides*</t>
  </si>
  <si>
    <t>Supelco flangeless fitting (1/8 in)</t>
  </si>
  <si>
    <t>Cole Parmer</t>
  </si>
  <si>
    <t>https://www.coleparmer.com/i/idex-flangeless-fitting-standard-knurl-natural-pp-1-8-od-tubing-1-4-28-flat-bottom-1-ea/0202097?PubID=UX&amp;persist=true&amp;ip=no&amp;gclid=CjwKCAjw9pGjBhB-EiwAa5jl3BWj_T8gnUAAPCXXkVvPZGOkM475gUCiQIFHluKqCcLmV6EaVtHriRoCyREQAvD_BwE</t>
  </si>
  <si>
    <t>straight barbed reducer (1/4 to 1/8 in ID)</t>
  </si>
  <si>
    <t>Qosina</t>
  </si>
  <si>
    <t>https://www.qosina.com/straight-reducer-connector-barbed-natural-hsr84</t>
  </si>
  <si>
    <t>Tygon tubing (1/8 in OD, 1 ft)</t>
  </si>
  <si>
    <t>https://www.mcmaster.com/6516T11/</t>
  </si>
  <si>
    <t>black airline tubing (1 ft)</t>
  </si>
  <si>
    <t>Fish Tanks Direct</t>
  </si>
  <si>
    <t>https://fishtanksdirect.com/lees-sleek-black-airline-tubing-500-spool/?sku=LEE14665&amp;gclid=CjwKCAjwu4WoBhBkEiwAojNdXg5SPohSepQxpWmIvZitbrt2emtN5mR1UMfVMTsFWlZ_nCR_Fw0avRoC8-EQAvD_BwE</t>
  </si>
  <si>
    <t>expandable Sleeving (1/4 in, 1 ft)</t>
  </si>
  <si>
    <t>https://www.mcmaster.com/catalog/129/984/9284K612</t>
  </si>
  <si>
    <t>End effector</t>
  </si>
  <si>
    <t>3D printed end effector (Nylon 12 powder)*</t>
  </si>
  <si>
    <t>end effector bolt (M6 16mm, stainless)</t>
  </si>
  <si>
    <t>https://www.mcmaster.com/catalog/129/3394/90116A311</t>
  </si>
  <si>
    <t>female Luer lock to panel mount with barb (1/16 ID)</t>
  </si>
  <si>
    <t>https://www.qosina.com/female-luer-lock-to-panel-mount-with-barb-natural-pmlf21</t>
  </si>
  <si>
    <t>female Luer lock to panel mount with barb (1/8 ID)</t>
  </si>
  <si>
    <t>https://www.qosina.com/female-luer-lock-to-panel-mount-with-barb-natural-pmlf41</t>
  </si>
  <si>
    <t>male to male Luer lock connector</t>
  </si>
  <si>
    <t>https://www.qosina.com/male-to-male-luer-lock-connector-12090</t>
  </si>
  <si>
    <t>straight dispensing tip (25 G)</t>
  </si>
  <si>
    <t>https://www.qosina.com/female-luer-lock-straight-dispensing-tip-red-violet-11079</t>
  </si>
  <si>
    <t>straight dispensing tip (14 G)</t>
  </si>
  <si>
    <t>https://www.qosina.com/female-luer-lock-straight-dispensing-tip-white-11074</t>
  </si>
  <si>
    <t>straight dispensing tip (16 G)</t>
  </si>
  <si>
    <t>https://www.qosina.com/female-luer-lock-straight-dispensing-tip-smoky-black-11075</t>
  </si>
  <si>
    <t>Stir system</t>
  </si>
  <si>
    <t>Sample containment and positioning</t>
  </si>
  <si>
    <t>custom beaker holder (1/4 in acrylic)*</t>
  </si>
  <si>
    <t>treatment application snorkel*</t>
  </si>
  <si>
    <t>glass beaker (600 mL)</t>
  </si>
  <si>
    <t>Sigma-Aldrich</t>
  </si>
  <si>
    <t>https://www.sigmaaldrich.com/US/en/product/aldrich/br91248</t>
  </si>
  <si>
    <t>stir bar (25 mm)</t>
  </si>
  <si>
    <t>custom sample stand (1/4 in acrylic)*</t>
  </si>
  <si>
    <t>bolt (1/4-20, 1 in, nylon)</t>
  </si>
  <si>
    <t>https://www.mcmaster.com/catalog/129/3544/91244A540</t>
  </si>
  <si>
    <t>wingnut (1/4-20, nylon)</t>
  </si>
  <si>
    <t>https://www.mcmaster.com/catalog/129/3606/94924A600</t>
  </si>
  <si>
    <t>Stir plate</t>
  </si>
  <si>
    <t>custom stir motor holder (1/4 in acrylic)*</t>
  </si>
  <si>
    <t>3D printed fan holders (Nylon 12 powder)*</t>
  </si>
  <si>
    <t>3D printed magnet holders (Nylon 12 powder)*</t>
  </si>
  <si>
    <t>fan motor (12 v)</t>
  </si>
  <si>
    <t>Digi-Key</t>
  </si>
  <si>
    <t>https://www.digikey.com/en/products/detail/sunon-fans/4149%2FEF80251S1-1000U-A99/9838586?utm_adgroup=DC%20Fans&amp;utm_source=google&amp;utm_medium=cpc&amp;utm_campaign=Shopping_Product_Fans%2C%20Thermal%20Management_NEW&amp;utm_term=&amp;utm_content=DC%20Fans&amp;gclid=Cj0KCQjwyLGjBhDKARIsAFRNgW9r2wfYJYZu2gxMeGimJ6ngaiKILruICNb3GkcSZB4I9ZjwRGyo71EaAq6XEALw_wcB</t>
  </si>
  <si>
    <t>phillips pan head screw (4-40, 5/8 in, stainless)</t>
  </si>
  <si>
    <t>https://www.mcmaster.com/catalog/129/3392/91735A109</t>
  </si>
  <si>
    <t>washer (#4, stainless)</t>
  </si>
  <si>
    <t>https://www.mcmaster.com/catalog/129/3618/90107A005</t>
  </si>
  <si>
    <t>bolt (1/4-20, 1 in, stainless)</t>
  </si>
  <si>
    <t>https://www.mcmaster.com/catalog/129/3535/93190A542</t>
  </si>
  <si>
    <t>magnet (3/8 in diam, 1/8 in thick)</t>
  </si>
  <si>
    <t>Grainger</t>
  </si>
  <si>
    <t>https://www.grainger.com/product/STORCH-PRODUCTS-Disc-Magnet-Neodymium-35KC06?searchQuery=b002-2175-035n&amp;redirect=B002-2175-035N&amp;searchRedirect=B002-2175-035N&amp;tier=Not+Applicable</t>
  </si>
  <si>
    <t>epoxy</t>
  </si>
  <si>
    <t>https://www.grainger.com/category/adhesives-sealants-and-tape/adhesives-glues/load-bearing-structural-adhesives/epoxy-structural-adhesives?searchQuery=loctite+epoxy&amp;redirect=loctite+epoxy&amp;searchRedirect=loctite+epoxy&amp;categoryIndex=1</t>
  </si>
  <si>
    <t>acrylic glue (thin)</t>
  </si>
  <si>
    <t>https://www.mcmaster.com/catalog/129/3862/7517A1</t>
  </si>
  <si>
    <t>wire (22 AWG)</t>
  </si>
  <si>
    <t>https://www.grainger.com/product/CAROL-Hookup-Wire-22-AWG-Wire-Size-5ZDF3</t>
  </si>
  <si>
    <t>Stir controller</t>
  </si>
  <si>
    <t>3D printed stir controller housing (Nylon 12 powder)*</t>
  </si>
  <si>
    <t>acrylic window for stir controller box (1/4 in acrylic)*</t>
  </si>
  <si>
    <t>phillips pan head screw (2-56, 3/16 in, stainless)</t>
  </si>
  <si>
    <t>https://www.mcmaster.com/catalog/129/3392/91735A007</t>
  </si>
  <si>
    <t>OLED display (128x64, 0.96")</t>
  </si>
  <si>
    <t>https://www.digikey.com/en/products/detail/universal-solder-electronics-ltd/OLED%2520128X64%25200.96%2522%2520I2C/16822116?utm_adgroup=&amp;utm_source=google&amp;utm_medium=cpc&amp;utm_campaign=PMax%20Shopping_Product_Medium%20ROAS%20Categories&amp;utm_term=&amp;utm_content=&amp;gclid=EAIaIQobChMI0uij9NqsgQMVElFyCh2ebwRDEAQYAiABEgKXXfD_BwE</t>
  </si>
  <si>
    <t>threaded insert (2-56, brass)</t>
  </si>
  <si>
    <t>https://www.mcmaster.com/catalog/129/3724/92395A111</t>
  </si>
  <si>
    <t>custom PCB*</t>
  </si>
  <si>
    <t>Seeed</t>
  </si>
  <si>
    <t>https://www.seeedstudio.com/fusion_pcb.html</t>
  </si>
  <si>
    <t>cable gland (3/8 in)</t>
  </si>
  <si>
    <t>https://www.grainger.com/product/HUBBELL-WIRING-DEVICE-KELLEMS-Liquid-Tight-Cord-Connector-2DPE2</t>
  </si>
  <si>
    <t>cable gland (3/4 in)</t>
  </si>
  <si>
    <t>https://www.mcmaster.com/catalog/129/1012/69915K55</t>
  </si>
  <si>
    <t>microcontroller (Teensy 3.5)</t>
  </si>
  <si>
    <t>https://www.digikey.com/en/products/detail/sparkfun-electronics/DEV-14055/6235191</t>
  </si>
  <si>
    <t>ir sensor (TSOP38238)</t>
  </si>
  <si>
    <t>https://www.digikey.com/en/products/detail/vishay-semiconductor-opto-division/tsop38238/1681362</t>
  </si>
  <si>
    <t>ir remote</t>
  </si>
  <si>
    <t>https://www.digikey.com/en/products/detail/adafruit-industries-llc/389/8323982</t>
  </si>
  <si>
    <t>mosfet (N-channel, IRLB8721PBF)</t>
  </si>
  <si>
    <t>https://www.digikey.com/en/products/detail/infineon-technologies/irlb8721pbf/2127670</t>
  </si>
  <si>
    <t>voltage regulator (5 v, 1.2 A)</t>
  </si>
  <si>
    <t>https://www.digikey.com/en/products/detail/umw/l7805cv/17635308</t>
  </si>
  <si>
    <t>Molex KK connector (2 pin male)</t>
  </si>
  <si>
    <t>digikey.com/en/products/detail/molex/0022112022/172024</t>
  </si>
  <si>
    <t>Molex KK connector (2 pin female)</t>
  </si>
  <si>
    <t>https://www.digikey.com/en/products/detail/molex/0022012027/171991</t>
  </si>
  <si>
    <t>Molex KK connector (3 pin male)</t>
  </si>
  <si>
    <t>https://www.digikey.com/en/products/detail/molex/0022272031/1130578</t>
  </si>
  <si>
    <t>Molex KK connector (3 pin female)</t>
  </si>
  <si>
    <t>https://www.digikey.com/en/products/detail/molex/0022013037/26433</t>
  </si>
  <si>
    <t>Molex KK connector (4 pin male)</t>
  </si>
  <si>
    <t>https://www.digikey.com/en/products/detail/molex/0022232041/26671</t>
  </si>
  <si>
    <t>Molex KK connector (4 pin female)</t>
  </si>
  <si>
    <t>https://www.digikey.com/en/products/detail/molex/0022012041/1090455</t>
  </si>
  <si>
    <t>DuPont connector (3x1)</t>
  </si>
  <si>
    <t>https://www.digikey.com/en/products/detail/harwin-inc/M20-1060300/3728192?s=N4IgTCBcDaILJgAwFoCMiBsiDMjEgF0BfIA</t>
  </si>
  <si>
    <t>DuPont connector (4x1)</t>
  </si>
  <si>
    <t>https://www.digikey.com/en/products/detail/harwin-inc/M20-1060400/3728193?s=N4IgTCBcDaILJgAwFoCMiBsiAsjEgF0BfIA</t>
  </si>
  <si>
    <t>power supply (12 v, 5 A)</t>
  </si>
  <si>
    <t>https://www.digikey.com/en/products/detail/tri-mag-llc/L6R24-120/7682639</t>
  </si>
  <si>
    <t>waterproof DC power cable</t>
  </si>
  <si>
    <t>https://www.adafruit.com/product/743</t>
  </si>
  <si>
    <t>momentary push button</t>
  </si>
  <si>
    <t>https://www.digikey.com/en/products/detail/e-switch/rp3502mablk/280450</t>
  </si>
  <si>
    <t>screw terminal (0.2 in pitch, 2 position)</t>
  </si>
  <si>
    <t>https://www.digikey.com/en/products/detail/phoenix-contact/1729128/260615</t>
  </si>
  <si>
    <t>resistor (10k Ω)</t>
  </si>
  <si>
    <t>https://www.digikey.com/en/products/detail/stackpole-electronics-inc/RNF14FTD10K0/1706596?s=N4IgTCBcDaIEoDkBiBGALEgKgERQBgGk8BhTAWgWxAF0BfIA</t>
  </si>
  <si>
    <t>resistor  (3.3k Ω)</t>
  </si>
  <si>
    <t>https://www.digikey.com/en/products/detail/stackpole-electronics-inc/CF14JT3K30/1741376</t>
  </si>
  <si>
    <t>diode (1N4004)</t>
  </si>
  <si>
    <t>digikey.com/en/products/detail/diodes-incorporated/1N4004-T/604</t>
  </si>
  <si>
    <t>Watchdog</t>
  </si>
  <si>
    <t>cellular-enabled microcontroller (Boron, Particle.io)</t>
  </si>
  <si>
    <t>Particle.io</t>
  </si>
  <si>
    <t>https://store.particle.io/collections/boron-lte/products/boron-lte-cat-m1-noram-with-ethersim-4th-gen</t>
  </si>
  <si>
    <t>phillips pan head screw (2-56, 3/8 in, stainless)</t>
  </si>
  <si>
    <t>https://www.mcmaster.com/catalog/129/3392/91735A017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</si>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</sst>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u/>
      <color rgb="FF0000FF"/>
    </font>
    <font>
      <i/>
      <color theme="1"/>
      <name val="Arial"/>
      <scheme val="minor"/>
    </font>
    <font>
      <u/>
      <sz val="10.0"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2" fontId="7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qosina.com/male-to-male-luer-lock-connector-12090" TargetMode="External"/><Relationship Id="rId84" Type="http://schemas.openxmlformats.org/officeDocument/2006/relationships/hyperlink" Target="https://www.mcmaster.com/catalog/129/3392/91735A007" TargetMode="External"/><Relationship Id="rId83" Type="http://schemas.openxmlformats.org/officeDocument/2006/relationships/hyperlink" Target="https://www.mcmaster.com/catalog/129/3724/92395A111" TargetMode="External"/><Relationship Id="rId42" Type="http://schemas.openxmlformats.org/officeDocument/2006/relationships/hyperlink" Target="https://www.qosina.com/female-luer-lock-straight-dispensing-tip-white-11074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www.qosina.com/female-luer-lock-straight-dispensing-tip-red-violet-11079" TargetMode="External"/><Relationship Id="rId85" Type="http://schemas.openxmlformats.org/officeDocument/2006/relationships/hyperlink" Target="https://www.mcmaster.com/catalog/129/3392/91735A017" TargetMode="External"/><Relationship Id="rId44" Type="http://schemas.openxmlformats.org/officeDocument/2006/relationships/hyperlink" Target="https://www.sigmaaldrich.com/US/en/product/aldrich/br91248" TargetMode="External"/><Relationship Id="rId43" Type="http://schemas.openxmlformats.org/officeDocument/2006/relationships/hyperlink" Target="https://www.qosina.com/female-luer-lock-straight-dispensing-tip-smoky-black-11075" TargetMode="External"/><Relationship Id="rId46" Type="http://schemas.openxmlformats.org/officeDocument/2006/relationships/hyperlink" Target="https://www.mcmaster.com/catalog/129/3606/94924A600" TargetMode="External"/><Relationship Id="rId45" Type="http://schemas.openxmlformats.org/officeDocument/2006/relationships/hyperlink" Target="https://www.mcmaster.com/catalog/129/3544/91244A540" TargetMode="External"/><Relationship Id="rId80" Type="http://schemas.openxmlformats.org/officeDocument/2006/relationships/hyperlink" Target="https://www.digikey.com/en/products/detail/stackpole-electronics-inc/CF14JT3K30/1741376" TargetMode="External"/><Relationship Id="rId82" Type="http://schemas.openxmlformats.org/officeDocument/2006/relationships/hyperlink" Target="https://store.particle.io/collections/boron-lte/products/boron-lte-cat-m1-noram-with-ethersim-4th-gen" TargetMode="External"/><Relationship Id="rId81" Type="http://schemas.openxmlformats.org/officeDocument/2006/relationships/hyperlink" Target="http://digikey.com/en/products/detail/diodes-incorporated/1N4004-T/604" TargetMode="External"/><Relationship Id="rId1" Type="http://schemas.openxmlformats.org/officeDocument/2006/relationships/hyperlink" Target="https://www.ufactory.cc/product-page/ufactory-xarm-6-with-direct-drive-linear-motor/" TargetMode="External"/><Relationship Id="rId2" Type="http://schemas.openxmlformats.org/officeDocument/2006/relationships/hyperlink" Target="https://www.norgren.com/us/en/detail/55022" TargetMode="External"/><Relationship Id="rId3" Type="http://schemas.openxmlformats.org/officeDocument/2006/relationships/hyperlink" Target="https://www.norgren.com/us/en/detail/18193" TargetMode="External"/><Relationship Id="rId4" Type="http://schemas.openxmlformats.org/officeDocument/2006/relationships/hyperlink" Target="https://www.norgren.com/us/en/detail/17599" TargetMode="External"/><Relationship Id="rId9" Type="http://schemas.openxmlformats.org/officeDocument/2006/relationships/hyperlink" Target="https://ankoproducts.com/collections/a200-series-pumps-and-related/products/anko-a201bx-oem-peristaltic-pump?variant=33031285768227" TargetMode="External"/><Relationship Id="rId48" Type="http://schemas.openxmlformats.org/officeDocument/2006/relationships/hyperlink" Target="https://www.mcmaster.com/catalog/129/3392/91735A109" TargetMode="External"/><Relationship Id="rId47" Type="http://schemas.openxmlformats.org/officeDocument/2006/relationships/hyperlink" Target="https://www.digikey.com/en/products/detail/sunon-fans/4149%2FEF80251S1-1000U-A99/9838586?utm_adgroup=DC%20Fans&amp;utm_source=google&amp;utm_medium=cpc&amp;utm_campaign=Shopping_Product_Fans%2C%20Thermal%20Management_NEW&amp;utm_term=&amp;utm_content=DC%20Fans&amp;gclid=Cj0KCQjwyLGjBhDKARIsAFRNgW9r2wfYJYZu2gxMeGimJ6ngaiKILruICNb3GkcSZB4I9ZjwRGyo71EaAq6XEALw_wcB" TargetMode="External"/><Relationship Id="rId49" Type="http://schemas.openxmlformats.org/officeDocument/2006/relationships/hyperlink" Target="https://www.mcmaster.com/catalog/129/3582/90257A005" TargetMode="External"/><Relationship Id="rId5" Type="http://schemas.openxmlformats.org/officeDocument/2006/relationships/hyperlink" Target="https://www.adafruit.com/product/482" TargetMode="External"/><Relationship Id="rId6" Type="http://schemas.openxmlformats.org/officeDocument/2006/relationships/hyperlink" Target="https://www.adafruit.com/product/610" TargetMode="External"/><Relationship Id="rId7" Type="http://schemas.openxmlformats.org/officeDocument/2006/relationships/hyperlink" Target="https://www.mouser.com/ProductDetail/CUI-Devices/CFM-8015BF-240-363-22?qs=tlsG%2FOw5FFjdeCrhxD8Q1Q%3D%3D" TargetMode="External"/><Relationship Id="rId8" Type="http://schemas.openxmlformats.org/officeDocument/2006/relationships/hyperlink" Target="https://www.amazon.com/gp/product/B093PWRJS9/ref=ox_sc_act_title_1?smid=A22PZZC3JNHS9L&amp;psc=1" TargetMode="External"/><Relationship Id="rId73" Type="http://schemas.openxmlformats.org/officeDocument/2006/relationships/hyperlink" Target="https://www.digikey.com/en/products/detail/harwin-inc/M20-1060300/3728192?s=N4IgTCBcDaILJgAwFoCMiBsiDMjEgF0BfIA" TargetMode="External"/><Relationship Id="rId72" Type="http://schemas.openxmlformats.org/officeDocument/2006/relationships/hyperlink" Target="https://www.digikey.com/en/products/detail/molex/0022012041/1090455" TargetMode="External"/><Relationship Id="rId31" Type="http://schemas.openxmlformats.org/officeDocument/2006/relationships/hyperlink" Target="https://www.mcmaster.com/catalog/129/3391/91772A148" TargetMode="External"/><Relationship Id="rId75" Type="http://schemas.openxmlformats.org/officeDocument/2006/relationships/hyperlink" Target="https://www.digikey.com/en/products/detail/tri-mag-llc/L6R24-120/7682639" TargetMode="External"/><Relationship Id="rId30" Type="http://schemas.openxmlformats.org/officeDocument/2006/relationships/hyperlink" Target="https://www.mcmaster.com/catalog/129/3724/92395A113" TargetMode="External"/><Relationship Id="rId74" Type="http://schemas.openxmlformats.org/officeDocument/2006/relationships/hyperlink" Target="https://www.digikey.com/en/products/detail/harwin-inc/M20-1060400/3728193?s=N4IgTCBcDaILJgAwFoCMiBsiAsjEgF0BfIA" TargetMode="External"/><Relationship Id="rId33" Type="http://schemas.openxmlformats.org/officeDocument/2006/relationships/hyperlink" Target="https://www.qosina.com/straight-reducer-connector-barbed-natural-hsr84" TargetMode="External"/><Relationship Id="rId77" Type="http://schemas.openxmlformats.org/officeDocument/2006/relationships/hyperlink" Target="https://www.digikey.com/en/products/detail/e-switch/rp3502mablk/280450" TargetMode="External"/><Relationship Id="rId32" Type="http://schemas.openxmlformats.org/officeDocument/2006/relationships/hyperlink" Target="https://www.coleparmer.com/i/idex-flangeless-fitting-standard-knurl-natural-pp-1-8-od-tubing-1-4-28-flat-bottom-1-ea/0202097?PubID=UX&amp;persist=true&amp;ip=no&amp;gclid=CjwKCAjw9pGjBhB-EiwAa5jl3BWj_T8gnUAAPCXXkVvPZGOkM475gUCiQIFHluKqCcLmV6EaVtHriRoCyREQAvD_BwE" TargetMode="External"/><Relationship Id="rId76" Type="http://schemas.openxmlformats.org/officeDocument/2006/relationships/hyperlink" Target="https://www.adafruit.com/product/743" TargetMode="External"/><Relationship Id="rId35" Type="http://schemas.openxmlformats.org/officeDocument/2006/relationships/hyperlink" Target="https://fishtanksdirect.com/lees-sleek-black-airline-tubing-500-spool/?sku=LEE14665&amp;gclid=CjwKCAjwu4WoBhBkEiwAojNdXg5SPohSepQxpWmIvZitbrt2emtN5mR1UMfVMTsFWlZ_nCR_Fw0avRoC8-EQAvD_BwE" TargetMode="External"/><Relationship Id="rId79" Type="http://schemas.openxmlformats.org/officeDocument/2006/relationships/hyperlink" Target="https://www.digikey.com/en/products/detail/stackpole-electronics-inc/RNF14FTD10K0/1706596?s=N4IgTCBcDaIEoDkBiBGALEgKgERQBgGk8BhTAWgWxAF0BfIA" TargetMode="External"/><Relationship Id="rId34" Type="http://schemas.openxmlformats.org/officeDocument/2006/relationships/hyperlink" Target="https://www.mcmaster.com/6516T11/" TargetMode="External"/><Relationship Id="rId78" Type="http://schemas.openxmlformats.org/officeDocument/2006/relationships/hyperlink" Target="https://www.digikey.com/en/products/detail/phoenix-contact/1729128/260615" TargetMode="External"/><Relationship Id="rId71" Type="http://schemas.openxmlformats.org/officeDocument/2006/relationships/hyperlink" Target="https://www.digikey.com/en/products/detail/molex/0022232041/26671" TargetMode="External"/><Relationship Id="rId70" Type="http://schemas.openxmlformats.org/officeDocument/2006/relationships/hyperlink" Target="https://www.digikey.com/en/products/detail/molex/0022013037/26433" TargetMode="External"/><Relationship Id="rId37" Type="http://schemas.openxmlformats.org/officeDocument/2006/relationships/hyperlink" Target="https://www.mcmaster.com/catalog/129/3394/90116A311" TargetMode="External"/><Relationship Id="rId36" Type="http://schemas.openxmlformats.org/officeDocument/2006/relationships/hyperlink" Target="https://www.mcmaster.com/catalog/129/984/9284K612" TargetMode="External"/><Relationship Id="rId39" Type="http://schemas.openxmlformats.org/officeDocument/2006/relationships/hyperlink" Target="https://www.qosina.com/female-luer-lock-to-panel-mount-with-barb-natural-pmlf41" TargetMode="External"/><Relationship Id="rId38" Type="http://schemas.openxmlformats.org/officeDocument/2006/relationships/hyperlink" Target="https://www.qosina.com/female-luer-lock-to-panel-mount-with-barb-natural-pmlf21" TargetMode="External"/><Relationship Id="rId62" Type="http://schemas.openxmlformats.org/officeDocument/2006/relationships/hyperlink" Target="https://www.digikey.com/en/products/detail/sparkfun-electronics/DEV-14055/6235191" TargetMode="External"/><Relationship Id="rId61" Type="http://schemas.openxmlformats.org/officeDocument/2006/relationships/hyperlink" Target="https://www.mcmaster.com/catalog/129/1012/69915K55" TargetMode="External"/><Relationship Id="rId20" Type="http://schemas.openxmlformats.org/officeDocument/2006/relationships/hyperlink" Target="https://www.mcmaster.com/products/nuts/18-8-stainless-steel-hex-nuts-10/?s=8-32+stainless+steel+nut" TargetMode="External"/><Relationship Id="rId64" Type="http://schemas.openxmlformats.org/officeDocument/2006/relationships/hyperlink" Target="https://www.digikey.com/en/products/detail/adafruit-industries-llc/389/8323982" TargetMode="External"/><Relationship Id="rId63" Type="http://schemas.openxmlformats.org/officeDocument/2006/relationships/hyperlink" Target="https://www.digikey.com/en/products/detail/vishay-semiconductor-opto-division/tsop38238/1681362" TargetMode="External"/><Relationship Id="rId22" Type="http://schemas.openxmlformats.org/officeDocument/2006/relationships/hyperlink" Target="https://www.mcmaster.com/catalog/129/3618/90107A010" TargetMode="External"/><Relationship Id="rId66" Type="http://schemas.openxmlformats.org/officeDocument/2006/relationships/hyperlink" Target="https://www.digikey.com/en/products/detail/umw/l7805cv/17635308" TargetMode="External"/><Relationship Id="rId21" Type="http://schemas.openxmlformats.org/officeDocument/2006/relationships/hyperlink" Target="https://www.mcmaster.com/catalog/129/3582/90257A005" TargetMode="External"/><Relationship Id="rId65" Type="http://schemas.openxmlformats.org/officeDocument/2006/relationships/hyperlink" Target="https://www.digikey.com/en/products/detail/infineon-technologies/irlb8721pbf/2127670" TargetMode="External"/><Relationship Id="rId24" Type="http://schemas.openxmlformats.org/officeDocument/2006/relationships/hyperlink" Target="https://www.mcmaster.com/7243K131/" TargetMode="External"/><Relationship Id="rId68" Type="http://schemas.openxmlformats.org/officeDocument/2006/relationships/hyperlink" Target="https://www.digikey.com/en/products/detail/molex/0022012027/171991" TargetMode="External"/><Relationship Id="rId23" Type="http://schemas.openxmlformats.org/officeDocument/2006/relationships/hyperlink" Target="https://www.mcmaster.com/7243K128/" TargetMode="External"/><Relationship Id="rId67" Type="http://schemas.openxmlformats.org/officeDocument/2006/relationships/hyperlink" Target="http://digikey.com/en/products/detail/molex/0022112022/172024" TargetMode="External"/><Relationship Id="rId60" Type="http://schemas.openxmlformats.org/officeDocument/2006/relationships/hyperlink" Target="https://www.grainger.com/product/HUBBELL-WIRING-DEVICE-KELLEMS-Liquid-Tight-Cord-Connector-2DPE2" TargetMode="External"/><Relationship Id="rId26" Type="http://schemas.openxmlformats.org/officeDocument/2006/relationships/hyperlink" Target="https://www.ni.com/en-us/shop/hardware/products/compactdaq-chassis.html" TargetMode="External"/><Relationship Id="rId25" Type="http://schemas.openxmlformats.org/officeDocument/2006/relationships/hyperlink" Target="https://www.digikey.com/en/products/detail/belden-inc/7919A-0101000/7008055" TargetMode="External"/><Relationship Id="rId69" Type="http://schemas.openxmlformats.org/officeDocument/2006/relationships/hyperlink" Target="https://www.digikey.com/en/products/detail/molex/0022272031/1130578" TargetMode="External"/><Relationship Id="rId28" Type="http://schemas.openxmlformats.org/officeDocument/2006/relationships/hyperlink" Target="https://www.ni.com/en-us/shop/hardware/products/c-series-relay-output-module.html?modelId=122231" TargetMode="External"/><Relationship Id="rId27" Type="http://schemas.openxmlformats.org/officeDocument/2006/relationships/hyperlink" Target="https://www.ni.com/en-us/shop/hardware/products/c-series-voltage-output-module.html?modelId=122200" TargetMode="External"/><Relationship Id="rId29" Type="http://schemas.openxmlformats.org/officeDocument/2006/relationships/hyperlink" Target="https://www.showmecables.com/18-awg-5-conductor-600v-stranded-conductor-unshielded-vntc-tray-cable-per-foot?utm_campaign=PMax:_(ROI)_Smart_Shopping_-_Bulk_Wire_&amp;_Cable&amp;keyword=&amp;gclid=CjwKCAjwgZCoBhBnEiwAz35Rwj_TsxjDmoEluve5GZgS0ULDR88tKSXliDGvicVgvG0-2DGCFhHYAxoChloQAvD_BwE" TargetMode="External"/><Relationship Id="rId51" Type="http://schemas.openxmlformats.org/officeDocument/2006/relationships/hyperlink" Target="https://www.mcmaster.com/catalog/129/3535/93190A542" TargetMode="External"/><Relationship Id="rId50" Type="http://schemas.openxmlformats.org/officeDocument/2006/relationships/hyperlink" Target="https://www.mcmaster.com/catalog/129/3618/90107A005" TargetMode="External"/><Relationship Id="rId53" Type="http://schemas.openxmlformats.org/officeDocument/2006/relationships/hyperlink" Target="https://www.grainger.com/category/adhesives-sealants-and-tape/adhesives-glues/load-bearing-structural-adhesives/epoxy-structural-adhesives?searchQuery=loctite+epoxy&amp;redirect=loctite+epoxy&amp;searchRedirect=loctite+epoxy&amp;categoryIndex=1" TargetMode="External"/><Relationship Id="rId52" Type="http://schemas.openxmlformats.org/officeDocument/2006/relationships/hyperlink" Target="https://www.grainger.com/product/STORCH-PRODUCTS-Disc-Magnet-Neodymium-35KC06?searchQuery=b002-2175-035n&amp;redirect=B002-2175-035N&amp;searchRedirect=B002-2175-035N&amp;tier=Not+Applicable" TargetMode="External"/><Relationship Id="rId11" Type="http://schemas.openxmlformats.org/officeDocument/2006/relationships/hyperlink" Target="https://www.digikey.com/en/products/detail/mean-well-usa-inc./GST60A24-P1J/7703715?utm_adgroup=AC%20DC%20Desktop%2C%20Wall%20Adapters&amp;utm_source=google&amp;utm_medium=cpc&amp;utm_campaign=Shopping_Product_Power%20Supplies%20-%20External%2FInternal%20%28Off-Board%29_NEW&amp;utm_term=&amp;utm_content=AC%20DC%20Desktop%2C%20Wall%20Adapters&amp;gclid=CjwKCAjw7p6aBhBiEiwA83fGunl0lZRjNyxvEeKW3oAStuw8jrk7UBEWElJXSsSbHVf5VIbE951K-BoCyGwQAvD_BwE" TargetMode="External"/><Relationship Id="rId55" Type="http://schemas.openxmlformats.org/officeDocument/2006/relationships/hyperlink" Target="https://www.grainger.com/product/CAROL-Hookup-Wire-22-AWG-Wire-Size-5ZDF3" TargetMode="External"/><Relationship Id="rId10" Type="http://schemas.openxmlformats.org/officeDocument/2006/relationships/hyperlink" Target="https://ankoproducts.com/collections/parts-accessories/products/oem-brushless-controller" TargetMode="External"/><Relationship Id="rId54" Type="http://schemas.openxmlformats.org/officeDocument/2006/relationships/hyperlink" Target="https://www.mcmaster.com/catalog/129/3862/7517A1" TargetMode="External"/><Relationship Id="rId13" Type="http://schemas.openxmlformats.org/officeDocument/2006/relationships/hyperlink" Target="https://www.mcmaster.com/catalog/129/3724/92395A113" TargetMode="External"/><Relationship Id="rId57" Type="http://schemas.openxmlformats.org/officeDocument/2006/relationships/hyperlink" Target="https://www.digikey.com/en/products/detail/universal-solder-electronics-ltd/OLED%2520128X64%25200.96%2522%2520I2C/16822116?utm_adgroup=&amp;utm_source=google&amp;utm_medium=cpc&amp;utm_campaign=PMax%20Shopping_Product_Medium%20ROAS%20Categories&amp;utm_term=&amp;utm_content=&amp;gclid=EAIaIQobChMI0uij9NqsgQMVElFyCh2ebwRDEAQYAiABEgKXXfD_BwE" TargetMode="External"/><Relationship Id="rId12" Type="http://schemas.openxmlformats.org/officeDocument/2006/relationships/hyperlink" Target="https://www.digikey.com/en/products/detail/mean-well-usa-inc/YP12-YC12/7707223" TargetMode="External"/><Relationship Id="rId56" Type="http://schemas.openxmlformats.org/officeDocument/2006/relationships/hyperlink" Target="https://www.mcmaster.com/catalog/129/3392/91735A007" TargetMode="External"/><Relationship Id="rId15" Type="http://schemas.openxmlformats.org/officeDocument/2006/relationships/hyperlink" Target="https://www.mcmaster.com/catalog/129/3390/91772A106" TargetMode="External"/><Relationship Id="rId59" Type="http://schemas.openxmlformats.org/officeDocument/2006/relationships/hyperlink" Target="https://www.seeedstudio.com/fusion_pcb.html" TargetMode="External"/><Relationship Id="rId14" Type="http://schemas.openxmlformats.org/officeDocument/2006/relationships/hyperlink" Target="https://www.mcmaster.com/catalog/129/3675/91780A164" TargetMode="External"/><Relationship Id="rId58" Type="http://schemas.openxmlformats.org/officeDocument/2006/relationships/hyperlink" Target="https://www.mcmaster.com/catalog/129/3724/92395A111" TargetMode="External"/><Relationship Id="rId17" Type="http://schemas.openxmlformats.org/officeDocument/2006/relationships/hyperlink" Target="https://www.mcmaster.com/catalog/129/3391/91772A148" TargetMode="External"/><Relationship Id="rId16" Type="http://schemas.openxmlformats.org/officeDocument/2006/relationships/hyperlink" Target="https://www.mcmaster.com/catalog/129/3392/91735A106" TargetMode="External"/><Relationship Id="rId19" Type="http://schemas.openxmlformats.org/officeDocument/2006/relationships/hyperlink" Target="https://www.mcmaster.com/catalog/129/3392/91735A165" TargetMode="External"/><Relationship Id="rId18" Type="http://schemas.openxmlformats.org/officeDocument/2006/relationships/hyperlink" Target="https://www.mcmaster.com/catalog/129/3392/91735A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.63"/>
    <col customWidth="1" min="3" max="3" width="61.25"/>
    <col customWidth="1" min="4" max="4" width="10.13"/>
    <col customWidth="1" min="6" max="6" width="14.88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E2" s="4"/>
    </row>
    <row r="3">
      <c r="B3" s="5"/>
      <c r="C3" s="5" t="s">
        <v>9</v>
      </c>
      <c r="D3" s="5">
        <v>1.0</v>
      </c>
      <c r="E3" s="6">
        <v>10999.0</v>
      </c>
      <c r="F3" s="7">
        <f>D3*E3</f>
        <v>10999</v>
      </c>
      <c r="G3" s="5" t="s">
        <v>10</v>
      </c>
      <c r="H3" s="8" t="s">
        <v>11</v>
      </c>
    </row>
    <row r="4">
      <c r="A4" s="3" t="s">
        <v>12</v>
      </c>
      <c r="E4" s="4"/>
    </row>
    <row r="5">
      <c r="B5" s="9" t="s">
        <v>13</v>
      </c>
      <c r="D5" s="5"/>
      <c r="E5" s="6"/>
      <c r="F5" s="5"/>
      <c r="G5" s="5"/>
      <c r="H5" s="5"/>
    </row>
    <row r="6">
      <c r="B6" s="5"/>
      <c r="C6" s="5" t="s">
        <v>14</v>
      </c>
      <c r="D6" s="5">
        <v>1.0</v>
      </c>
      <c r="E6" s="6">
        <v>835.04</v>
      </c>
      <c r="F6" s="7">
        <f t="shared" ref="F6:F9" si="1">D6*E6</f>
        <v>835.04</v>
      </c>
      <c r="G6" s="5" t="s">
        <v>15</v>
      </c>
      <c r="H6" s="8" t="s">
        <v>16</v>
      </c>
    </row>
    <row r="7">
      <c r="B7" s="5"/>
      <c r="C7" s="5" t="s">
        <v>17</v>
      </c>
      <c r="D7" s="5">
        <v>1.0</v>
      </c>
      <c r="E7" s="6">
        <v>67.93</v>
      </c>
      <c r="F7" s="7">
        <f t="shared" si="1"/>
        <v>67.93</v>
      </c>
      <c r="G7" s="5" t="s">
        <v>15</v>
      </c>
    </row>
    <row r="8">
      <c r="B8" s="5"/>
      <c r="C8" s="5" t="s">
        <v>18</v>
      </c>
      <c r="D8" s="5">
        <v>1.0</v>
      </c>
      <c r="E8" s="6">
        <v>256.06</v>
      </c>
      <c r="F8" s="7">
        <f t="shared" si="1"/>
        <v>256.06</v>
      </c>
      <c r="G8" s="5" t="s">
        <v>15</v>
      </c>
      <c r="H8" s="8" t="s">
        <v>19</v>
      </c>
    </row>
    <row r="9">
      <c r="B9" s="5"/>
      <c r="C9" s="5" t="s">
        <v>20</v>
      </c>
      <c r="D9" s="5">
        <v>1.0</v>
      </c>
      <c r="E9" s="6">
        <v>157.8</v>
      </c>
      <c r="F9" s="7">
        <f t="shared" si="1"/>
        <v>157.8</v>
      </c>
      <c r="G9" s="5" t="s">
        <v>15</v>
      </c>
      <c r="H9" s="8" t="s">
        <v>21</v>
      </c>
    </row>
    <row r="10">
      <c r="B10" s="9" t="s">
        <v>22</v>
      </c>
      <c r="D10" s="5"/>
      <c r="E10" s="6"/>
      <c r="F10" s="5"/>
      <c r="G10" s="5"/>
      <c r="H10" s="5"/>
    </row>
    <row r="11">
      <c r="A11" s="9"/>
      <c r="B11" s="5"/>
      <c r="C11" s="5" t="s">
        <v>23</v>
      </c>
      <c r="D11" s="5">
        <v>1.0</v>
      </c>
      <c r="E11" s="6">
        <v>74.0</v>
      </c>
      <c r="F11" s="7">
        <f t="shared" ref="F11:F34" si="2">D11*E11</f>
        <v>74</v>
      </c>
      <c r="G11" s="5" t="s">
        <v>24</v>
      </c>
    </row>
    <row r="12">
      <c r="B12" s="5"/>
      <c r="C12" s="5" t="s">
        <v>25</v>
      </c>
      <c r="D12" s="5">
        <v>1.0</v>
      </c>
      <c r="E12" s="6">
        <v>4.95</v>
      </c>
      <c r="F12" s="7">
        <f t="shared" si="2"/>
        <v>4.95</v>
      </c>
      <c r="G12" s="5" t="s">
        <v>26</v>
      </c>
      <c r="H12" s="8" t="s">
        <v>27</v>
      </c>
    </row>
    <row r="13">
      <c r="B13" s="5"/>
      <c r="C13" s="5" t="s">
        <v>28</v>
      </c>
      <c r="D13" s="5">
        <v>1.0</v>
      </c>
      <c r="E13" s="6">
        <v>2.95</v>
      </c>
      <c r="F13" s="7">
        <f t="shared" si="2"/>
        <v>2.95</v>
      </c>
      <c r="G13" s="5" t="s">
        <v>26</v>
      </c>
      <c r="H13" s="8" t="s">
        <v>29</v>
      </c>
    </row>
    <row r="14">
      <c r="B14" s="5"/>
      <c r="C14" s="5" t="s">
        <v>30</v>
      </c>
      <c r="D14" s="5">
        <v>1.0</v>
      </c>
      <c r="E14" s="6">
        <v>7.89</v>
      </c>
      <c r="F14" s="7">
        <f t="shared" si="2"/>
        <v>7.89</v>
      </c>
      <c r="G14" s="5" t="s">
        <v>31</v>
      </c>
      <c r="H14" s="5"/>
    </row>
    <row r="15">
      <c r="B15" s="5"/>
      <c r="C15" s="5" t="s">
        <v>32</v>
      </c>
      <c r="D15" s="5">
        <v>1.0</v>
      </c>
      <c r="E15" s="6">
        <v>7.69</v>
      </c>
      <c r="F15" s="7">
        <f t="shared" si="2"/>
        <v>7.69</v>
      </c>
      <c r="G15" s="5" t="s">
        <v>31</v>
      </c>
    </row>
    <row r="16">
      <c r="B16" s="5"/>
      <c r="C16" s="5" t="s">
        <v>33</v>
      </c>
      <c r="D16" s="5">
        <v>1.0</v>
      </c>
      <c r="E16" s="6">
        <v>11.88</v>
      </c>
      <c r="F16" s="7">
        <f t="shared" si="2"/>
        <v>11.88</v>
      </c>
      <c r="G16" s="5" t="s">
        <v>34</v>
      </c>
      <c r="H16" s="8" t="s">
        <v>35</v>
      </c>
    </row>
    <row r="17">
      <c r="B17" s="5"/>
      <c r="C17" s="5" t="s">
        <v>36</v>
      </c>
      <c r="D17" s="5">
        <v>1.0</v>
      </c>
      <c r="E17" s="6">
        <v>6.99</v>
      </c>
      <c r="F17" s="7">
        <f t="shared" si="2"/>
        <v>6.99</v>
      </c>
      <c r="G17" s="5" t="s">
        <v>31</v>
      </c>
      <c r="H17" s="8" t="s">
        <v>37</v>
      </c>
    </row>
    <row r="18">
      <c r="B18" s="5"/>
      <c r="C18" s="5" t="s">
        <v>38</v>
      </c>
      <c r="D18" s="5">
        <v>2.0</v>
      </c>
      <c r="E18" s="6">
        <v>140.0</v>
      </c>
      <c r="F18" s="7">
        <f t="shared" si="2"/>
        <v>280</v>
      </c>
      <c r="G18" s="5" t="s">
        <v>39</v>
      </c>
      <c r="H18" s="8" t="s">
        <v>40</v>
      </c>
    </row>
    <row r="19">
      <c r="B19" s="5"/>
      <c r="C19" s="5" t="s">
        <v>41</v>
      </c>
      <c r="D19" s="5">
        <v>2.0</v>
      </c>
      <c r="E19" s="6">
        <v>100.0</v>
      </c>
      <c r="F19" s="7">
        <f t="shared" si="2"/>
        <v>200</v>
      </c>
      <c r="G19" s="5" t="s">
        <v>39</v>
      </c>
      <c r="H19" s="8" t="s">
        <v>42</v>
      </c>
    </row>
    <row r="20">
      <c r="A20" s="9"/>
      <c r="B20" s="5"/>
      <c r="C20" s="5" t="s">
        <v>43</v>
      </c>
      <c r="D20" s="5">
        <v>1.0</v>
      </c>
      <c r="E20" s="6">
        <v>22.04</v>
      </c>
      <c r="F20" s="7">
        <f t="shared" si="2"/>
        <v>22.04</v>
      </c>
      <c r="G20" s="5" t="s">
        <v>44</v>
      </c>
      <c r="H20" s="10" t="s">
        <v>45</v>
      </c>
    </row>
    <row r="21">
      <c r="A21" s="9"/>
      <c r="B21" s="5"/>
      <c r="C21" s="5" t="s">
        <v>46</v>
      </c>
      <c r="D21" s="5">
        <v>1.0</v>
      </c>
      <c r="E21" s="6">
        <v>7.12</v>
      </c>
      <c r="F21" s="7">
        <f t="shared" si="2"/>
        <v>7.12</v>
      </c>
      <c r="G21" s="5" t="s">
        <v>44</v>
      </c>
      <c r="H21" s="8" t="s">
        <v>47</v>
      </c>
    </row>
    <row r="22">
      <c r="A22" s="9"/>
      <c r="B22" s="5"/>
      <c r="C22" s="5" t="s">
        <v>48</v>
      </c>
      <c r="D22" s="5">
        <v>16.0</v>
      </c>
      <c r="E22" s="6">
        <v>0.28</v>
      </c>
      <c r="F22" s="7">
        <f t="shared" si="2"/>
        <v>4.48</v>
      </c>
      <c r="G22" s="5" t="s">
        <v>49</v>
      </c>
      <c r="H22" s="8" t="s">
        <v>50</v>
      </c>
    </row>
    <row r="23">
      <c r="A23" s="9"/>
      <c r="B23" s="5"/>
      <c r="C23" s="5" t="s">
        <v>51</v>
      </c>
      <c r="D23" s="5">
        <v>8.0</v>
      </c>
      <c r="E23" s="6">
        <v>0.4</v>
      </c>
      <c r="F23" s="7">
        <f t="shared" si="2"/>
        <v>3.2</v>
      </c>
      <c r="G23" s="5" t="s">
        <v>49</v>
      </c>
      <c r="H23" s="8" t="s">
        <v>52</v>
      </c>
    </row>
    <row r="24">
      <c r="A24" s="9"/>
      <c r="B24" s="5"/>
      <c r="C24" s="5" t="s">
        <v>53</v>
      </c>
      <c r="D24" s="5">
        <v>16.0</v>
      </c>
      <c r="E24" s="6">
        <v>0.05</v>
      </c>
      <c r="F24" s="7">
        <f t="shared" si="2"/>
        <v>0.8</v>
      </c>
      <c r="G24" s="5" t="s">
        <v>49</v>
      </c>
      <c r="H24" s="8" t="s">
        <v>54</v>
      </c>
    </row>
    <row r="25">
      <c r="A25" s="9"/>
      <c r="B25" s="5"/>
      <c r="C25" s="5" t="s">
        <v>55</v>
      </c>
      <c r="D25" s="5">
        <v>2.0</v>
      </c>
      <c r="E25" s="6">
        <v>0.08</v>
      </c>
      <c r="F25" s="7">
        <f t="shared" si="2"/>
        <v>0.16</v>
      </c>
      <c r="G25" s="5" t="s">
        <v>49</v>
      </c>
      <c r="H25" s="8" t="s">
        <v>56</v>
      </c>
    </row>
    <row r="26">
      <c r="A26" s="9"/>
      <c r="B26" s="5"/>
      <c r="C26" s="5" t="s">
        <v>57</v>
      </c>
      <c r="D26" s="5">
        <v>16.0</v>
      </c>
      <c r="E26" s="6">
        <v>0.08</v>
      </c>
      <c r="F26" s="7">
        <f t="shared" si="2"/>
        <v>1.28</v>
      </c>
      <c r="G26" s="5" t="s">
        <v>49</v>
      </c>
      <c r="H26" s="8" t="s">
        <v>58</v>
      </c>
    </row>
    <row r="27">
      <c r="A27" s="9"/>
      <c r="B27" s="5"/>
      <c r="C27" s="5" t="s">
        <v>59</v>
      </c>
      <c r="D27" s="5">
        <v>8.0</v>
      </c>
      <c r="E27" s="6">
        <v>0.16</v>
      </c>
      <c r="F27" s="7">
        <f t="shared" si="2"/>
        <v>1.28</v>
      </c>
      <c r="G27" s="5" t="s">
        <v>49</v>
      </c>
      <c r="H27" s="8" t="s">
        <v>60</v>
      </c>
    </row>
    <row r="28">
      <c r="A28" s="9"/>
      <c r="B28" s="5"/>
      <c r="C28" s="5" t="s">
        <v>61</v>
      </c>
      <c r="D28" s="5">
        <v>4.0</v>
      </c>
      <c r="E28" s="6">
        <v>0.23</v>
      </c>
      <c r="F28" s="7">
        <f t="shared" si="2"/>
        <v>0.92</v>
      </c>
      <c r="G28" s="5" t="s">
        <v>49</v>
      </c>
      <c r="H28" s="8" t="s">
        <v>62</v>
      </c>
    </row>
    <row r="29">
      <c r="A29" s="9"/>
      <c r="B29" s="5"/>
      <c r="C29" s="5" t="s">
        <v>63</v>
      </c>
      <c r="D29" s="5">
        <v>12.0</v>
      </c>
      <c r="E29" s="6">
        <v>0.05</v>
      </c>
      <c r="F29" s="7">
        <f t="shared" si="2"/>
        <v>0.6</v>
      </c>
      <c r="G29" s="5" t="s">
        <v>49</v>
      </c>
      <c r="H29" s="8" t="s">
        <v>64</v>
      </c>
    </row>
    <row r="30">
      <c r="A30" s="9"/>
      <c r="B30" s="5"/>
      <c r="C30" s="5" t="s">
        <v>65</v>
      </c>
      <c r="D30" s="5">
        <v>2.0</v>
      </c>
      <c r="E30" s="6">
        <v>0.06</v>
      </c>
      <c r="F30" s="7">
        <f t="shared" si="2"/>
        <v>0.12</v>
      </c>
      <c r="G30" s="5" t="s">
        <v>49</v>
      </c>
      <c r="H30" s="8" t="s">
        <v>66</v>
      </c>
    </row>
    <row r="31">
      <c r="A31" s="9"/>
      <c r="B31" s="5"/>
      <c r="C31" s="5" t="s">
        <v>67</v>
      </c>
      <c r="D31" s="5">
        <v>12.0</v>
      </c>
      <c r="E31" s="6">
        <v>0.05</v>
      </c>
      <c r="F31" s="7">
        <f t="shared" si="2"/>
        <v>0.6</v>
      </c>
      <c r="G31" s="5" t="s">
        <v>49</v>
      </c>
      <c r="H31" s="8" t="s">
        <v>68</v>
      </c>
    </row>
    <row r="32">
      <c r="A32" s="9"/>
      <c r="B32" s="5"/>
      <c r="C32" s="5" t="s">
        <v>69</v>
      </c>
      <c r="D32" s="5">
        <v>3.0</v>
      </c>
      <c r="E32" s="6">
        <v>0.58</v>
      </c>
      <c r="F32" s="7">
        <f t="shared" si="2"/>
        <v>1.74</v>
      </c>
      <c r="G32" s="5" t="s">
        <v>49</v>
      </c>
      <c r="H32" s="8" t="s">
        <v>70</v>
      </c>
    </row>
    <row r="33">
      <c r="A33" s="9"/>
      <c r="B33" s="5"/>
      <c r="C33" s="5" t="s">
        <v>71</v>
      </c>
      <c r="D33" s="5">
        <v>3.0</v>
      </c>
      <c r="E33" s="6">
        <v>0.58</v>
      </c>
      <c r="F33" s="7">
        <f t="shared" si="2"/>
        <v>1.74</v>
      </c>
      <c r="G33" s="5" t="s">
        <v>49</v>
      </c>
      <c r="H33" s="8" t="s">
        <v>72</v>
      </c>
    </row>
    <row r="34">
      <c r="A34" s="9"/>
      <c r="B34" s="5"/>
      <c r="C34" s="5" t="s">
        <v>73</v>
      </c>
      <c r="D34" s="5">
        <v>15.0</v>
      </c>
      <c r="E34" s="6">
        <v>1.77</v>
      </c>
      <c r="F34" s="7">
        <f t="shared" si="2"/>
        <v>26.55</v>
      </c>
      <c r="G34" s="5" t="s">
        <v>49</v>
      </c>
      <c r="H34" s="8" t="s">
        <v>74</v>
      </c>
    </row>
    <row r="35">
      <c r="A35" s="9"/>
      <c r="B35" s="9" t="s">
        <v>75</v>
      </c>
      <c r="C35" s="5"/>
      <c r="D35" s="5"/>
      <c r="E35" s="6"/>
      <c r="F35" s="5"/>
      <c r="G35" s="5"/>
      <c r="H35" s="5"/>
    </row>
    <row r="36">
      <c r="A36" s="9"/>
      <c r="B36" s="5"/>
      <c r="C36" s="5" t="s">
        <v>76</v>
      </c>
      <c r="D36" s="5">
        <v>1.0</v>
      </c>
      <c r="E36" s="6">
        <v>1501.0</v>
      </c>
      <c r="F36" s="7">
        <f t="shared" ref="F36:F39" si="3">D36*E36</f>
        <v>1501</v>
      </c>
      <c r="G36" s="5" t="s">
        <v>77</v>
      </c>
      <c r="H36" s="8" t="s">
        <v>78</v>
      </c>
    </row>
    <row r="37">
      <c r="A37" s="9"/>
      <c r="B37" s="5"/>
      <c r="C37" s="5" t="s">
        <v>79</v>
      </c>
      <c r="D37" s="5">
        <v>1.0</v>
      </c>
      <c r="E37" s="6">
        <v>798.0</v>
      </c>
      <c r="F37" s="7">
        <f t="shared" si="3"/>
        <v>798</v>
      </c>
      <c r="G37" s="5" t="s">
        <v>77</v>
      </c>
      <c r="H37" s="8" t="s">
        <v>80</v>
      </c>
    </row>
    <row r="38">
      <c r="A38" s="9"/>
      <c r="B38" s="5"/>
      <c r="C38" s="5" t="s">
        <v>81</v>
      </c>
      <c r="D38" s="5">
        <v>1.0</v>
      </c>
      <c r="E38" s="6">
        <v>676.0</v>
      </c>
      <c r="F38" s="7">
        <f t="shared" si="3"/>
        <v>676</v>
      </c>
      <c r="G38" s="5" t="s">
        <v>77</v>
      </c>
      <c r="H38" s="8" t="s">
        <v>82</v>
      </c>
    </row>
    <row r="39">
      <c r="B39" s="5"/>
      <c r="C39" s="5" t="s">
        <v>83</v>
      </c>
      <c r="D39" s="5">
        <v>8.0</v>
      </c>
      <c r="E39" s="6">
        <v>1.68</v>
      </c>
      <c r="F39" s="7">
        <f t="shared" si="3"/>
        <v>13.44</v>
      </c>
      <c r="G39" s="5" t="s">
        <v>84</v>
      </c>
      <c r="H39" s="8" t="s">
        <v>85</v>
      </c>
    </row>
    <row r="40">
      <c r="B40" s="11" t="s">
        <v>86</v>
      </c>
    </row>
    <row r="41">
      <c r="A41" s="9"/>
      <c r="B41" s="5"/>
      <c r="C41" s="5" t="s">
        <v>87</v>
      </c>
      <c r="D41" s="5">
        <v>1.0</v>
      </c>
      <c r="E41" s="6">
        <v>2.78</v>
      </c>
      <c r="F41" s="7">
        <f t="shared" ref="F41:F48" si="4">D41*E41</f>
        <v>2.78</v>
      </c>
      <c r="G41" s="5" t="s">
        <v>24</v>
      </c>
      <c r="H41" s="5"/>
    </row>
    <row r="42">
      <c r="A42" s="9"/>
      <c r="B42" s="5"/>
      <c r="C42" s="5" t="s">
        <v>48</v>
      </c>
      <c r="D42" s="5">
        <v>6.0</v>
      </c>
      <c r="E42" s="6">
        <v>0.28</v>
      </c>
      <c r="F42" s="7">
        <f t="shared" si="4"/>
        <v>1.68</v>
      </c>
      <c r="G42" s="5" t="s">
        <v>49</v>
      </c>
      <c r="H42" s="8" t="s">
        <v>50</v>
      </c>
    </row>
    <row r="43">
      <c r="A43" s="9"/>
      <c r="B43" s="5"/>
      <c r="C43" s="5" t="s">
        <v>57</v>
      </c>
      <c r="D43" s="5">
        <v>6.0</v>
      </c>
      <c r="E43" s="6">
        <v>0.08</v>
      </c>
      <c r="F43" s="7">
        <f t="shared" si="4"/>
        <v>0.48</v>
      </c>
      <c r="G43" s="5" t="s">
        <v>49</v>
      </c>
      <c r="H43" s="8" t="s">
        <v>58</v>
      </c>
    </row>
    <row r="44">
      <c r="A44" s="9"/>
      <c r="B44" s="5"/>
      <c r="C44" s="5" t="s">
        <v>88</v>
      </c>
      <c r="D44" s="5">
        <v>3.0</v>
      </c>
      <c r="E44" s="6">
        <v>3.85</v>
      </c>
      <c r="F44" s="7">
        <f t="shared" si="4"/>
        <v>11.55</v>
      </c>
      <c r="G44" s="5" t="s">
        <v>89</v>
      </c>
      <c r="H44" s="8" t="s">
        <v>90</v>
      </c>
    </row>
    <row r="45">
      <c r="A45" s="9"/>
      <c r="B45" s="5"/>
      <c r="C45" s="5" t="s">
        <v>91</v>
      </c>
      <c r="D45" s="5">
        <v>4.0</v>
      </c>
      <c r="E45" s="6">
        <v>0.85</v>
      </c>
      <c r="F45" s="7">
        <f t="shared" si="4"/>
        <v>3.4</v>
      </c>
      <c r="G45" s="5" t="s">
        <v>92</v>
      </c>
      <c r="H45" s="8" t="s">
        <v>93</v>
      </c>
    </row>
    <row r="46">
      <c r="A46" s="9"/>
      <c r="B46" s="5"/>
      <c r="C46" s="5" t="s">
        <v>94</v>
      </c>
      <c r="D46" s="5">
        <v>12.0</v>
      </c>
      <c r="E46" s="6">
        <v>0.32</v>
      </c>
      <c r="F46" s="7">
        <f t="shared" si="4"/>
        <v>3.84</v>
      </c>
      <c r="G46" s="5" t="s">
        <v>49</v>
      </c>
      <c r="H46" s="8" t="s">
        <v>95</v>
      </c>
    </row>
    <row r="47">
      <c r="A47" s="9"/>
      <c r="B47" s="5"/>
      <c r="C47" s="5" t="s">
        <v>96</v>
      </c>
      <c r="D47" s="5">
        <v>30.0</v>
      </c>
      <c r="E47" s="6">
        <v>0.17</v>
      </c>
      <c r="F47" s="7">
        <f t="shared" si="4"/>
        <v>5.1</v>
      </c>
      <c r="G47" s="5" t="s">
        <v>97</v>
      </c>
      <c r="H47" s="8" t="s">
        <v>98</v>
      </c>
    </row>
    <row r="48">
      <c r="A48" s="9"/>
      <c r="B48" s="5"/>
      <c r="C48" s="5" t="s">
        <v>99</v>
      </c>
      <c r="D48" s="5">
        <v>10.0</v>
      </c>
      <c r="E48" s="6">
        <v>0.23</v>
      </c>
      <c r="F48" s="7">
        <f t="shared" si="4"/>
        <v>2.3</v>
      </c>
      <c r="G48" s="5" t="s">
        <v>49</v>
      </c>
      <c r="H48" s="8" t="s">
        <v>100</v>
      </c>
    </row>
    <row r="49">
      <c r="B49" s="9" t="s">
        <v>101</v>
      </c>
    </row>
    <row r="50">
      <c r="A50" s="9"/>
      <c r="B50" s="5"/>
      <c r="C50" s="5" t="s">
        <v>102</v>
      </c>
      <c r="D50" s="5">
        <v>1.0</v>
      </c>
      <c r="E50" s="6">
        <v>4.2</v>
      </c>
      <c r="F50" s="7">
        <f t="shared" ref="F50:F57" si="5">D50*E50</f>
        <v>4.2</v>
      </c>
      <c r="G50" s="5" t="s">
        <v>24</v>
      </c>
    </row>
    <row r="51">
      <c r="A51" s="9"/>
      <c r="B51" s="5"/>
      <c r="C51" s="5" t="s">
        <v>103</v>
      </c>
      <c r="D51" s="5">
        <v>5.0</v>
      </c>
      <c r="E51" s="6">
        <v>0.67</v>
      </c>
      <c r="F51" s="7">
        <f t="shared" si="5"/>
        <v>3.35</v>
      </c>
      <c r="G51" s="5" t="s">
        <v>49</v>
      </c>
      <c r="H51" s="8" t="s">
        <v>104</v>
      </c>
    </row>
    <row r="52">
      <c r="A52" s="9"/>
      <c r="B52" s="5"/>
      <c r="C52" s="5" t="s">
        <v>105</v>
      </c>
      <c r="D52" s="5">
        <v>1.0</v>
      </c>
      <c r="E52" s="6">
        <v>0.54</v>
      </c>
      <c r="F52" s="7">
        <f t="shared" si="5"/>
        <v>0.54</v>
      </c>
      <c r="G52" s="5" t="s">
        <v>92</v>
      </c>
      <c r="H52" s="8" t="s">
        <v>106</v>
      </c>
    </row>
    <row r="53">
      <c r="A53" s="9"/>
      <c r="B53" s="5"/>
      <c r="C53" s="5" t="s">
        <v>107</v>
      </c>
      <c r="D53" s="5">
        <v>2.0</v>
      </c>
      <c r="E53" s="6">
        <v>0.52</v>
      </c>
      <c r="F53" s="7">
        <f t="shared" si="5"/>
        <v>1.04</v>
      </c>
      <c r="G53" s="5" t="s">
        <v>92</v>
      </c>
      <c r="H53" s="8" t="s">
        <v>108</v>
      </c>
    </row>
    <row r="54">
      <c r="A54" s="9"/>
      <c r="B54" s="5"/>
      <c r="C54" s="5" t="s">
        <v>109</v>
      </c>
      <c r="D54" s="5">
        <v>3.0</v>
      </c>
      <c r="E54" s="6">
        <v>0.18</v>
      </c>
      <c r="F54" s="7">
        <f t="shared" si="5"/>
        <v>0.54</v>
      </c>
      <c r="G54" s="5" t="s">
        <v>92</v>
      </c>
      <c r="H54" s="8" t="s">
        <v>110</v>
      </c>
    </row>
    <row r="55">
      <c r="A55" s="9"/>
      <c r="B55" s="5"/>
      <c r="C55" s="5" t="s">
        <v>111</v>
      </c>
      <c r="D55" s="5">
        <v>1.0</v>
      </c>
      <c r="E55" s="6">
        <v>0.76</v>
      </c>
      <c r="F55" s="7">
        <f t="shared" si="5"/>
        <v>0.76</v>
      </c>
      <c r="G55" s="5" t="s">
        <v>92</v>
      </c>
      <c r="H55" s="8" t="s">
        <v>112</v>
      </c>
    </row>
    <row r="56">
      <c r="A56" s="9"/>
      <c r="C56" s="5" t="s">
        <v>113</v>
      </c>
      <c r="D56" s="5">
        <v>1.0</v>
      </c>
      <c r="E56" s="6">
        <v>0.76</v>
      </c>
      <c r="F56" s="7">
        <f t="shared" si="5"/>
        <v>0.76</v>
      </c>
      <c r="G56" s="5" t="s">
        <v>92</v>
      </c>
      <c r="H56" s="8" t="s">
        <v>114</v>
      </c>
    </row>
    <row r="57">
      <c r="A57" s="9"/>
      <c r="B57" s="5"/>
      <c r="C57" s="5" t="s">
        <v>115</v>
      </c>
      <c r="D57" s="5">
        <v>1.0</v>
      </c>
      <c r="E57" s="6">
        <v>0.76</v>
      </c>
      <c r="F57" s="7">
        <f t="shared" si="5"/>
        <v>0.76</v>
      </c>
      <c r="G57" s="5" t="s">
        <v>92</v>
      </c>
      <c r="H57" s="8" t="s">
        <v>116</v>
      </c>
    </row>
    <row r="58">
      <c r="A58" s="3" t="s">
        <v>117</v>
      </c>
      <c r="E58" s="4"/>
    </row>
    <row r="59">
      <c r="B59" s="9" t="s">
        <v>118</v>
      </c>
      <c r="C59" s="5"/>
      <c r="D59" s="5"/>
      <c r="E59" s="6"/>
      <c r="F59" s="5"/>
    </row>
    <row r="60">
      <c r="B60" s="5"/>
      <c r="C60" s="5" t="s">
        <v>119</v>
      </c>
      <c r="D60" s="5">
        <v>1.0</v>
      </c>
      <c r="E60" s="6">
        <v>20.0</v>
      </c>
      <c r="F60" s="7">
        <f t="shared" ref="F60:F66" si="6">D60*E60</f>
        <v>20</v>
      </c>
    </row>
    <row r="61">
      <c r="B61" s="5"/>
      <c r="C61" s="5" t="s">
        <v>120</v>
      </c>
      <c r="D61" s="5">
        <v>16.0</v>
      </c>
      <c r="E61" s="6">
        <v>0.95</v>
      </c>
      <c r="F61" s="7">
        <f t="shared" si="6"/>
        <v>15.2</v>
      </c>
      <c r="G61" s="5" t="s">
        <v>24</v>
      </c>
      <c r="H61" s="5"/>
    </row>
    <row r="62">
      <c r="B62" s="5"/>
      <c r="C62" s="5" t="s">
        <v>121</v>
      </c>
      <c r="D62" s="5">
        <v>16.0</v>
      </c>
      <c r="E62" s="6">
        <v>17.4</v>
      </c>
      <c r="F62" s="7">
        <f t="shared" si="6"/>
        <v>278.4</v>
      </c>
      <c r="G62" s="5" t="s">
        <v>122</v>
      </c>
      <c r="H62" s="8" t="s">
        <v>123</v>
      </c>
    </row>
    <row r="63">
      <c r="B63" s="5"/>
      <c r="C63" s="5" t="s">
        <v>124</v>
      </c>
      <c r="D63" s="5">
        <v>16.0</v>
      </c>
      <c r="E63" s="6">
        <v>2.0</v>
      </c>
      <c r="F63" s="7">
        <f t="shared" si="6"/>
        <v>32</v>
      </c>
      <c r="G63" s="5" t="s">
        <v>31</v>
      </c>
    </row>
    <row r="64">
      <c r="B64" s="5"/>
      <c r="C64" s="5" t="s">
        <v>125</v>
      </c>
      <c r="D64" s="5">
        <v>1.0</v>
      </c>
      <c r="E64" s="6">
        <v>20.0</v>
      </c>
      <c r="F64" s="7">
        <f t="shared" si="6"/>
        <v>20</v>
      </c>
    </row>
    <row r="65">
      <c r="B65" s="5"/>
      <c r="C65" s="5" t="s">
        <v>126</v>
      </c>
      <c r="D65" s="5">
        <v>2.0</v>
      </c>
      <c r="E65" s="6">
        <v>0.23</v>
      </c>
      <c r="F65" s="7">
        <f t="shared" si="6"/>
        <v>0.46</v>
      </c>
      <c r="G65" s="5" t="s">
        <v>49</v>
      </c>
      <c r="H65" s="8" t="s">
        <v>127</v>
      </c>
    </row>
    <row r="66">
      <c r="B66" s="5"/>
      <c r="C66" s="5" t="s">
        <v>128</v>
      </c>
      <c r="D66" s="5">
        <v>2.0</v>
      </c>
      <c r="E66" s="6">
        <v>0.29</v>
      </c>
      <c r="F66" s="7">
        <f t="shared" si="6"/>
        <v>0.58</v>
      </c>
      <c r="G66" s="5" t="s">
        <v>49</v>
      </c>
      <c r="H66" s="8" t="s">
        <v>129</v>
      </c>
    </row>
    <row r="67">
      <c r="B67" s="9" t="s">
        <v>130</v>
      </c>
      <c r="C67" s="5"/>
      <c r="D67" s="5"/>
      <c r="E67" s="6"/>
      <c r="F67" s="5"/>
      <c r="G67" s="5"/>
      <c r="H67" s="5"/>
    </row>
    <row r="68">
      <c r="B68" s="5"/>
      <c r="C68" s="12" t="s">
        <v>131</v>
      </c>
      <c r="D68" s="5">
        <v>1.0</v>
      </c>
      <c r="E68" s="6">
        <v>20.0</v>
      </c>
      <c r="F68" s="7">
        <f t="shared" ref="F68:F79" si="7">D68*E68</f>
        <v>20</v>
      </c>
      <c r="G68" s="5"/>
      <c r="H68" s="5"/>
    </row>
    <row r="69">
      <c r="B69" s="5"/>
      <c r="C69" s="5" t="s">
        <v>132</v>
      </c>
      <c r="D69" s="5">
        <v>16.0</v>
      </c>
      <c r="E69" s="6">
        <v>0.8</v>
      </c>
      <c r="F69" s="7">
        <f t="shared" si="7"/>
        <v>12.8</v>
      </c>
      <c r="G69" s="5" t="s">
        <v>24</v>
      </c>
      <c r="H69" s="5"/>
    </row>
    <row r="70">
      <c r="B70" s="5"/>
      <c r="C70" s="5" t="s">
        <v>133</v>
      </c>
      <c r="D70" s="5">
        <v>16.0</v>
      </c>
      <c r="E70" s="6">
        <v>0.46</v>
      </c>
      <c r="F70" s="7">
        <f t="shared" si="7"/>
        <v>7.36</v>
      </c>
      <c r="G70" s="5" t="s">
        <v>24</v>
      </c>
    </row>
    <row r="71">
      <c r="B71" s="5"/>
      <c r="C71" s="5" t="s">
        <v>134</v>
      </c>
      <c r="D71" s="5">
        <v>16.0</v>
      </c>
      <c r="E71" s="6">
        <v>5.09</v>
      </c>
      <c r="F71" s="7">
        <f t="shared" si="7"/>
        <v>81.44</v>
      </c>
      <c r="G71" s="5" t="s">
        <v>135</v>
      </c>
      <c r="H71" s="8" t="s">
        <v>136</v>
      </c>
    </row>
    <row r="72">
      <c r="C72" s="5" t="s">
        <v>137</v>
      </c>
      <c r="D72" s="5">
        <v>44.0</v>
      </c>
      <c r="E72" s="6">
        <v>0.12</v>
      </c>
      <c r="F72" s="7">
        <f t="shared" si="7"/>
        <v>5.28</v>
      </c>
      <c r="G72" s="5" t="s">
        <v>49</v>
      </c>
      <c r="H72" s="8" t="s">
        <v>138</v>
      </c>
    </row>
    <row r="73">
      <c r="B73" s="5"/>
      <c r="C73" s="5" t="s">
        <v>65</v>
      </c>
      <c r="D73" s="5">
        <v>44.0</v>
      </c>
      <c r="E73" s="6">
        <v>0.06</v>
      </c>
      <c r="F73" s="7">
        <f t="shared" si="7"/>
        <v>2.64</v>
      </c>
      <c r="G73" s="5" t="s">
        <v>49</v>
      </c>
      <c r="H73" s="8" t="s">
        <v>66</v>
      </c>
    </row>
    <row r="74">
      <c r="B74" s="5"/>
      <c r="C74" s="5" t="s">
        <v>139</v>
      </c>
      <c r="D74" s="5">
        <v>44.0</v>
      </c>
      <c r="E74" s="6">
        <v>0.03</v>
      </c>
      <c r="F74" s="7">
        <f t="shared" si="7"/>
        <v>1.32</v>
      </c>
      <c r="G74" s="5" t="s">
        <v>49</v>
      </c>
      <c r="H74" s="8" t="s">
        <v>140</v>
      </c>
    </row>
    <row r="75">
      <c r="B75" s="5"/>
      <c r="C75" s="5" t="s">
        <v>141</v>
      </c>
      <c r="D75" s="5">
        <v>4.0</v>
      </c>
      <c r="E75" s="6">
        <v>0.31</v>
      </c>
      <c r="F75" s="7">
        <f t="shared" si="7"/>
        <v>1.24</v>
      </c>
      <c r="G75" s="5" t="s">
        <v>49</v>
      </c>
      <c r="H75" s="8" t="s">
        <v>142</v>
      </c>
    </row>
    <row r="76">
      <c r="B76" s="5"/>
      <c r="C76" s="5" t="s">
        <v>143</v>
      </c>
      <c r="D76" s="5">
        <v>32.0</v>
      </c>
      <c r="E76" s="6">
        <v>0.47</v>
      </c>
      <c r="F76" s="7">
        <f t="shared" si="7"/>
        <v>15.04</v>
      </c>
      <c r="G76" s="5" t="s">
        <v>144</v>
      </c>
      <c r="H76" s="8" t="s">
        <v>145</v>
      </c>
    </row>
    <row r="77">
      <c r="B77" s="5"/>
      <c r="C77" s="5" t="s">
        <v>146</v>
      </c>
      <c r="D77" s="5">
        <v>1.0</v>
      </c>
      <c r="E77" s="6">
        <v>29.4</v>
      </c>
      <c r="F77" s="7">
        <f t="shared" si="7"/>
        <v>29.4</v>
      </c>
      <c r="G77" s="5" t="s">
        <v>144</v>
      </c>
      <c r="H77" s="8" t="s">
        <v>147</v>
      </c>
    </row>
    <row r="78">
      <c r="B78" s="5"/>
      <c r="C78" s="5" t="s">
        <v>148</v>
      </c>
      <c r="D78" s="5">
        <v>1.0</v>
      </c>
      <c r="E78" s="6">
        <v>11.82</v>
      </c>
      <c r="F78" s="7">
        <f t="shared" si="7"/>
        <v>11.82</v>
      </c>
      <c r="G78" s="5" t="s">
        <v>49</v>
      </c>
      <c r="H78" s="8" t="s">
        <v>149</v>
      </c>
    </row>
    <row r="79">
      <c r="B79" s="5"/>
      <c r="C79" s="5" t="s">
        <v>150</v>
      </c>
      <c r="D79" s="5">
        <v>4.0</v>
      </c>
      <c r="E79" s="6">
        <v>28.8</v>
      </c>
      <c r="F79" s="7">
        <f t="shared" si="7"/>
        <v>115.2</v>
      </c>
      <c r="G79" s="5" t="s">
        <v>144</v>
      </c>
      <c r="H79" s="8" t="s">
        <v>151</v>
      </c>
    </row>
    <row r="80">
      <c r="B80" s="9" t="s">
        <v>152</v>
      </c>
      <c r="C80" s="5"/>
      <c r="D80" s="5"/>
      <c r="E80" s="6"/>
      <c r="F80" s="5"/>
      <c r="G80" s="5"/>
      <c r="H80" s="5"/>
    </row>
    <row r="81">
      <c r="B81" s="5"/>
      <c r="C81" s="5" t="s">
        <v>153</v>
      </c>
      <c r="D81" s="5">
        <v>1.0</v>
      </c>
      <c r="E81" s="6">
        <v>23.31</v>
      </c>
      <c r="F81" s="7">
        <f t="shared" ref="F81:F108" si="8">D81*E81</f>
        <v>23.31</v>
      </c>
      <c r="G81" s="5" t="s">
        <v>24</v>
      </c>
      <c r="H81" s="5"/>
    </row>
    <row r="82">
      <c r="B82" s="5"/>
      <c r="C82" s="5" t="s">
        <v>154</v>
      </c>
      <c r="D82" s="5">
        <v>2.0</v>
      </c>
      <c r="E82" s="6">
        <v>0.5</v>
      </c>
      <c r="F82" s="7">
        <f t="shared" si="8"/>
        <v>1</v>
      </c>
      <c r="G82" s="5"/>
      <c r="H82" s="5"/>
    </row>
    <row r="83">
      <c r="B83" s="5"/>
      <c r="C83" s="5" t="s">
        <v>155</v>
      </c>
      <c r="D83" s="5">
        <v>16.0</v>
      </c>
      <c r="E83" s="6">
        <v>0.09</v>
      </c>
      <c r="F83" s="7">
        <f t="shared" si="8"/>
        <v>1.44</v>
      </c>
      <c r="G83" s="5" t="s">
        <v>49</v>
      </c>
      <c r="H83" s="8" t="s">
        <v>156</v>
      </c>
    </row>
    <row r="84">
      <c r="B84" s="5"/>
      <c r="C84" s="5" t="s">
        <v>157</v>
      </c>
      <c r="D84" s="5">
        <v>2.0</v>
      </c>
      <c r="E84" s="6">
        <v>4.12</v>
      </c>
      <c r="F84" s="7">
        <f t="shared" si="8"/>
        <v>8.24</v>
      </c>
      <c r="G84" s="5" t="s">
        <v>135</v>
      </c>
      <c r="H84" s="8" t="s">
        <v>158</v>
      </c>
    </row>
    <row r="85">
      <c r="B85" s="5"/>
      <c r="C85" s="5" t="s">
        <v>159</v>
      </c>
      <c r="D85" s="5">
        <v>16.0</v>
      </c>
      <c r="E85" s="6">
        <v>0.25</v>
      </c>
      <c r="F85" s="7">
        <f t="shared" si="8"/>
        <v>4</v>
      </c>
      <c r="G85" s="5" t="s">
        <v>49</v>
      </c>
      <c r="H85" s="8" t="s">
        <v>160</v>
      </c>
    </row>
    <row r="86">
      <c r="B86" s="5"/>
      <c r="C86" s="5" t="s">
        <v>161</v>
      </c>
      <c r="D86" s="5">
        <v>2.0</v>
      </c>
      <c r="E86" s="6">
        <v>2.02</v>
      </c>
      <c r="F86" s="7">
        <f t="shared" si="8"/>
        <v>4.04</v>
      </c>
      <c r="G86" s="5" t="s">
        <v>162</v>
      </c>
      <c r="H86" s="8" t="s">
        <v>163</v>
      </c>
    </row>
    <row r="87">
      <c r="B87" s="5"/>
      <c r="C87" s="5" t="s">
        <v>164</v>
      </c>
      <c r="D87" s="5">
        <v>4.0</v>
      </c>
      <c r="E87" s="6">
        <v>3.03</v>
      </c>
      <c r="F87" s="7">
        <f t="shared" si="8"/>
        <v>12.12</v>
      </c>
      <c r="G87" s="5" t="s">
        <v>144</v>
      </c>
      <c r="H87" s="8" t="s">
        <v>165</v>
      </c>
    </row>
    <row r="88">
      <c r="B88" s="5"/>
      <c r="C88" s="5" t="s">
        <v>166</v>
      </c>
      <c r="D88" s="5">
        <v>2.0</v>
      </c>
      <c r="E88" s="6">
        <v>6.4</v>
      </c>
      <c r="F88" s="7">
        <f t="shared" si="8"/>
        <v>12.8</v>
      </c>
      <c r="G88" s="5" t="s">
        <v>49</v>
      </c>
      <c r="H88" s="8" t="s">
        <v>167</v>
      </c>
    </row>
    <row r="89">
      <c r="B89" s="5"/>
      <c r="C89" s="5" t="s">
        <v>168</v>
      </c>
      <c r="D89" s="5">
        <v>2.0</v>
      </c>
      <c r="E89" s="6">
        <v>26.5</v>
      </c>
      <c r="F89" s="7">
        <f t="shared" si="8"/>
        <v>53</v>
      </c>
      <c r="G89" s="5" t="s">
        <v>135</v>
      </c>
      <c r="H89" s="8" t="s">
        <v>169</v>
      </c>
    </row>
    <row r="90">
      <c r="B90" s="5"/>
      <c r="C90" s="5" t="s">
        <v>170</v>
      </c>
      <c r="D90" s="5">
        <v>2.0</v>
      </c>
      <c r="E90" s="6">
        <v>0.88</v>
      </c>
      <c r="F90" s="7">
        <f t="shared" si="8"/>
        <v>1.76</v>
      </c>
      <c r="G90" s="5" t="s">
        <v>135</v>
      </c>
      <c r="H90" s="8" t="s">
        <v>171</v>
      </c>
    </row>
    <row r="91">
      <c r="B91" s="5"/>
      <c r="C91" s="5" t="s">
        <v>172</v>
      </c>
      <c r="D91" s="5">
        <v>1.0</v>
      </c>
      <c r="E91" s="6">
        <v>4.95</v>
      </c>
      <c r="F91" s="7">
        <f t="shared" si="8"/>
        <v>4.95</v>
      </c>
      <c r="G91" s="5" t="s">
        <v>135</v>
      </c>
      <c r="H91" s="8" t="s">
        <v>173</v>
      </c>
    </row>
    <row r="92">
      <c r="B92" s="5"/>
      <c r="C92" s="5" t="s">
        <v>174</v>
      </c>
      <c r="D92" s="5">
        <v>16.0</v>
      </c>
      <c r="E92" s="6">
        <v>0.79</v>
      </c>
      <c r="F92" s="7">
        <f t="shared" si="8"/>
        <v>12.64</v>
      </c>
      <c r="G92" s="5" t="s">
        <v>135</v>
      </c>
      <c r="H92" s="8" t="s">
        <v>175</v>
      </c>
    </row>
    <row r="93">
      <c r="B93" s="5"/>
      <c r="C93" s="5" t="s">
        <v>176</v>
      </c>
      <c r="D93" s="5">
        <v>2.0</v>
      </c>
      <c r="E93" s="6">
        <v>0.79</v>
      </c>
      <c r="F93" s="7">
        <f t="shared" si="8"/>
        <v>1.58</v>
      </c>
      <c r="G93" s="5" t="s">
        <v>135</v>
      </c>
      <c r="H93" s="8" t="s">
        <v>177</v>
      </c>
    </row>
    <row r="94">
      <c r="B94" s="5"/>
      <c r="C94" s="5" t="s">
        <v>178</v>
      </c>
      <c r="D94" s="5">
        <v>4.0</v>
      </c>
      <c r="E94" s="6">
        <v>0.359</v>
      </c>
      <c r="F94" s="7">
        <f t="shared" si="8"/>
        <v>1.436</v>
      </c>
      <c r="G94" s="5" t="s">
        <v>135</v>
      </c>
      <c r="H94" s="8" t="s">
        <v>179</v>
      </c>
    </row>
    <row r="95">
      <c r="B95" s="5"/>
      <c r="C95" s="5" t="s">
        <v>180</v>
      </c>
      <c r="D95" s="5">
        <v>4.0</v>
      </c>
      <c r="E95" s="6">
        <v>0.093</v>
      </c>
      <c r="F95" s="7">
        <f t="shared" si="8"/>
        <v>0.372</v>
      </c>
      <c r="G95" s="5" t="s">
        <v>135</v>
      </c>
      <c r="H95" s="8" t="s">
        <v>181</v>
      </c>
    </row>
    <row r="96">
      <c r="B96" s="5"/>
      <c r="C96" s="5" t="s">
        <v>182</v>
      </c>
      <c r="D96" s="5">
        <v>2.0</v>
      </c>
      <c r="E96" s="6">
        <v>0.368</v>
      </c>
      <c r="F96" s="7">
        <f t="shared" si="8"/>
        <v>0.736</v>
      </c>
      <c r="G96" s="5" t="s">
        <v>135</v>
      </c>
      <c r="H96" s="8" t="s">
        <v>183</v>
      </c>
    </row>
    <row r="97">
      <c r="B97" s="5"/>
      <c r="C97" s="5" t="s">
        <v>184</v>
      </c>
      <c r="D97" s="5">
        <v>2.0</v>
      </c>
      <c r="E97" s="6">
        <v>0.015</v>
      </c>
      <c r="F97" s="7">
        <f t="shared" si="8"/>
        <v>0.03</v>
      </c>
      <c r="G97" s="5" t="s">
        <v>135</v>
      </c>
      <c r="H97" s="8" t="s">
        <v>185</v>
      </c>
    </row>
    <row r="98">
      <c r="B98" s="5"/>
      <c r="C98" s="5" t="s">
        <v>186</v>
      </c>
      <c r="D98" s="5">
        <v>2.0</v>
      </c>
      <c r="E98" s="6">
        <v>0.281</v>
      </c>
      <c r="F98" s="7">
        <f t="shared" si="8"/>
        <v>0.562</v>
      </c>
      <c r="G98" s="5" t="s">
        <v>135</v>
      </c>
      <c r="H98" s="8" t="s">
        <v>187</v>
      </c>
    </row>
    <row r="99">
      <c r="B99" s="5"/>
      <c r="C99" s="5" t="s">
        <v>188</v>
      </c>
      <c r="D99" s="5">
        <v>2.0</v>
      </c>
      <c r="E99" s="6">
        <v>0.218</v>
      </c>
      <c r="F99" s="7">
        <f t="shared" si="8"/>
        <v>0.436</v>
      </c>
      <c r="G99" s="5" t="s">
        <v>135</v>
      </c>
      <c r="H99" s="8" t="s">
        <v>189</v>
      </c>
    </row>
    <row r="100">
      <c r="B100" s="5"/>
      <c r="C100" s="5" t="s">
        <v>190</v>
      </c>
      <c r="D100" s="5">
        <v>2.0</v>
      </c>
      <c r="E100" s="6">
        <v>0.154</v>
      </c>
      <c r="F100" s="7">
        <f t="shared" si="8"/>
        <v>0.308</v>
      </c>
      <c r="G100" s="5" t="s">
        <v>135</v>
      </c>
      <c r="H100" s="8" t="s">
        <v>191</v>
      </c>
    </row>
    <row r="101">
      <c r="B101" s="5"/>
      <c r="C101" s="5" t="s">
        <v>192</v>
      </c>
      <c r="D101" s="5">
        <v>2.0</v>
      </c>
      <c r="E101" s="6">
        <v>0.222</v>
      </c>
      <c r="F101" s="7">
        <f t="shared" si="8"/>
        <v>0.444</v>
      </c>
      <c r="G101" s="5" t="s">
        <v>135</v>
      </c>
      <c r="H101" s="8" t="s">
        <v>193</v>
      </c>
    </row>
    <row r="102">
      <c r="B102" s="5"/>
      <c r="C102" s="5" t="s">
        <v>194</v>
      </c>
      <c r="D102" s="5">
        <v>1.0</v>
      </c>
      <c r="E102" s="6">
        <v>9.37</v>
      </c>
      <c r="F102" s="7">
        <f t="shared" si="8"/>
        <v>9.37</v>
      </c>
      <c r="G102" s="5" t="s">
        <v>135</v>
      </c>
      <c r="H102" s="8" t="s">
        <v>195</v>
      </c>
    </row>
    <row r="103">
      <c r="B103" s="5"/>
      <c r="C103" s="5" t="s">
        <v>196</v>
      </c>
      <c r="D103" s="5">
        <v>1.0</v>
      </c>
      <c r="E103" s="6">
        <v>2.5</v>
      </c>
      <c r="F103" s="7">
        <f t="shared" si="8"/>
        <v>2.5</v>
      </c>
      <c r="G103" s="5" t="s">
        <v>26</v>
      </c>
      <c r="H103" s="8" t="s">
        <v>197</v>
      </c>
    </row>
    <row r="104">
      <c r="B104" s="5"/>
      <c r="C104" s="5" t="s">
        <v>198</v>
      </c>
      <c r="D104" s="5">
        <v>2.0</v>
      </c>
      <c r="E104" s="6">
        <v>3.25</v>
      </c>
      <c r="F104" s="7">
        <f t="shared" si="8"/>
        <v>6.5</v>
      </c>
      <c r="G104" s="5" t="s">
        <v>135</v>
      </c>
      <c r="H104" s="8" t="s">
        <v>199</v>
      </c>
    </row>
    <row r="105">
      <c r="B105" s="5"/>
      <c r="C105" s="5" t="s">
        <v>200</v>
      </c>
      <c r="D105" s="5">
        <v>16.0</v>
      </c>
      <c r="E105" s="6">
        <v>1.08</v>
      </c>
      <c r="F105" s="7">
        <f t="shared" si="8"/>
        <v>17.28</v>
      </c>
      <c r="G105" s="5" t="s">
        <v>135</v>
      </c>
      <c r="H105" s="8" t="s">
        <v>201</v>
      </c>
    </row>
    <row r="106">
      <c r="B106" s="5"/>
      <c r="C106" s="5" t="s">
        <v>202</v>
      </c>
      <c r="D106" s="5">
        <v>16.0</v>
      </c>
      <c r="E106" s="6">
        <v>0.0354</v>
      </c>
      <c r="F106" s="7">
        <f t="shared" si="8"/>
        <v>0.5664</v>
      </c>
      <c r="G106" s="5" t="s">
        <v>135</v>
      </c>
      <c r="H106" s="8" t="s">
        <v>203</v>
      </c>
    </row>
    <row r="107">
      <c r="B107" s="5"/>
      <c r="C107" s="5" t="s">
        <v>204</v>
      </c>
      <c r="D107" s="5">
        <v>2.0</v>
      </c>
      <c r="E107" s="6">
        <v>0.1</v>
      </c>
      <c r="F107" s="7">
        <f t="shared" si="8"/>
        <v>0.2</v>
      </c>
      <c r="G107" s="5" t="s">
        <v>135</v>
      </c>
      <c r="H107" s="8" t="s">
        <v>205</v>
      </c>
    </row>
    <row r="108">
      <c r="B108" s="5"/>
      <c r="C108" s="5" t="s">
        <v>206</v>
      </c>
      <c r="D108" s="5">
        <v>16.0</v>
      </c>
      <c r="E108" s="6">
        <v>0.098</v>
      </c>
      <c r="F108" s="7">
        <f t="shared" si="8"/>
        <v>1.568</v>
      </c>
      <c r="G108" s="5" t="s">
        <v>135</v>
      </c>
      <c r="H108" s="8" t="s">
        <v>207</v>
      </c>
    </row>
    <row r="109">
      <c r="A109" s="3" t="s">
        <v>208</v>
      </c>
      <c r="E109" s="4"/>
    </row>
    <row r="110">
      <c r="B110" s="5"/>
      <c r="C110" s="5" t="s">
        <v>23</v>
      </c>
      <c r="D110" s="5">
        <v>1.0</v>
      </c>
      <c r="E110" s="6">
        <v>2.93</v>
      </c>
      <c r="F110" s="7">
        <f t="shared" ref="F110:F114" si="9">D110*E110</f>
        <v>2.93</v>
      </c>
      <c r="G110" s="5" t="s">
        <v>24</v>
      </c>
    </row>
    <row r="111">
      <c r="B111" s="5"/>
      <c r="C111" s="5" t="s">
        <v>209</v>
      </c>
      <c r="D111" s="5">
        <v>1.0</v>
      </c>
      <c r="E111" s="6">
        <v>65.31</v>
      </c>
      <c r="F111" s="7">
        <f t="shared" si="9"/>
        <v>65.31</v>
      </c>
      <c r="G111" s="13" t="s">
        <v>210</v>
      </c>
      <c r="H111" s="8" t="s">
        <v>211</v>
      </c>
    </row>
    <row r="112">
      <c r="B112" s="5"/>
      <c r="C112" s="5" t="s">
        <v>159</v>
      </c>
      <c r="D112" s="5">
        <v>4.0</v>
      </c>
      <c r="E112" s="6">
        <v>0.25</v>
      </c>
      <c r="F112" s="7">
        <f t="shared" si="9"/>
        <v>1</v>
      </c>
      <c r="G112" s="5" t="s">
        <v>49</v>
      </c>
      <c r="H112" s="8" t="s">
        <v>160</v>
      </c>
    </row>
    <row r="113">
      <c r="B113" s="5"/>
      <c r="C113" s="5" t="s">
        <v>155</v>
      </c>
      <c r="D113" s="5">
        <v>4.0</v>
      </c>
      <c r="E113" s="6">
        <v>0.09</v>
      </c>
      <c r="F113" s="7">
        <f t="shared" si="9"/>
        <v>0.36</v>
      </c>
      <c r="G113" s="5" t="s">
        <v>49</v>
      </c>
      <c r="H113" s="8" t="s">
        <v>156</v>
      </c>
    </row>
    <row r="114">
      <c r="B114" s="5"/>
      <c r="C114" s="5" t="s">
        <v>212</v>
      </c>
      <c r="D114" s="5">
        <v>4.0</v>
      </c>
      <c r="E114" s="6">
        <v>0.09</v>
      </c>
      <c r="F114" s="7">
        <f t="shared" si="9"/>
        <v>0.36</v>
      </c>
      <c r="G114" s="5" t="s">
        <v>49</v>
      </c>
      <c r="H114" s="8" t="s">
        <v>213</v>
      </c>
    </row>
    <row r="115">
      <c r="A115" s="14"/>
      <c r="B115" s="5"/>
      <c r="C115" s="5" t="s">
        <v>214</v>
      </c>
      <c r="E115" s="4"/>
      <c r="F115" s="15">
        <f>SUM(F2:F114)</f>
        <v>16939.6584</v>
      </c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  <row r="1001">
      <c r="E1001" s="4"/>
    </row>
    <row r="1002">
      <c r="E1002" s="4"/>
    </row>
    <row r="1003">
      <c r="E1003" s="4"/>
    </row>
    <row r="1004">
      <c r="E1004" s="4"/>
    </row>
    <row r="1005">
      <c r="E1005" s="4"/>
    </row>
    <row r="1006">
      <c r="E1006" s="4"/>
    </row>
    <row r="1007">
      <c r="E1007" s="4"/>
    </row>
    <row r="1008">
      <c r="E1008" s="4"/>
    </row>
    <row r="1009">
      <c r="E1009" s="4"/>
    </row>
    <row r="1010">
      <c r="E1010" s="4"/>
    </row>
    <row r="1011">
      <c r="E1011" s="4"/>
    </row>
    <row r="1012">
      <c r="E1012" s="4"/>
    </row>
    <row r="1013">
      <c r="E1013" s="4"/>
    </row>
    <row r="1014">
      <c r="E1014" s="4"/>
    </row>
    <row r="1015">
      <c r="E1015" s="4"/>
    </row>
    <row r="1016">
      <c r="E1016" s="4"/>
    </row>
    <row r="1017">
      <c r="E1017" s="4"/>
    </row>
    <row r="1018">
      <c r="E1018" s="4"/>
    </row>
    <row r="1019">
      <c r="E1019" s="4"/>
    </row>
    <row r="1020">
      <c r="E1020" s="4"/>
    </row>
    <row r="1021">
      <c r="E1021" s="4"/>
    </row>
    <row r="1022">
      <c r="E1022" s="4"/>
    </row>
    <row r="1023">
      <c r="E1023" s="4"/>
    </row>
    <row r="1024">
      <c r="E1024" s="4"/>
    </row>
    <row r="1025">
      <c r="E1025" s="4"/>
    </row>
    <row r="1026">
      <c r="E1026" s="4"/>
    </row>
    <row r="1027">
      <c r="E1027" s="4"/>
    </row>
    <row r="1028">
      <c r="E1028" s="4"/>
    </row>
    <row r="1029">
      <c r="E1029" s="4"/>
    </row>
    <row r="1030">
      <c r="E1030" s="4"/>
    </row>
    <row r="1031">
      <c r="E1031" s="4"/>
    </row>
    <row r="1032">
      <c r="E1032" s="4"/>
    </row>
    <row r="1033">
      <c r="E1033" s="4"/>
    </row>
    <row r="1034">
      <c r="E1034" s="4"/>
    </row>
    <row r="1035">
      <c r="E1035" s="4"/>
    </row>
    <row r="1036">
      <c r="E1036" s="4"/>
    </row>
    <row r="1037">
      <c r="E1037" s="4"/>
    </row>
    <row r="1038">
      <c r="E1038" s="4"/>
    </row>
    <row r="1039">
      <c r="E1039" s="4"/>
    </row>
    <row r="1040">
      <c r="E1040" s="4"/>
    </row>
    <row r="1041">
      <c r="E1041" s="4"/>
    </row>
    <row r="1042">
      <c r="E1042" s="4"/>
    </row>
    <row r="1043">
      <c r="E1043" s="4"/>
    </row>
    <row r="1044">
      <c r="E1044" s="4"/>
    </row>
    <row r="1045">
      <c r="E1045" s="4"/>
    </row>
    <row r="1046">
      <c r="E1046" s="4"/>
    </row>
    <row r="1047">
      <c r="E1047" s="4"/>
    </row>
    <row r="1048">
      <c r="E1048" s="4"/>
    </row>
    <row r="1049">
      <c r="E1049" s="4"/>
    </row>
    <row r="1050">
      <c r="E1050" s="4"/>
    </row>
    <row r="1051">
      <c r="E1051" s="4"/>
    </row>
    <row r="1052">
      <c r="E1052" s="4"/>
    </row>
    <row r="1053">
      <c r="E1053" s="4"/>
    </row>
    <row r="1054">
      <c r="E1054" s="4"/>
    </row>
    <row r="1055">
      <c r="E1055" s="4"/>
    </row>
    <row r="1056">
      <c r="E1056" s="4"/>
    </row>
    <row r="1057">
      <c r="E1057" s="4"/>
    </row>
    <row r="1058">
      <c r="E1058" s="4"/>
    </row>
    <row r="1059">
      <c r="E1059" s="4"/>
    </row>
    <row r="1060">
      <c r="E1060" s="4"/>
    </row>
    <row r="1061">
      <c r="E1061" s="4"/>
    </row>
    <row r="1062">
      <c r="E1062" s="4"/>
    </row>
    <row r="1063">
      <c r="E1063" s="4"/>
    </row>
    <row r="1064">
      <c r="E1064" s="4"/>
    </row>
    <row r="1065">
      <c r="E1065" s="4"/>
    </row>
    <row r="1066">
      <c r="E1066" s="4"/>
    </row>
    <row r="1067">
      <c r="E1067" s="4"/>
    </row>
    <row r="1068">
      <c r="E1068" s="4"/>
    </row>
    <row r="1069">
      <c r="E1069" s="4"/>
    </row>
    <row r="1070">
      <c r="E1070" s="4"/>
    </row>
    <row r="1071">
      <c r="E1071" s="4"/>
    </row>
    <row r="1072">
      <c r="E1072" s="4"/>
    </row>
    <row r="1073">
      <c r="E1073" s="4"/>
    </row>
    <row r="1074">
      <c r="E1074" s="4"/>
    </row>
    <row r="1075">
      <c r="E1075" s="4"/>
    </row>
    <row r="1076">
      <c r="E1076" s="4"/>
    </row>
    <row r="1077">
      <c r="E1077" s="4"/>
    </row>
    <row r="1078">
      <c r="E1078" s="4"/>
    </row>
    <row r="1079">
      <c r="E1079" s="4"/>
    </row>
    <row r="1080">
      <c r="E1080" s="4"/>
    </row>
    <row r="1081">
      <c r="E1081" s="4"/>
    </row>
    <row r="1082">
      <c r="E1082" s="4"/>
    </row>
    <row r="1083">
      <c r="E1083" s="4"/>
    </row>
    <row r="1084">
      <c r="E1084" s="4"/>
    </row>
    <row r="1085">
      <c r="E1085" s="4"/>
    </row>
    <row r="1086">
      <c r="E1086" s="4"/>
    </row>
    <row r="1087">
      <c r="E1087" s="4"/>
    </row>
    <row r="1088">
      <c r="E1088" s="4"/>
    </row>
    <row r="1089">
      <c r="E1089" s="4"/>
    </row>
    <row r="1090">
      <c r="E1090" s="4"/>
    </row>
    <row r="1091">
      <c r="E1091" s="4"/>
    </row>
    <row r="1092">
      <c r="E1092" s="4"/>
    </row>
    <row r="1093">
      <c r="E1093" s="4"/>
    </row>
    <row r="1094">
      <c r="E1094" s="4"/>
    </row>
    <row r="1095">
      <c r="E1095" s="4"/>
    </row>
    <row r="1096">
      <c r="E1096" s="4"/>
    </row>
    <row r="1097">
      <c r="E1097" s="4"/>
    </row>
    <row r="1098">
      <c r="E1098" s="4"/>
    </row>
    <row r="1099">
      <c r="E1099" s="4"/>
    </row>
    <row r="1100">
      <c r="E1100" s="4"/>
    </row>
    <row r="1101">
      <c r="E1101" s="4"/>
    </row>
    <row r="1102">
      <c r="E1102" s="4"/>
    </row>
    <row r="1103">
      <c r="E1103" s="4"/>
    </row>
    <row r="1104">
      <c r="E1104" s="4"/>
    </row>
    <row r="1105">
      <c r="E1105" s="4"/>
    </row>
    <row r="1106">
      <c r="E1106" s="4"/>
    </row>
  </sheetData>
  <hyperlinks>
    <hyperlink r:id="rId1" ref="H3"/>
    <hyperlink r:id="rId2" ref="H6"/>
    <hyperlink r:id="rId3" ref="H8"/>
    <hyperlink r:id="rId4" ref="H9"/>
    <hyperlink r:id="rId5" ref="H12"/>
    <hyperlink r:id="rId6" ref="H13"/>
    <hyperlink r:id="rId7" ref="H16"/>
    <hyperlink r:id="rId8" ref="H17"/>
    <hyperlink r:id="rId9" ref="H18"/>
    <hyperlink r:id="rId10" ref="H19"/>
    <hyperlink r:id="rId11" ref="H20"/>
    <hyperlink r:id="rId12" ref="H21"/>
    <hyperlink r:id="rId13" ref="H22"/>
    <hyperlink r:id="rId14" ref="H23"/>
    <hyperlink r:id="rId15" ref="H24"/>
    <hyperlink r:id="rId16" ref="H25"/>
    <hyperlink r:id="rId17" ref="H26"/>
    <hyperlink r:id="rId18" ref="H27"/>
    <hyperlink r:id="rId19" ref="H28"/>
    <hyperlink r:id="rId20" ref="H29"/>
    <hyperlink r:id="rId21" ref="H30"/>
    <hyperlink r:id="rId22" ref="H31"/>
    <hyperlink r:id="rId23" ref="H32"/>
    <hyperlink r:id="rId24" ref="H33"/>
    <hyperlink r:id="rId25" ref="H34"/>
    <hyperlink r:id="rId26" ref="H36"/>
    <hyperlink r:id="rId27" ref="H37"/>
    <hyperlink r:id="rId28" ref="H38"/>
    <hyperlink r:id="rId29" ref="H39"/>
    <hyperlink r:id="rId30" ref="H42"/>
    <hyperlink r:id="rId31" ref="H43"/>
    <hyperlink r:id="rId32" ref="H44"/>
    <hyperlink r:id="rId33" ref="H45"/>
    <hyperlink r:id="rId34" ref="H46"/>
    <hyperlink r:id="rId35" ref="H47"/>
    <hyperlink r:id="rId36" ref="H48"/>
    <hyperlink r:id="rId37" ref="H51"/>
    <hyperlink r:id="rId38" ref="H52"/>
    <hyperlink r:id="rId39" ref="H53"/>
    <hyperlink r:id="rId40" ref="H54"/>
    <hyperlink r:id="rId41" ref="H55"/>
    <hyperlink r:id="rId42" ref="H56"/>
    <hyperlink r:id="rId43" ref="H57"/>
    <hyperlink r:id="rId44" ref="H62"/>
    <hyperlink r:id="rId45" ref="H65"/>
    <hyperlink r:id="rId46" ref="H66"/>
    <hyperlink r:id="rId47" ref="H71"/>
    <hyperlink r:id="rId48" ref="H72"/>
    <hyperlink r:id="rId49" ref="H73"/>
    <hyperlink r:id="rId50" ref="H74"/>
    <hyperlink r:id="rId51" ref="H75"/>
    <hyperlink r:id="rId52" ref="H76"/>
    <hyperlink r:id="rId53" ref="H77"/>
    <hyperlink r:id="rId54" ref="H78"/>
    <hyperlink r:id="rId55" ref="H79"/>
    <hyperlink r:id="rId56" ref="H83"/>
    <hyperlink r:id="rId57" ref="H84"/>
    <hyperlink r:id="rId58" ref="H85"/>
    <hyperlink r:id="rId59" ref="H86"/>
    <hyperlink r:id="rId60" ref="H87"/>
    <hyperlink r:id="rId61" ref="H88"/>
    <hyperlink r:id="rId62" ref="H89"/>
    <hyperlink r:id="rId63" ref="H90"/>
    <hyperlink r:id="rId64" ref="H91"/>
    <hyperlink r:id="rId65" ref="H92"/>
    <hyperlink r:id="rId66" ref="H93"/>
    <hyperlink r:id="rId67" ref="H94"/>
    <hyperlink r:id="rId68" ref="H95"/>
    <hyperlink r:id="rId69" ref="H96"/>
    <hyperlink r:id="rId70" ref="H97"/>
    <hyperlink r:id="rId71" ref="H98"/>
    <hyperlink r:id="rId72" ref="H99"/>
    <hyperlink r:id="rId73" ref="H100"/>
    <hyperlink r:id="rId74" ref="H101"/>
    <hyperlink r:id="rId75" ref="H102"/>
    <hyperlink r:id="rId76" ref="H103"/>
    <hyperlink r:id="rId77" ref="H104"/>
    <hyperlink r:id="rId78" ref="H105"/>
    <hyperlink r:id="rId79" ref="H106"/>
    <hyperlink r:id="rId80" ref="H107"/>
    <hyperlink r:id="rId81" ref="H108"/>
    <hyperlink r:id="rId82" ref="H111"/>
    <hyperlink r:id="rId83" ref="H112"/>
    <hyperlink r:id="rId84" ref="H113"/>
    <hyperlink r:id="rId85" ref="H114"/>
  </hyperlinks>
  <drawing r:id="rId86"/>
</worksheet>
</file>