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/>
  <mc:AlternateContent xmlns:mc="http://schemas.openxmlformats.org/markup-compatibility/2006">
    <mc:Choice Requires="x15">
      <x15ac:absPath xmlns:x15ac="http://schemas.microsoft.com/office/spreadsheetml/2010/11/ac" url="C:\Users\lab\Documents\NCRMP_BMU_Data\NCRMP_BMU_2023\"/>
    </mc:Choice>
  </mc:AlternateContent>
  <xr:revisionPtr revIDLastSave="0" documentId="13_ncr:1_{DAC7A81E-AB20-4FB7-B8E5-80D9FA890F05}" xr6:coauthVersionLast="36" xr6:coauthVersionMax="36" xr10:uidLastSave="{00000000-0000-0000-0000-000000000000}"/>
  <bookViews>
    <workbookView xWindow="0" yWindow="0" windowWidth="37910" windowHeight="17010" activeTab="1" xr2:uid="{00000000-000D-0000-FFFF-FFFF00000000}"/>
  </bookViews>
  <sheets>
    <sheet name="IanGloBarFormat" sheetId="1" r:id="rId1"/>
    <sheet name="NCRMP_QAQC_Format" sheetId="2" r:id="rId2"/>
  </sheets>
  <definedNames>
    <definedName name="_xlnm._FilterDatabase" localSheetId="0" hidden="1">IanGloBarFormat!$W$1:$W$1000</definedName>
  </definedNames>
  <calcPr calcId="191029"/>
</workbook>
</file>

<file path=xl/calcChain.xml><?xml version="1.0" encoding="utf-8"?>
<calcChain xmlns="http://schemas.openxmlformats.org/spreadsheetml/2006/main">
  <c r="T133" i="2" l="1"/>
  <c r="N133" i="2"/>
  <c r="AE133" i="2" s="1"/>
  <c r="AC132" i="2"/>
  <c r="T132" i="2"/>
  <c r="N132" i="2"/>
  <c r="AE132" i="2" s="1"/>
  <c r="T131" i="2"/>
  <c r="N131" i="2"/>
  <c r="AE131" i="2" s="1"/>
  <c r="AE130" i="2"/>
  <c r="AA130" i="2"/>
  <c r="T130" i="2"/>
  <c r="N130" i="2"/>
  <c r="AC130" i="2" s="1"/>
  <c r="AC129" i="2"/>
  <c r="AA129" i="2"/>
  <c r="T129" i="2"/>
  <c r="N129" i="2"/>
  <c r="AE129" i="2" s="1"/>
  <c r="T128" i="2"/>
  <c r="N128" i="2"/>
  <c r="AE128" i="2" s="1"/>
  <c r="AE127" i="2"/>
  <c r="AC127" i="2"/>
  <c r="T127" i="2"/>
  <c r="N127" i="2"/>
  <c r="AA127" i="2" s="1"/>
  <c r="AA126" i="2"/>
  <c r="T126" i="2"/>
  <c r="N126" i="2"/>
  <c r="AE126" i="2" s="1"/>
  <c r="AE125" i="2"/>
  <c r="T125" i="2"/>
  <c r="N125" i="2"/>
  <c r="AC125" i="2" s="1"/>
  <c r="AA124" i="2"/>
  <c r="T124" i="2"/>
  <c r="N124" i="2"/>
  <c r="AE124" i="2" s="1"/>
  <c r="T123" i="2"/>
  <c r="N123" i="2"/>
  <c r="AE123" i="2" s="1"/>
  <c r="AC122" i="2"/>
  <c r="T122" i="2"/>
  <c r="N122" i="2"/>
  <c r="AE122" i="2" s="1"/>
  <c r="AE121" i="2"/>
  <c r="AC121" i="2"/>
  <c r="AA121" i="2"/>
  <c r="T121" i="2"/>
  <c r="N121" i="2"/>
  <c r="T120" i="2"/>
  <c r="N120" i="2"/>
  <c r="AE120" i="2" s="1"/>
  <c r="AE119" i="2"/>
  <c r="AA119" i="2"/>
  <c r="T119" i="2"/>
  <c r="N119" i="2"/>
  <c r="AC119" i="2" s="1"/>
  <c r="T118" i="2"/>
  <c r="N118" i="2"/>
  <c r="AE118" i="2" s="1"/>
  <c r="T117" i="2"/>
  <c r="T116" i="2"/>
  <c r="N116" i="2"/>
  <c r="AE116" i="2" s="1"/>
  <c r="T115" i="2"/>
  <c r="AC114" i="2"/>
  <c r="T114" i="2"/>
  <c r="N114" i="2"/>
  <c r="AE114" i="2" s="1"/>
  <c r="AE113" i="2"/>
  <c r="AC113" i="2"/>
  <c r="AA113" i="2"/>
  <c r="T113" i="2"/>
  <c r="N113" i="2"/>
  <c r="T112" i="2"/>
  <c r="N112" i="2"/>
  <c r="AE112" i="2" s="1"/>
  <c r="AE111" i="2"/>
  <c r="AA111" i="2"/>
  <c r="T111" i="2"/>
  <c r="N111" i="2"/>
  <c r="AC111" i="2" s="1"/>
  <c r="T110" i="2"/>
  <c r="N110" i="2"/>
  <c r="AE110" i="2" s="1"/>
  <c r="AC109" i="2"/>
  <c r="T109" i="2"/>
  <c r="N109" i="2"/>
  <c r="AE109" i="2" s="1"/>
  <c r="AE108" i="2"/>
  <c r="AC108" i="2"/>
  <c r="AA108" i="2"/>
  <c r="T108" i="2"/>
  <c r="N108" i="2"/>
  <c r="AE107" i="2"/>
  <c r="T107" i="2"/>
  <c r="N107" i="2"/>
  <c r="AC107" i="2" s="1"/>
  <c r="AE106" i="2"/>
  <c r="AA106" i="2"/>
  <c r="T106" i="2"/>
  <c r="N106" i="2"/>
  <c r="AC106" i="2" s="1"/>
  <c r="AC105" i="2"/>
  <c r="AA105" i="2"/>
  <c r="T105" i="2"/>
  <c r="N105" i="2"/>
  <c r="AE105" i="2" s="1"/>
  <c r="AC104" i="2"/>
  <c r="T104" i="2"/>
  <c r="N104" i="2"/>
  <c r="AE104" i="2" s="1"/>
  <c r="AE103" i="2"/>
  <c r="AC103" i="2"/>
  <c r="AA103" i="2"/>
  <c r="T103" i="2"/>
  <c r="N103" i="2"/>
  <c r="AA102" i="2"/>
  <c r="T102" i="2"/>
  <c r="N102" i="2"/>
  <c r="AE102" i="2" s="1"/>
  <c r="AE101" i="2"/>
  <c r="AA101" i="2"/>
  <c r="T101" i="2"/>
  <c r="N101" i="2"/>
  <c r="AC101" i="2" s="1"/>
  <c r="AA100" i="2"/>
  <c r="T100" i="2"/>
  <c r="N100" i="2"/>
  <c r="AE100" i="2" s="1"/>
  <c r="T99" i="2"/>
  <c r="N99" i="2"/>
  <c r="AE99" i="2" s="1"/>
  <c r="AE98" i="2"/>
  <c r="AC98" i="2"/>
  <c r="T98" i="2"/>
  <c r="N98" i="2"/>
  <c r="AA98" i="2" s="1"/>
  <c r="T97" i="2"/>
  <c r="N97" i="2"/>
  <c r="AE97" i="2" s="1"/>
  <c r="T96" i="2"/>
  <c r="N96" i="2"/>
  <c r="AE96" i="2" s="1"/>
  <c r="AE95" i="2"/>
  <c r="AA95" i="2"/>
  <c r="T95" i="2"/>
  <c r="N95" i="2"/>
  <c r="AC95" i="2" s="1"/>
  <c r="T94" i="2"/>
  <c r="N94" i="2"/>
  <c r="AE94" i="2" s="1"/>
  <c r="AE93" i="2"/>
  <c r="AC93" i="2"/>
  <c r="T93" i="2"/>
  <c r="N93" i="2"/>
  <c r="AA93" i="2" s="1"/>
  <c r="AE92" i="2"/>
  <c r="AC92" i="2"/>
  <c r="AA92" i="2"/>
  <c r="T92" i="2"/>
  <c r="N92" i="2"/>
  <c r="AE91" i="2"/>
  <c r="T91" i="2"/>
  <c r="N91" i="2"/>
  <c r="AC91" i="2" s="1"/>
  <c r="AE90" i="2"/>
  <c r="AC90" i="2"/>
  <c r="AA90" i="2"/>
  <c r="T90" i="2"/>
  <c r="N90" i="2"/>
  <c r="AC89" i="2"/>
  <c r="T89" i="2"/>
  <c r="N89" i="2"/>
  <c r="AE89" i="2" s="1"/>
  <c r="AC88" i="2"/>
  <c r="T88" i="2"/>
  <c r="N88" i="2"/>
  <c r="AE88" i="2" s="1"/>
  <c r="AE87" i="2"/>
  <c r="AC87" i="2"/>
  <c r="AA87" i="2"/>
  <c r="T87" i="2"/>
  <c r="N87" i="2"/>
  <c r="AA86" i="2"/>
  <c r="T86" i="2"/>
  <c r="N86" i="2"/>
  <c r="AE86" i="2" s="1"/>
  <c r="AE85" i="2"/>
  <c r="AA85" i="2"/>
  <c r="T85" i="2"/>
  <c r="N85" i="2"/>
  <c r="AC85" i="2" s="1"/>
  <c r="AA84" i="2"/>
  <c r="T84" i="2"/>
  <c r="N84" i="2"/>
  <c r="AE84" i="2" s="1"/>
  <c r="T83" i="2"/>
  <c r="N83" i="2"/>
  <c r="AE83" i="2" s="1"/>
  <c r="AE82" i="2"/>
  <c r="AC82" i="2"/>
  <c r="T82" i="2"/>
  <c r="N82" i="2"/>
  <c r="AA82" i="2" s="1"/>
  <c r="T81" i="2"/>
  <c r="N81" i="2"/>
  <c r="AE81" i="2" s="1"/>
  <c r="T80" i="2"/>
  <c r="N80" i="2"/>
  <c r="AE80" i="2" s="1"/>
  <c r="AE79" i="2"/>
  <c r="AA79" i="2"/>
  <c r="T79" i="2"/>
  <c r="N79" i="2"/>
  <c r="AC79" i="2" s="1"/>
  <c r="T78" i="2"/>
  <c r="N78" i="2"/>
  <c r="AE78" i="2" s="1"/>
  <c r="AE77" i="2"/>
  <c r="AC77" i="2"/>
  <c r="T77" i="2"/>
  <c r="N77" i="2"/>
  <c r="AA77" i="2" s="1"/>
  <c r="AE76" i="2"/>
  <c r="AC76" i="2"/>
  <c r="AA76" i="2"/>
  <c r="T76" i="2"/>
  <c r="N76" i="2"/>
  <c r="AE75" i="2"/>
  <c r="T75" i="2"/>
  <c r="N75" i="2"/>
  <c r="AC75" i="2" s="1"/>
  <c r="AE74" i="2"/>
  <c r="AC74" i="2"/>
  <c r="AA74" i="2"/>
  <c r="T74" i="2"/>
  <c r="N74" i="2"/>
  <c r="AC73" i="2"/>
  <c r="T73" i="2"/>
  <c r="N73" i="2"/>
  <c r="AE73" i="2" s="1"/>
  <c r="AC72" i="2"/>
  <c r="T72" i="2"/>
  <c r="N72" i="2"/>
  <c r="AE72" i="2" s="1"/>
  <c r="AE71" i="2"/>
  <c r="AC71" i="2"/>
  <c r="AA71" i="2"/>
  <c r="T71" i="2"/>
  <c r="N71" i="2"/>
  <c r="AA70" i="2"/>
  <c r="T70" i="2"/>
  <c r="N70" i="2"/>
  <c r="AE70" i="2" s="1"/>
  <c r="AE69" i="2"/>
  <c r="AA69" i="2"/>
  <c r="T69" i="2"/>
  <c r="N69" i="2"/>
  <c r="AC69" i="2" s="1"/>
  <c r="AA68" i="2"/>
  <c r="T68" i="2"/>
  <c r="N68" i="2"/>
  <c r="AE68" i="2" s="1"/>
  <c r="T67" i="2"/>
  <c r="N67" i="2"/>
  <c r="AE67" i="2" s="1"/>
  <c r="AE66" i="2"/>
  <c r="AC66" i="2"/>
  <c r="T66" i="2"/>
  <c r="N66" i="2"/>
  <c r="AA66" i="2" s="1"/>
  <c r="T65" i="2"/>
  <c r="N65" i="2"/>
  <c r="AE65" i="2" s="1"/>
  <c r="T64" i="2"/>
  <c r="N64" i="2"/>
  <c r="AE64" i="2" s="1"/>
  <c r="AA63" i="2"/>
  <c r="T63" i="2"/>
  <c r="N63" i="2"/>
  <c r="AE63" i="2" s="1"/>
  <c r="T62" i="2"/>
  <c r="N62" i="2"/>
  <c r="AE62" i="2" s="1"/>
  <c r="AE61" i="2"/>
  <c r="AC61" i="2"/>
  <c r="T61" i="2"/>
  <c r="N61" i="2"/>
  <c r="AA61" i="2" s="1"/>
  <c r="AE60" i="2"/>
  <c r="AC60" i="2"/>
  <c r="AA60" i="2"/>
  <c r="T60" i="2"/>
  <c r="N60" i="2"/>
  <c r="AE59" i="2"/>
  <c r="T59" i="2"/>
  <c r="N59" i="2"/>
  <c r="AC59" i="2" s="1"/>
  <c r="AE58" i="2"/>
  <c r="AC58" i="2"/>
  <c r="AA58" i="2"/>
  <c r="T58" i="2"/>
  <c r="N58" i="2"/>
  <c r="AC57" i="2"/>
  <c r="T57" i="2"/>
  <c r="N57" i="2"/>
  <c r="AE57" i="2" s="1"/>
  <c r="AC56" i="2"/>
  <c r="T56" i="2"/>
  <c r="N56" i="2"/>
  <c r="AE56" i="2" s="1"/>
  <c r="AE55" i="2"/>
  <c r="AC55" i="2"/>
  <c r="AA55" i="2"/>
  <c r="T55" i="2"/>
  <c r="N55" i="2"/>
  <c r="AA54" i="2"/>
  <c r="T54" i="2"/>
  <c r="N54" i="2"/>
  <c r="AE54" i="2" s="1"/>
  <c r="AE53" i="2"/>
  <c r="AA53" i="2"/>
  <c r="T53" i="2"/>
  <c r="N53" i="2"/>
  <c r="AC53" i="2" s="1"/>
  <c r="AA52" i="2"/>
  <c r="T52" i="2"/>
  <c r="N52" i="2"/>
  <c r="AE52" i="2" s="1"/>
  <c r="T51" i="2"/>
  <c r="N51" i="2"/>
  <c r="AE51" i="2" s="1"/>
  <c r="AE50" i="2"/>
  <c r="AC50" i="2"/>
  <c r="T50" i="2"/>
  <c r="N50" i="2"/>
  <c r="AA50" i="2" s="1"/>
  <c r="T49" i="2"/>
  <c r="N49" i="2"/>
  <c r="AE49" i="2" s="1"/>
  <c r="T48" i="2"/>
  <c r="N48" i="2"/>
  <c r="AE48" i="2" s="1"/>
  <c r="AA47" i="2"/>
  <c r="T47" i="2"/>
  <c r="N47" i="2"/>
  <c r="AE47" i="2" s="1"/>
  <c r="T46" i="2"/>
  <c r="N46" i="2"/>
  <c r="AE46" i="2" s="1"/>
  <c r="T45" i="2"/>
  <c r="N45" i="2"/>
  <c r="T44" i="2"/>
  <c r="N44" i="2"/>
  <c r="AE44" i="2" s="1"/>
  <c r="AE43" i="2"/>
  <c r="AC43" i="2"/>
  <c r="T43" i="2"/>
  <c r="N43" i="2"/>
  <c r="AA43" i="2" s="1"/>
  <c r="T42" i="2"/>
  <c r="N42" i="2"/>
  <c r="AE42" i="2" s="1"/>
  <c r="T41" i="2"/>
  <c r="N41" i="2"/>
  <c r="AE41" i="2" s="1"/>
  <c r="AA40" i="2"/>
  <c r="T40" i="2"/>
  <c r="N40" i="2"/>
  <c r="AE40" i="2" s="1"/>
  <c r="T39" i="2"/>
  <c r="N39" i="2"/>
  <c r="AE39" i="2" s="1"/>
  <c r="AE38" i="2"/>
  <c r="AC38" i="2"/>
  <c r="T38" i="2"/>
  <c r="N38" i="2"/>
  <c r="AA38" i="2" s="1"/>
  <c r="AE37" i="2"/>
  <c r="AC37" i="2"/>
  <c r="AA37" i="2"/>
  <c r="T37" i="2"/>
  <c r="N37" i="2"/>
  <c r="AE36" i="2"/>
  <c r="T36" i="2"/>
  <c r="N36" i="2"/>
  <c r="AC36" i="2" s="1"/>
  <c r="AE35" i="2"/>
  <c r="AC35" i="2"/>
  <c r="AA35" i="2"/>
  <c r="T35" i="2"/>
  <c r="N35" i="2"/>
  <c r="AC34" i="2"/>
  <c r="T34" i="2"/>
  <c r="N34" i="2"/>
  <c r="AE34" i="2" s="1"/>
  <c r="AC33" i="2"/>
  <c r="T33" i="2"/>
  <c r="N33" i="2"/>
  <c r="AE33" i="2" s="1"/>
  <c r="AE32" i="2"/>
  <c r="AC32" i="2"/>
  <c r="AA32" i="2"/>
  <c r="T32" i="2"/>
  <c r="N32" i="2"/>
  <c r="AA31" i="2"/>
  <c r="T31" i="2"/>
  <c r="N31" i="2"/>
  <c r="AE31" i="2" s="1"/>
  <c r="AE30" i="2"/>
  <c r="AA30" i="2"/>
  <c r="T30" i="2"/>
  <c r="N30" i="2"/>
  <c r="AC30" i="2" s="1"/>
  <c r="AA29" i="2"/>
  <c r="T29" i="2"/>
  <c r="N29" i="2"/>
  <c r="AE29" i="2" s="1"/>
  <c r="T28" i="2"/>
  <c r="N28" i="2"/>
  <c r="T27" i="2"/>
  <c r="N27" i="2"/>
  <c r="AE27" i="2" s="1"/>
  <c r="AC26" i="2"/>
  <c r="T26" i="2"/>
  <c r="N26" i="2"/>
  <c r="AE26" i="2" s="1"/>
  <c r="AE25" i="2"/>
  <c r="AC25" i="2"/>
  <c r="AA25" i="2"/>
  <c r="T25" i="2"/>
  <c r="N25" i="2"/>
  <c r="AA24" i="2"/>
  <c r="T24" i="2"/>
  <c r="N24" i="2"/>
  <c r="AE24" i="2" s="1"/>
  <c r="AE23" i="2"/>
  <c r="AA23" i="2"/>
  <c r="T23" i="2"/>
  <c r="N23" i="2"/>
  <c r="AC23" i="2" s="1"/>
  <c r="AA22" i="2"/>
  <c r="T22" i="2"/>
  <c r="N22" i="2"/>
  <c r="AE22" i="2" s="1"/>
  <c r="T21" i="2"/>
  <c r="N21" i="2"/>
  <c r="AE21" i="2" s="1"/>
  <c r="AE20" i="2"/>
  <c r="AC20" i="2"/>
  <c r="T20" i="2"/>
  <c r="N20" i="2"/>
  <c r="AA20" i="2" s="1"/>
  <c r="T19" i="2"/>
  <c r="N19" i="2"/>
  <c r="AE19" i="2" s="1"/>
  <c r="T18" i="2"/>
  <c r="N18" i="2"/>
  <c r="AE18" i="2" s="1"/>
  <c r="AA17" i="2"/>
  <c r="T17" i="2"/>
  <c r="N17" i="2"/>
  <c r="AE17" i="2" s="1"/>
  <c r="T16" i="2"/>
  <c r="N16" i="2"/>
  <c r="AE16" i="2" s="1"/>
  <c r="AE15" i="2"/>
  <c r="AC15" i="2"/>
  <c r="T15" i="2"/>
  <c r="N15" i="2"/>
  <c r="AA15" i="2" s="1"/>
  <c r="AE14" i="2"/>
  <c r="AC14" i="2"/>
  <c r="AA14" i="2"/>
  <c r="T14" i="2"/>
  <c r="N14" i="2"/>
  <c r="AE13" i="2"/>
  <c r="T13" i="2"/>
  <c r="N13" i="2"/>
  <c r="AC13" i="2" s="1"/>
  <c r="AE12" i="2"/>
  <c r="AC12" i="2"/>
  <c r="AA12" i="2"/>
  <c r="T12" i="2"/>
  <c r="N12" i="2"/>
  <c r="T11" i="2"/>
  <c r="N11" i="2"/>
  <c r="AE11" i="2" s="1"/>
  <c r="AC10" i="2"/>
  <c r="T10" i="2"/>
  <c r="N10" i="2"/>
  <c r="AE10" i="2" s="1"/>
  <c r="T9" i="2"/>
  <c r="N9" i="2"/>
  <c r="AE8" i="2"/>
  <c r="AC8" i="2"/>
  <c r="T8" i="2"/>
  <c r="N8" i="2"/>
  <c r="AA8" i="2" s="1"/>
  <c r="AE7" i="2"/>
  <c r="AC7" i="2"/>
  <c r="AA7" i="2"/>
  <c r="T7" i="2"/>
  <c r="N7" i="2"/>
  <c r="AE6" i="2"/>
  <c r="T6" i="2"/>
  <c r="N6" i="2"/>
  <c r="AC6" i="2" s="1"/>
  <c r="AE5" i="2"/>
  <c r="AC5" i="2"/>
  <c r="AA5" i="2"/>
  <c r="T5" i="2"/>
  <c r="N5" i="2"/>
  <c r="T4" i="2"/>
  <c r="N4" i="2"/>
  <c r="AE4" i="2" s="1"/>
  <c r="AA3" i="2"/>
  <c r="N3" i="2"/>
  <c r="AE3" i="2" s="1"/>
  <c r="N2" i="2"/>
  <c r="AE2" i="2" s="1"/>
  <c r="AA19" i="2" l="1"/>
  <c r="AC22" i="2"/>
  <c r="AC29" i="2"/>
  <c r="AA42" i="2"/>
  <c r="AA49" i="2"/>
  <c r="AC52" i="2"/>
  <c r="AA65" i="2"/>
  <c r="AC68" i="2"/>
  <c r="AA81" i="2"/>
  <c r="AC84" i="2"/>
  <c r="AA97" i="2"/>
  <c r="AC100" i="2"/>
  <c r="AC124" i="2"/>
  <c r="AA2" i="2"/>
  <c r="AA16" i="2"/>
  <c r="AC19" i="2"/>
  <c r="AA39" i="2"/>
  <c r="AC42" i="2"/>
  <c r="AA46" i="2"/>
  <c r="AC49" i="2"/>
  <c r="AA62" i="2"/>
  <c r="AC65" i="2"/>
  <c r="AA78" i="2"/>
  <c r="AC81" i="2"/>
  <c r="AA94" i="2"/>
  <c r="AC97" i="2"/>
  <c r="AA110" i="2"/>
  <c r="AA118" i="2"/>
  <c r="AA6" i="2"/>
  <c r="AA13" i="2"/>
  <c r="AC16" i="2"/>
  <c r="AA36" i="2"/>
  <c r="AC39" i="2"/>
  <c r="AC46" i="2"/>
  <c r="AA59" i="2"/>
  <c r="AC62" i="2"/>
  <c r="AA75" i="2"/>
  <c r="AC78" i="2"/>
  <c r="AA91" i="2"/>
  <c r="AC94" i="2"/>
  <c r="AA107" i="2"/>
  <c r="AC110" i="2"/>
  <c r="AC118" i="2"/>
  <c r="AA131" i="2"/>
  <c r="AA10" i="2"/>
  <c r="AA26" i="2"/>
  <c r="AA33" i="2"/>
  <c r="AA56" i="2"/>
  <c r="AA72" i="2"/>
  <c r="AA88" i="2"/>
  <c r="AA104" i="2"/>
  <c r="AA128" i="2"/>
  <c r="AC131" i="2"/>
  <c r="AA125" i="2"/>
  <c r="AC128" i="2"/>
  <c r="AA114" i="2"/>
  <c r="AA122" i="2"/>
  <c r="AC17" i="2"/>
  <c r="AC40" i="2"/>
  <c r="AC47" i="2"/>
  <c r="AC63" i="2"/>
  <c r="AA132" i="2"/>
  <c r="AA4" i="2"/>
  <c r="AA11" i="2"/>
  <c r="AA27" i="2"/>
  <c r="AA34" i="2"/>
  <c r="AA57" i="2"/>
  <c r="AA73" i="2"/>
  <c r="AA89" i="2"/>
  <c r="AC4" i="2"/>
  <c r="AC11" i="2"/>
  <c r="AC27" i="2"/>
  <c r="AA21" i="2"/>
  <c r="AC24" i="2"/>
  <c r="AC31" i="2"/>
  <c r="AA44" i="2"/>
  <c r="AA51" i="2"/>
  <c r="AC54" i="2"/>
  <c r="AA67" i="2"/>
  <c r="AC70" i="2"/>
  <c r="AA83" i="2"/>
  <c r="AC86" i="2"/>
  <c r="AA99" i="2"/>
  <c r="AC102" i="2"/>
  <c r="AA123" i="2"/>
  <c r="AC126" i="2"/>
  <c r="AA18" i="2"/>
  <c r="AC21" i="2"/>
  <c r="AA41" i="2"/>
  <c r="AC44" i="2"/>
  <c r="AA48" i="2"/>
  <c r="AC51" i="2"/>
  <c r="AA64" i="2"/>
  <c r="AC67" i="2"/>
  <c r="AA80" i="2"/>
  <c r="AC83" i="2"/>
  <c r="AA96" i="2"/>
  <c r="AC99" i="2"/>
  <c r="AA112" i="2"/>
  <c r="AA116" i="2"/>
  <c r="AA120" i="2"/>
  <c r="AC123" i="2"/>
  <c r="AC18" i="2"/>
  <c r="AC41" i="2"/>
  <c r="AC48" i="2"/>
  <c r="AC64" i="2"/>
  <c r="AC80" i="2"/>
  <c r="AC96" i="2"/>
  <c r="AA109" i="2"/>
  <c r="AC112" i="2"/>
  <c r="AC116" i="2"/>
  <c r="AC120" i="2"/>
  <c r="AA133" i="2"/>
  <c r="AC133" i="2"/>
</calcChain>
</file>

<file path=xl/sharedStrings.xml><?xml version="1.0" encoding="utf-8"?>
<sst xmlns="http://schemas.openxmlformats.org/spreadsheetml/2006/main" count="2833" uniqueCount="121">
  <si>
    <t>region</t>
  </si>
  <si>
    <t>subRegion</t>
  </si>
  <si>
    <t>siteName</t>
  </si>
  <si>
    <t>latitude</t>
  </si>
  <si>
    <t>longitude</t>
  </si>
  <si>
    <t>depth</t>
  </si>
  <si>
    <t>intrumentType</t>
  </si>
  <si>
    <t>projectCode</t>
  </si>
  <si>
    <t>tagNum</t>
  </si>
  <si>
    <t>fate</t>
  </si>
  <si>
    <t>dateDeployment</t>
  </si>
  <si>
    <t>dateRecovery</t>
  </si>
  <si>
    <t>duration</t>
  </si>
  <si>
    <t>species</t>
  </si>
  <si>
    <t>dimensions</t>
  </si>
  <si>
    <t>massBlockPre</t>
  </si>
  <si>
    <t>massEpoxiedPre</t>
  </si>
  <si>
    <t>volumeBlockPre</t>
  </si>
  <si>
    <t>densityRWPre</t>
  </si>
  <si>
    <t>densityHUPre</t>
  </si>
  <si>
    <t>densityCTPre</t>
  </si>
  <si>
    <t>massDirtyPost</t>
  </si>
  <si>
    <t>massCleanPost</t>
  </si>
  <si>
    <t>volumeBlockPost</t>
  </si>
  <si>
    <t>densityHUPost</t>
  </si>
  <si>
    <t>densityCTPost</t>
  </si>
  <si>
    <t>macroboring</t>
  </si>
  <si>
    <t>grazing</t>
  </si>
  <si>
    <t>accretion</t>
  </si>
  <si>
    <t>machinePre</t>
  </si>
  <si>
    <t>machinePost</t>
  </si>
  <si>
    <t>carbMDPre</t>
  </si>
  <si>
    <t>carbEQPre</t>
  </si>
  <si>
    <t>carbMDPost</t>
  </si>
  <si>
    <t>carbEQPost</t>
  </si>
  <si>
    <t>carbMDPostSlope</t>
  </si>
  <si>
    <t>carbMDPostIntercept</t>
  </si>
  <si>
    <t>sa</t>
  </si>
  <si>
    <t>notes</t>
  </si>
  <si>
    <t>order</t>
  </si>
  <si>
    <t>STJ</t>
  </si>
  <si>
    <t>east</t>
  </si>
  <si>
    <t>Newfound</t>
  </si>
  <si>
    <t>BMU</t>
  </si>
  <si>
    <t>NCRMP</t>
  </si>
  <si>
    <t>SUCCESSFULLY RECOVERED</t>
  </si>
  <si>
    <t>O. faveolata</t>
  </si>
  <si>
    <t>5x2x1</t>
  </si>
  <si>
    <t>Siemens Somatom</t>
  </si>
  <si>
    <t>Prescan blocks not CT'd</t>
  </si>
  <si>
    <t>west</t>
  </si>
  <si>
    <t>Steven Cay</t>
  </si>
  <si>
    <t>PR</t>
  </si>
  <si>
    <t>south</t>
  </si>
  <si>
    <t>La Parguera</t>
  </si>
  <si>
    <t>massive barnacle accretion, not analyzed</t>
  </si>
  <si>
    <t>Fajardo</t>
  </si>
  <si>
    <t>Rincon</t>
  </si>
  <si>
    <t>PLATE ONLY</t>
  </si>
  <si>
    <t>Jobos Bay</t>
  </si>
  <si>
    <t>NOT RECOVERED</t>
  </si>
  <si>
    <t>Culebra</t>
  </si>
  <si>
    <t>north</t>
  </si>
  <si>
    <t>Arecibo</t>
  </si>
  <si>
    <t>STT</t>
  </si>
  <si>
    <t>Inner Brass</t>
  </si>
  <si>
    <t>Brewer's Bay</t>
  </si>
  <si>
    <t>Savana</t>
  </si>
  <si>
    <t>Johnson's Reef</t>
  </si>
  <si>
    <t>Tektite</t>
  </si>
  <si>
    <t>RegionCode</t>
  </si>
  <si>
    <t>SubRegion</t>
  </si>
  <si>
    <t>SiteName</t>
  </si>
  <si>
    <t>Latitude</t>
  </si>
  <si>
    <t>Longitude</t>
  </si>
  <si>
    <t xml:space="preserve">Depth </t>
  </si>
  <si>
    <t>Location</t>
  </si>
  <si>
    <t>InstrumentType</t>
  </si>
  <si>
    <t>ProjectCode</t>
  </si>
  <si>
    <t>Tag #</t>
  </si>
  <si>
    <t>Fate</t>
  </si>
  <si>
    <t>Deployment</t>
  </si>
  <si>
    <t>Recovery</t>
  </si>
  <si>
    <t>Duration</t>
  </si>
  <si>
    <t>Species</t>
  </si>
  <si>
    <t>BlockDimensions</t>
  </si>
  <si>
    <t>PreWeightBlock</t>
  </si>
  <si>
    <t>PreWeightEpoxied</t>
  </si>
  <si>
    <t>PreVolume</t>
  </si>
  <si>
    <t>PreRWDensity</t>
  </si>
  <si>
    <t>PreCTDensity</t>
  </si>
  <si>
    <t>PostWeightDirty</t>
  </si>
  <si>
    <t>PostWeightClean</t>
  </si>
  <si>
    <t>PostVolume</t>
  </si>
  <si>
    <t>PostCTDensity</t>
  </si>
  <si>
    <t>PostCTMacroboring</t>
  </si>
  <si>
    <t>PostCTMacroboringRate</t>
  </si>
  <si>
    <t>PostCTGrazing</t>
  </si>
  <si>
    <t>PostCTGrazingRate</t>
  </si>
  <si>
    <t xml:space="preserve">PostCTAccretion </t>
  </si>
  <si>
    <t>PostCTAccretionRate</t>
  </si>
  <si>
    <t>Notes</t>
  </si>
  <si>
    <t>STJ_east_15</t>
  </si>
  <si>
    <t>STJ_west_15</t>
  </si>
  <si>
    <t>PR_south_15a</t>
  </si>
  <si>
    <t>PR_east_15b</t>
  </si>
  <si>
    <t>PR_west_15</t>
  </si>
  <si>
    <t>PR_south_15b</t>
  </si>
  <si>
    <t>PR_east_15a</t>
  </si>
  <si>
    <t>PR_north_15</t>
  </si>
  <si>
    <t>STT_north_15</t>
  </si>
  <si>
    <t>STT_south_15</t>
  </si>
  <si>
    <t>STT_west_15</t>
  </si>
  <si>
    <t>STJ_north_15</t>
  </si>
  <si>
    <t>STJ_south_15</t>
  </si>
  <si>
    <t>0.0007x + 0.6107</t>
  </si>
  <si>
    <t>0.0007x + 0.6138</t>
  </si>
  <si>
    <t>0.0007x + 0.6081</t>
  </si>
  <si>
    <t>0.0007x + 0.6156</t>
  </si>
  <si>
    <t>0.0007x + 0.6153</t>
  </si>
  <si>
    <t>0.0007x + 0.6203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</si>
</sst>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/d/yy"/>
    <numFmt numFmtId="165" formatCode="mm/dd/yyyy"/>
    <numFmt numFmtId="166" formatCode="0.0000000"/>
    <numFmt numFmtId="167" formatCode="0.0000"/>
  </numFmts>
  <fonts count="5" x14ac:knownFonts="1">
    <font>
      <sz val="10"/>
      <color rgb="FF000000"/>
      <name val="Arial"/>
      <scheme val="minor"/>
    </font>
    <font>
      <sz val="11"/>
      <color theme="1"/>
      <name val="Calibri"/>
      <family val="2"/>
    </font>
    <font>
      <sz val="11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i/>
      <sz val="10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1" fillId="2" borderId="0" xfId="0" applyFont="1" applyFill="1" applyAlignment="1"/>
    <xf numFmtId="0" fontId="3" fillId="0" borderId="0" xfId="0" applyFont="1" applyAlignment="1"/>
    <xf numFmtId="0" fontId="3" fillId="0" borderId="0" xfId="0" applyFont="1"/>
    <xf numFmtId="164" fontId="3" fillId="0" borderId="0" xfId="0" applyNumberFormat="1" applyFont="1" applyAlignment="1"/>
    <xf numFmtId="2" fontId="3" fillId="0" borderId="0" xfId="0" applyNumberFormat="1" applyFont="1"/>
    <xf numFmtId="0" fontId="4" fillId="0" borderId="0" xfId="0" applyFont="1" applyAlignment="1"/>
    <xf numFmtId="165" fontId="3" fillId="0" borderId="0" xfId="0" applyNumberFormat="1" applyFont="1" applyAlignment="1">
      <alignment horizontal="right"/>
    </xf>
    <xf numFmtId="166" fontId="3" fillId="0" borderId="0" xfId="0" applyNumberFormat="1" applyFont="1" applyAlignment="1"/>
    <xf numFmtId="166" fontId="3" fillId="0" borderId="0" xfId="0" applyNumberFormat="1" applyFont="1"/>
    <xf numFmtId="167" fontId="3" fillId="0" borderId="0" xfId="0" applyNumberFormat="1" applyFont="1" applyAlignment="1"/>
    <xf numFmtId="14" fontId="3" fillId="0" borderId="0" xfId="0" applyNumberFormat="1" applyFont="1" applyAlignment="1"/>
    <xf numFmtId="14" fontId="1" fillId="0" borderId="0" xfId="0" applyNumberFormat="1" applyFont="1" applyAlignment="1"/>
    <xf numFmtId="0" fontId="1" fillId="0" borderId="0" xfId="0" applyFont="1" applyAlignment="1"/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N133"/>
  <sheetViews>
    <sheetView workbookViewId="0">
      <pane ySplit="1" topLeftCell="A2" activePane="bottomLeft" state="frozen"/>
      <selection pane="bottomLeft" activeCell="J44" sqref="J44"/>
    </sheetView>
  </sheetViews>
  <sheetFormatPr defaultColWidth="12.6328125" defaultRowHeight="15.75" customHeight="1" x14ac:dyDescent="0.25"/>
  <cols>
    <col min="10" max="10" width="17.7265625" customWidth="1"/>
    <col min="11" max="11" width="9.6328125" customWidth="1"/>
    <col min="12" max="12" width="12.453125" customWidth="1"/>
    <col min="13" max="13" width="9.7265625" customWidth="1"/>
    <col min="14" max="14" width="10.90625" customWidth="1"/>
    <col min="15" max="15" width="9" customWidth="1"/>
    <col min="16" max="16" width="8.36328125" customWidth="1"/>
    <col min="17" max="17" width="9.26953125" customWidth="1"/>
    <col min="18" max="18" width="13.453125" customWidth="1"/>
    <col min="19" max="19" width="13.26953125" customWidth="1"/>
    <col min="21" max="21" width="10.7265625" customWidth="1"/>
    <col min="23" max="23" width="11.08984375" customWidth="1"/>
    <col min="24" max="24" width="14.26953125" customWidth="1"/>
    <col min="30" max="30" width="16.26953125" customWidth="1"/>
    <col min="34" max="34" width="11.26953125" customWidth="1"/>
    <col min="36" max="36" width="11.6328125" customWidth="1"/>
    <col min="37" max="37" width="12.08984375" customWidth="1"/>
  </cols>
  <sheetData>
    <row r="1" spans="1:40" ht="15.75" customHeight="1" x14ac:dyDescent="0.25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6" t="s">
        <v>10</v>
      </c>
      <c r="L1" s="16" t="s">
        <v>11</v>
      </c>
      <c r="M1" s="16" t="s">
        <v>12</v>
      </c>
      <c r="N1" s="16" t="s">
        <v>13</v>
      </c>
      <c r="O1" s="16" t="s">
        <v>14</v>
      </c>
      <c r="P1" s="16" t="s">
        <v>15</v>
      </c>
      <c r="Q1" s="16" t="s">
        <v>16</v>
      </c>
      <c r="R1" s="16" t="s">
        <v>17</v>
      </c>
      <c r="S1" s="16" t="s">
        <v>18</v>
      </c>
      <c r="T1" s="16" t="s">
        <v>19</v>
      </c>
      <c r="U1" s="16" t="s">
        <v>20</v>
      </c>
      <c r="V1" s="16" t="s">
        <v>21</v>
      </c>
      <c r="W1" s="16" t="s">
        <v>22</v>
      </c>
      <c r="X1" s="16" t="s">
        <v>23</v>
      </c>
      <c r="Y1" s="16" t="s">
        <v>24</v>
      </c>
      <c r="Z1" s="16" t="s">
        <v>25</v>
      </c>
      <c r="AA1" s="16" t="s">
        <v>26</v>
      </c>
      <c r="AB1" s="16" t="s">
        <v>27</v>
      </c>
      <c r="AC1" s="16" t="s">
        <v>28</v>
      </c>
      <c r="AD1" s="16" t="s">
        <v>29</v>
      </c>
      <c r="AE1" s="16" t="s">
        <v>30</v>
      </c>
      <c r="AF1" s="16" t="s">
        <v>31</v>
      </c>
      <c r="AG1" s="16" t="s">
        <v>32</v>
      </c>
      <c r="AH1" s="16" t="s">
        <v>33</v>
      </c>
      <c r="AI1" s="16" t="s">
        <v>34</v>
      </c>
      <c r="AJ1" s="16" t="s">
        <v>35</v>
      </c>
      <c r="AK1" s="16" t="s">
        <v>36</v>
      </c>
      <c r="AL1" s="16" t="s">
        <v>37</v>
      </c>
      <c r="AM1" s="16" t="s">
        <v>38</v>
      </c>
      <c r="AN1" s="16" t="s">
        <v>39</v>
      </c>
    </row>
    <row r="2" spans="1:40" ht="12.5" x14ac:dyDescent="0.25">
      <c r="A2" s="16" t="s">
        <v>40</v>
      </c>
      <c r="B2" s="16" t="s">
        <v>41</v>
      </c>
      <c r="C2" s="16" t="s">
        <v>42</v>
      </c>
      <c r="D2" s="16">
        <v>18.347439999999999</v>
      </c>
      <c r="E2" s="16">
        <v>-64.665390000000002</v>
      </c>
      <c r="F2" s="16">
        <v>15.6</v>
      </c>
      <c r="G2" s="16" t="s">
        <v>43</v>
      </c>
      <c r="H2" s="16" t="s">
        <v>44</v>
      </c>
      <c r="I2" s="16">
        <v>4880</v>
      </c>
      <c r="J2" s="16" t="s">
        <v>45</v>
      </c>
      <c r="K2" s="17">
        <v>42961</v>
      </c>
      <c r="L2" s="17">
        <v>45127</v>
      </c>
      <c r="M2" s="16">
        <v>5.93</v>
      </c>
      <c r="N2" s="16" t="s">
        <v>46</v>
      </c>
      <c r="O2" s="16" t="s">
        <v>47</v>
      </c>
      <c r="P2" s="16">
        <v>16.907399999999999</v>
      </c>
      <c r="Q2" s="16">
        <v>32.781799999999997</v>
      </c>
      <c r="R2" s="16"/>
      <c r="S2" s="16"/>
      <c r="T2" s="16"/>
      <c r="U2" s="16"/>
      <c r="V2" s="16">
        <v>36.299700000000001</v>
      </c>
      <c r="W2" s="16">
        <v>30.431899999999999</v>
      </c>
      <c r="X2" s="16">
        <v>7.7563304899999999</v>
      </c>
      <c r="Y2" s="16">
        <v>1280.0559000000001</v>
      </c>
      <c r="Z2" s="16">
        <v>1.5067391299999999</v>
      </c>
      <c r="AA2" s="16">
        <v>-1.6300878519999999</v>
      </c>
      <c r="AB2" s="16"/>
      <c r="AC2" s="16">
        <v>1.1214466089999999</v>
      </c>
      <c r="AD2" s="16" t="s">
        <v>48</v>
      </c>
      <c r="AE2" s="16" t="s">
        <v>48</v>
      </c>
      <c r="AF2" s="16"/>
      <c r="AG2" s="16"/>
      <c r="AH2" s="17">
        <v>45274</v>
      </c>
      <c r="AI2" s="16" t="s">
        <v>115</v>
      </c>
      <c r="AJ2" s="16">
        <v>6.9999999999999999E-4</v>
      </c>
      <c r="AK2" s="16">
        <v>0.61070000000000002</v>
      </c>
      <c r="AL2" s="16"/>
      <c r="AM2" s="16" t="s">
        <v>49</v>
      </c>
      <c r="AN2" s="16"/>
    </row>
    <row r="3" spans="1:40" ht="12.5" x14ac:dyDescent="0.25">
      <c r="A3" s="16" t="s">
        <v>40</v>
      </c>
      <c r="B3" s="16" t="s">
        <v>50</v>
      </c>
      <c r="C3" s="16" t="s">
        <v>51</v>
      </c>
      <c r="D3" s="16">
        <v>18.328019999999999</v>
      </c>
      <c r="E3" s="16">
        <v>-64.809030000000007</v>
      </c>
      <c r="F3" s="16">
        <v>14.5</v>
      </c>
      <c r="G3" s="16" t="s">
        <v>43</v>
      </c>
      <c r="H3" s="16" t="s">
        <v>44</v>
      </c>
      <c r="I3" s="16">
        <v>4895</v>
      </c>
      <c r="J3" s="16" t="s">
        <v>45</v>
      </c>
      <c r="K3" s="17">
        <v>42962</v>
      </c>
      <c r="L3" s="17">
        <v>45130</v>
      </c>
      <c r="M3" s="16">
        <v>5.94</v>
      </c>
      <c r="N3" s="16" t="s">
        <v>46</v>
      </c>
      <c r="O3" s="16" t="s">
        <v>47</v>
      </c>
      <c r="P3" s="16">
        <v>15.4671</v>
      </c>
      <c r="Q3" s="16">
        <v>31.4529</v>
      </c>
      <c r="R3" s="16"/>
      <c r="S3" s="16"/>
      <c r="T3" s="16"/>
      <c r="U3" s="16"/>
      <c r="V3" s="16">
        <v>32.1096</v>
      </c>
      <c r="W3" s="16">
        <v>29.189299999999999</v>
      </c>
      <c r="X3" s="16">
        <v>8.3582868579999996</v>
      </c>
      <c r="Y3" s="16">
        <v>1442.8635999999999</v>
      </c>
      <c r="Z3" s="16">
        <v>1.6207045200000001</v>
      </c>
      <c r="AA3" s="16">
        <v>-0.426441193</v>
      </c>
      <c r="AB3" s="16"/>
      <c r="AC3" s="16">
        <v>0.72088336900000005</v>
      </c>
      <c r="AD3" s="16" t="s">
        <v>48</v>
      </c>
      <c r="AE3" s="16" t="s">
        <v>48</v>
      </c>
      <c r="AF3" s="16"/>
      <c r="AG3" s="16"/>
      <c r="AH3" s="17">
        <v>45274</v>
      </c>
      <c r="AI3" s="16" t="s">
        <v>115</v>
      </c>
      <c r="AJ3" s="16">
        <v>6.9999999999999999E-4</v>
      </c>
      <c r="AK3" s="16">
        <v>0.61070000000000002</v>
      </c>
      <c r="AL3" s="16"/>
      <c r="AM3" s="16" t="s">
        <v>49</v>
      </c>
      <c r="AN3" s="16"/>
    </row>
    <row r="4" spans="1:40" ht="12.5" x14ac:dyDescent="0.25">
      <c r="A4" s="16" t="s">
        <v>52</v>
      </c>
      <c r="B4" s="16" t="s">
        <v>53</v>
      </c>
      <c r="C4" s="16" t="s">
        <v>54</v>
      </c>
      <c r="D4" s="16">
        <v>17.95355</v>
      </c>
      <c r="E4" s="16">
        <v>-67.050650000000005</v>
      </c>
      <c r="F4" s="16">
        <v>15</v>
      </c>
      <c r="G4" s="16" t="s">
        <v>43</v>
      </c>
      <c r="H4" s="16" t="s">
        <v>44</v>
      </c>
      <c r="I4" s="16">
        <v>6746</v>
      </c>
      <c r="J4" s="16" t="s">
        <v>45</v>
      </c>
      <c r="K4" s="17">
        <v>44441</v>
      </c>
      <c r="L4" s="17">
        <v>45069</v>
      </c>
      <c r="M4" s="16">
        <v>1.73</v>
      </c>
      <c r="N4" s="16" t="s">
        <v>46</v>
      </c>
      <c r="O4" s="16" t="s">
        <v>47</v>
      </c>
      <c r="P4" s="16">
        <v>19.4711</v>
      </c>
      <c r="Q4" s="16">
        <v>34.7136</v>
      </c>
      <c r="R4" s="16">
        <v>11.783472059999999</v>
      </c>
      <c r="S4" s="16">
        <v>1.6524077029999999</v>
      </c>
      <c r="T4" s="16">
        <v>1499.4522710000001</v>
      </c>
      <c r="U4" s="16">
        <v>1.66341659</v>
      </c>
      <c r="V4" s="16">
        <v>36.139400000000002</v>
      </c>
      <c r="W4" s="16">
        <v>34.725700000000003</v>
      </c>
      <c r="X4" s="16">
        <v>10.640687939999999</v>
      </c>
      <c r="Y4" s="16">
        <v>1579.9574</v>
      </c>
      <c r="Z4" s="16">
        <v>1.71407018</v>
      </c>
      <c r="AA4" s="16">
        <v>-0.26182651499999998</v>
      </c>
      <c r="AB4" s="16">
        <v>-0.88095760599999995</v>
      </c>
      <c r="AC4" s="16">
        <v>0.629319191</v>
      </c>
      <c r="AD4" s="16" t="s">
        <v>48</v>
      </c>
      <c r="AE4" s="16" t="s">
        <v>48</v>
      </c>
      <c r="AF4" s="16"/>
      <c r="AG4" s="16" t="s">
        <v>116</v>
      </c>
      <c r="AH4" s="17">
        <v>45278</v>
      </c>
      <c r="AI4" s="16" t="s">
        <v>117</v>
      </c>
      <c r="AJ4" s="16">
        <v>6.9999999999999999E-4</v>
      </c>
      <c r="AK4" s="16">
        <v>0.60809999999999997</v>
      </c>
      <c r="AL4" s="16"/>
      <c r="AM4" s="16"/>
      <c r="AN4" s="16"/>
    </row>
    <row r="5" spans="1:40" ht="12.5" x14ac:dyDescent="0.25">
      <c r="A5" s="16" t="s">
        <v>52</v>
      </c>
      <c r="B5" s="16" t="s">
        <v>53</v>
      </c>
      <c r="C5" s="16" t="s">
        <v>54</v>
      </c>
      <c r="D5" s="16">
        <v>17.95355</v>
      </c>
      <c r="E5" s="16">
        <v>-67.050650000000005</v>
      </c>
      <c r="F5" s="16">
        <v>15</v>
      </c>
      <c r="G5" s="16" t="s">
        <v>43</v>
      </c>
      <c r="H5" s="16" t="s">
        <v>44</v>
      </c>
      <c r="I5" s="16">
        <v>6747</v>
      </c>
      <c r="J5" s="16" t="s">
        <v>45</v>
      </c>
      <c r="K5" s="17">
        <v>44441</v>
      </c>
      <c r="L5" s="17">
        <v>45069</v>
      </c>
      <c r="M5" s="16">
        <v>1.73</v>
      </c>
      <c r="N5" s="16" t="s">
        <v>46</v>
      </c>
      <c r="O5" s="16" t="s">
        <v>47</v>
      </c>
      <c r="P5" s="16">
        <v>12.7791</v>
      </c>
      <c r="Q5" s="16">
        <v>27.9879</v>
      </c>
      <c r="R5" s="16">
        <v>11.071729660000001</v>
      </c>
      <c r="S5" s="16">
        <v>1.154209901</v>
      </c>
      <c r="T5" s="16">
        <v>805.16461200000003</v>
      </c>
      <c r="U5" s="16">
        <v>1.1774152280000001</v>
      </c>
      <c r="V5" s="16">
        <v>28.048200000000001</v>
      </c>
      <c r="W5" s="16">
        <v>27.345400000000001</v>
      </c>
      <c r="X5" s="16">
        <v>9.3489274980000001</v>
      </c>
      <c r="Y5" s="16">
        <v>920.30535999999995</v>
      </c>
      <c r="Z5" s="16">
        <v>1.2523137520000001</v>
      </c>
      <c r="AA5" s="16">
        <v>-0.45442199700000002</v>
      </c>
      <c r="AB5" s="16">
        <v>-1.2683801649999999</v>
      </c>
      <c r="AC5" s="16">
        <v>0.31856060000000003</v>
      </c>
      <c r="AD5" s="16" t="s">
        <v>48</v>
      </c>
      <c r="AE5" s="16" t="s">
        <v>48</v>
      </c>
      <c r="AF5" s="16"/>
      <c r="AG5" s="16" t="s">
        <v>116</v>
      </c>
      <c r="AH5" s="17">
        <v>45278</v>
      </c>
      <c r="AI5" s="16" t="s">
        <v>117</v>
      </c>
      <c r="AJ5" s="16">
        <v>6.9999999999999999E-4</v>
      </c>
      <c r="AK5" s="16">
        <v>0.60809999999999997</v>
      </c>
      <c r="AL5" s="16"/>
      <c r="AM5" s="16"/>
      <c r="AN5" s="16"/>
    </row>
    <row r="6" spans="1:40" ht="12.5" x14ac:dyDescent="0.25">
      <c r="A6" s="16" t="s">
        <v>52</v>
      </c>
      <c r="B6" s="16" t="s">
        <v>53</v>
      </c>
      <c r="C6" s="16" t="s">
        <v>54</v>
      </c>
      <c r="D6" s="16">
        <v>17.95355</v>
      </c>
      <c r="E6" s="16">
        <v>-67.050650000000005</v>
      </c>
      <c r="F6" s="16">
        <v>15</v>
      </c>
      <c r="G6" s="16" t="s">
        <v>43</v>
      </c>
      <c r="H6" s="16" t="s">
        <v>44</v>
      </c>
      <c r="I6" s="16">
        <v>6748</v>
      </c>
      <c r="J6" s="16" t="s">
        <v>45</v>
      </c>
      <c r="K6" s="17">
        <v>44441</v>
      </c>
      <c r="L6" s="17">
        <v>45069</v>
      </c>
      <c r="M6" s="16">
        <v>1.73</v>
      </c>
      <c r="N6" s="16" t="s">
        <v>46</v>
      </c>
      <c r="O6" s="16" t="s">
        <v>47</v>
      </c>
      <c r="P6" s="16">
        <v>16.7547</v>
      </c>
      <c r="Q6" s="16">
        <v>32.142600000000002</v>
      </c>
      <c r="R6" s="16">
        <v>12.147557259999999</v>
      </c>
      <c r="S6" s="16">
        <v>1.3792649539999999</v>
      </c>
      <c r="T6" s="16">
        <v>1121.0097659999999</v>
      </c>
      <c r="U6" s="16">
        <v>1.3985068359999999</v>
      </c>
      <c r="V6" s="16">
        <v>30.786999999999999</v>
      </c>
      <c r="W6" s="16">
        <v>29.727900000000002</v>
      </c>
      <c r="X6" s="16">
        <v>9.5401153559999994</v>
      </c>
      <c r="Y6" s="16">
        <v>1230.9956999999999</v>
      </c>
      <c r="Z6" s="16">
        <v>1.4697969900000001</v>
      </c>
      <c r="AA6" s="16">
        <v>-0.47635173800000002</v>
      </c>
      <c r="AB6" s="16">
        <v>-2.1310901649999998</v>
      </c>
      <c r="AC6" s="16">
        <v>0.13918304400000001</v>
      </c>
      <c r="AD6" s="16" t="s">
        <v>48</v>
      </c>
      <c r="AE6" s="16" t="s">
        <v>48</v>
      </c>
      <c r="AF6" s="16"/>
      <c r="AG6" s="16" t="s">
        <v>116</v>
      </c>
      <c r="AH6" s="17">
        <v>45278</v>
      </c>
      <c r="AI6" s="16" t="s">
        <v>117</v>
      </c>
      <c r="AJ6" s="16">
        <v>6.9999999999999999E-4</v>
      </c>
      <c r="AK6" s="16">
        <v>0.60809999999999997</v>
      </c>
      <c r="AL6" s="16"/>
      <c r="AM6" s="16"/>
      <c r="AN6" s="16"/>
    </row>
    <row r="7" spans="1:40" ht="12.5" x14ac:dyDescent="0.25">
      <c r="A7" s="16" t="s">
        <v>52</v>
      </c>
      <c r="B7" s="16" t="s">
        <v>53</v>
      </c>
      <c r="C7" s="16" t="s">
        <v>54</v>
      </c>
      <c r="D7" s="16">
        <v>17.95355</v>
      </c>
      <c r="E7" s="16">
        <v>-67.050650000000005</v>
      </c>
      <c r="F7" s="16">
        <v>15</v>
      </c>
      <c r="G7" s="16" t="s">
        <v>43</v>
      </c>
      <c r="H7" s="16" t="s">
        <v>44</v>
      </c>
      <c r="I7" s="16">
        <v>6749</v>
      </c>
      <c r="J7" s="16" t="s">
        <v>45</v>
      </c>
      <c r="K7" s="17">
        <v>44441</v>
      </c>
      <c r="L7" s="17">
        <v>45069</v>
      </c>
      <c r="M7" s="16">
        <v>1.73</v>
      </c>
      <c r="N7" s="16" t="s">
        <v>46</v>
      </c>
      <c r="O7" s="16" t="s">
        <v>47</v>
      </c>
      <c r="P7" s="16">
        <v>13.750299999999999</v>
      </c>
      <c r="Q7" s="16">
        <v>29.119900000000001</v>
      </c>
      <c r="R7" s="16">
        <v>11.39633274</v>
      </c>
      <c r="S7" s="16">
        <v>1.206554803</v>
      </c>
      <c r="T7" s="16">
        <v>887.58429000000001</v>
      </c>
      <c r="U7" s="16">
        <v>1.235109003</v>
      </c>
      <c r="V7" s="16">
        <v>27.8062</v>
      </c>
      <c r="W7" s="16">
        <v>26.507999999999999</v>
      </c>
      <c r="X7" s="16">
        <v>7.6811599729999998</v>
      </c>
      <c r="Y7" s="16">
        <v>1059.6986999999999</v>
      </c>
      <c r="Z7" s="16">
        <v>1.34988909</v>
      </c>
      <c r="AA7" s="16">
        <v>-0.67920398699999995</v>
      </c>
      <c r="AB7" s="16">
        <v>-3.0359687809999998</v>
      </c>
      <c r="AC7" s="16">
        <v>0.55256080600000002</v>
      </c>
      <c r="AD7" s="16" t="s">
        <v>48</v>
      </c>
      <c r="AE7" s="16" t="s">
        <v>48</v>
      </c>
      <c r="AF7" s="16"/>
      <c r="AG7" s="16" t="s">
        <v>116</v>
      </c>
      <c r="AH7" s="17">
        <v>45278</v>
      </c>
      <c r="AI7" s="16" t="s">
        <v>117</v>
      </c>
      <c r="AJ7" s="16">
        <v>6.9999999999999999E-4</v>
      </c>
      <c r="AK7" s="16">
        <v>0.60809999999999997</v>
      </c>
      <c r="AL7" s="16"/>
      <c r="AM7" s="16"/>
      <c r="AN7" s="16"/>
    </row>
    <row r="8" spans="1:40" ht="12.5" x14ac:dyDescent="0.25">
      <c r="A8" s="16" t="s">
        <v>52</v>
      </c>
      <c r="B8" s="16" t="s">
        <v>53</v>
      </c>
      <c r="C8" s="16" t="s">
        <v>54</v>
      </c>
      <c r="D8" s="16">
        <v>17.95355</v>
      </c>
      <c r="E8" s="16">
        <v>-67.050650000000005</v>
      </c>
      <c r="F8" s="16">
        <v>15</v>
      </c>
      <c r="G8" s="16" t="s">
        <v>43</v>
      </c>
      <c r="H8" s="16" t="s">
        <v>44</v>
      </c>
      <c r="I8" s="16">
        <v>6750</v>
      </c>
      <c r="J8" s="16" t="s">
        <v>45</v>
      </c>
      <c r="K8" s="17">
        <v>44441</v>
      </c>
      <c r="L8" s="17">
        <v>45069</v>
      </c>
      <c r="M8" s="16">
        <v>1.73</v>
      </c>
      <c r="N8" s="16" t="s">
        <v>46</v>
      </c>
      <c r="O8" s="16" t="s">
        <v>47</v>
      </c>
      <c r="P8" s="16">
        <v>16.697800000000001</v>
      </c>
      <c r="Q8" s="16">
        <v>31.968399999999999</v>
      </c>
      <c r="R8" s="16">
        <v>11.031921390000001</v>
      </c>
      <c r="S8" s="16">
        <v>1.513589466</v>
      </c>
      <c r="T8" s="16">
        <v>1328.272827</v>
      </c>
      <c r="U8" s="16">
        <v>1.543590979</v>
      </c>
      <c r="V8" s="16">
        <v>36.078200000000002</v>
      </c>
      <c r="W8" s="16">
        <v>34.5152</v>
      </c>
      <c r="X8" s="16">
        <v>8.5730781559999993</v>
      </c>
      <c r="Y8" s="16">
        <v>1455.2385999999999</v>
      </c>
      <c r="Z8" s="16">
        <v>1.62676702</v>
      </c>
      <c r="AA8" s="16">
        <v>-0.71205997499999996</v>
      </c>
      <c r="AB8" s="16">
        <v>-1.7467832560000001</v>
      </c>
      <c r="AC8" s="16">
        <v>3.0022201540000002</v>
      </c>
      <c r="AD8" s="16" t="s">
        <v>48</v>
      </c>
      <c r="AE8" s="16" t="s">
        <v>48</v>
      </c>
      <c r="AF8" s="16"/>
      <c r="AG8" s="16" t="s">
        <v>116</v>
      </c>
      <c r="AH8" s="17">
        <v>45278</v>
      </c>
      <c r="AI8" s="16" t="s">
        <v>117</v>
      </c>
      <c r="AJ8" s="16">
        <v>6.9999999999999999E-4</v>
      </c>
      <c r="AK8" s="16">
        <v>0.60809999999999997</v>
      </c>
      <c r="AL8" s="16"/>
      <c r="AM8" s="16"/>
      <c r="AN8" s="16"/>
    </row>
    <row r="9" spans="1:40" ht="12.5" x14ac:dyDescent="0.25">
      <c r="A9" s="16" t="s">
        <v>52</v>
      </c>
      <c r="B9" s="16" t="s">
        <v>53</v>
      </c>
      <c r="C9" s="16" t="s">
        <v>54</v>
      </c>
      <c r="D9" s="16">
        <v>17.95355</v>
      </c>
      <c r="E9" s="16">
        <v>-67.050650000000005</v>
      </c>
      <c r="F9" s="16">
        <v>15</v>
      </c>
      <c r="G9" s="16" t="s">
        <v>43</v>
      </c>
      <c r="H9" s="16" t="s">
        <v>44</v>
      </c>
      <c r="I9" s="16">
        <v>6751</v>
      </c>
      <c r="J9" s="16" t="s">
        <v>45</v>
      </c>
      <c r="K9" s="17">
        <v>44441</v>
      </c>
      <c r="L9" s="17">
        <v>45069</v>
      </c>
      <c r="M9" s="16">
        <v>1.73</v>
      </c>
      <c r="N9" s="16" t="s">
        <v>46</v>
      </c>
      <c r="O9" s="16" t="s">
        <v>47</v>
      </c>
      <c r="P9" s="16">
        <v>15.0236</v>
      </c>
      <c r="Q9" s="16">
        <v>30.824999999999999</v>
      </c>
      <c r="R9" s="16">
        <v>11.095170019999999</v>
      </c>
      <c r="S9" s="16">
        <v>1.3540666770000001</v>
      </c>
      <c r="T9" s="16">
        <v>1098.7144780000001</v>
      </c>
      <c r="U9" s="16">
        <v>1.3829001350000001</v>
      </c>
      <c r="V9" s="16">
        <v>97.038499999999999</v>
      </c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 t="s">
        <v>116</v>
      </c>
      <c r="AH9" s="16"/>
      <c r="AI9" s="16"/>
      <c r="AJ9" s="16"/>
      <c r="AK9" s="16"/>
      <c r="AL9" s="16"/>
      <c r="AM9" s="16" t="s">
        <v>55</v>
      </c>
      <c r="AN9" s="16"/>
    </row>
    <row r="10" spans="1:40" ht="12.5" x14ac:dyDescent="0.25">
      <c r="A10" s="16" t="s">
        <v>52</v>
      </c>
      <c r="B10" s="16" t="s">
        <v>53</v>
      </c>
      <c r="C10" s="16" t="s">
        <v>54</v>
      </c>
      <c r="D10" s="16">
        <v>17.95355</v>
      </c>
      <c r="E10" s="16">
        <v>-67.050650000000005</v>
      </c>
      <c r="F10" s="16">
        <v>15</v>
      </c>
      <c r="G10" s="16" t="s">
        <v>43</v>
      </c>
      <c r="H10" s="16" t="s">
        <v>44</v>
      </c>
      <c r="I10" s="16">
        <v>6752</v>
      </c>
      <c r="J10" s="16" t="s">
        <v>45</v>
      </c>
      <c r="K10" s="17">
        <v>44441</v>
      </c>
      <c r="L10" s="17">
        <v>45069</v>
      </c>
      <c r="M10" s="16">
        <v>1.73</v>
      </c>
      <c r="N10" s="16" t="s">
        <v>46</v>
      </c>
      <c r="O10" s="16" t="s">
        <v>47</v>
      </c>
      <c r="P10" s="16">
        <v>18.304600000000001</v>
      </c>
      <c r="Q10" s="16">
        <v>33.361499999999999</v>
      </c>
      <c r="R10" s="16">
        <v>12.03262138</v>
      </c>
      <c r="S10" s="16">
        <v>1.521247899</v>
      </c>
      <c r="T10" s="16">
        <v>1325.3092039999999</v>
      </c>
      <c r="U10" s="16">
        <v>1.5415164429999999</v>
      </c>
      <c r="V10" s="16">
        <v>33.829900000000002</v>
      </c>
      <c r="W10" s="16">
        <v>32.206000000000003</v>
      </c>
      <c r="X10" s="16">
        <v>10.07151032</v>
      </c>
      <c r="Y10" s="16">
        <v>1431.5426030000001</v>
      </c>
      <c r="Z10" s="16">
        <v>1.6101798220000001</v>
      </c>
      <c r="AA10" s="16">
        <v>-0.19286155699999999</v>
      </c>
      <c r="AB10" s="16">
        <v>-1.7682495119999999</v>
      </c>
      <c r="AC10" s="16">
        <v>0.67692089099999997</v>
      </c>
      <c r="AD10" s="16" t="s">
        <v>48</v>
      </c>
      <c r="AE10" s="16" t="s">
        <v>48</v>
      </c>
      <c r="AF10" s="16"/>
      <c r="AG10" s="16" t="s">
        <v>116</v>
      </c>
      <c r="AH10" s="17">
        <v>45278</v>
      </c>
      <c r="AI10" s="16" t="s">
        <v>117</v>
      </c>
      <c r="AJ10" s="16">
        <v>6.9999999999999999E-4</v>
      </c>
      <c r="AK10" s="16">
        <v>0.60809999999999997</v>
      </c>
      <c r="AL10" s="16"/>
      <c r="AM10" s="16"/>
      <c r="AN10" s="16"/>
    </row>
    <row r="11" spans="1:40" ht="12.5" x14ac:dyDescent="0.25">
      <c r="A11" s="16" t="s">
        <v>52</v>
      </c>
      <c r="B11" s="16" t="s">
        <v>53</v>
      </c>
      <c r="C11" s="16" t="s">
        <v>54</v>
      </c>
      <c r="D11" s="16">
        <v>17.95355</v>
      </c>
      <c r="E11" s="16">
        <v>-67.050650000000005</v>
      </c>
      <c r="F11" s="16">
        <v>15</v>
      </c>
      <c r="G11" s="16" t="s">
        <v>43</v>
      </c>
      <c r="H11" s="16" t="s">
        <v>44</v>
      </c>
      <c r="I11" s="16">
        <v>6753</v>
      </c>
      <c r="J11" s="16" t="s">
        <v>45</v>
      </c>
      <c r="K11" s="17">
        <v>44441</v>
      </c>
      <c r="L11" s="17">
        <v>45069</v>
      </c>
      <c r="M11" s="16">
        <v>1.73</v>
      </c>
      <c r="N11" s="16" t="s">
        <v>46</v>
      </c>
      <c r="O11" s="16" t="s">
        <v>47</v>
      </c>
      <c r="P11" s="16">
        <v>15.283300000000001</v>
      </c>
      <c r="Q11" s="16">
        <v>30.896899999999999</v>
      </c>
      <c r="R11" s="16">
        <v>12.445020680000001</v>
      </c>
      <c r="S11" s="16">
        <v>1.228065457</v>
      </c>
      <c r="T11" s="16">
        <v>913.55261199999995</v>
      </c>
      <c r="U11" s="16">
        <v>1.253286828</v>
      </c>
      <c r="V11" s="16">
        <v>29.803599999999999</v>
      </c>
      <c r="W11" s="16">
        <v>27.2485</v>
      </c>
      <c r="X11" s="16">
        <v>8.3760623929999998</v>
      </c>
      <c r="Y11" s="16">
        <v>1096.1945800000001</v>
      </c>
      <c r="Z11" s="16">
        <v>1.3754362060000001</v>
      </c>
      <c r="AA11" s="16">
        <v>-0.60568141900000005</v>
      </c>
      <c r="AB11" s="16">
        <v>-3.463276864</v>
      </c>
      <c r="AC11" s="16">
        <v>0.150615692</v>
      </c>
      <c r="AD11" s="16" t="s">
        <v>48</v>
      </c>
      <c r="AE11" s="16" t="s">
        <v>48</v>
      </c>
      <c r="AF11" s="16"/>
      <c r="AG11" s="16" t="s">
        <v>116</v>
      </c>
      <c r="AH11" s="17">
        <v>45278</v>
      </c>
      <c r="AI11" s="16" t="s">
        <v>117</v>
      </c>
      <c r="AJ11" s="16">
        <v>6.9999999999999999E-4</v>
      </c>
      <c r="AK11" s="16">
        <v>0.60809999999999997</v>
      </c>
      <c r="AL11" s="16"/>
      <c r="AM11" s="16"/>
      <c r="AN11" s="16"/>
    </row>
    <row r="12" spans="1:40" ht="12.5" x14ac:dyDescent="0.25">
      <c r="A12" s="16" t="s">
        <v>52</v>
      </c>
      <c r="B12" s="16" t="s">
        <v>53</v>
      </c>
      <c r="C12" s="16" t="s">
        <v>54</v>
      </c>
      <c r="D12" s="16">
        <v>17.95355</v>
      </c>
      <c r="E12" s="16">
        <v>-67.050650000000005</v>
      </c>
      <c r="F12" s="16">
        <v>15</v>
      </c>
      <c r="G12" s="16" t="s">
        <v>43</v>
      </c>
      <c r="H12" s="16" t="s">
        <v>44</v>
      </c>
      <c r="I12" s="16">
        <v>6754</v>
      </c>
      <c r="J12" s="16" t="s">
        <v>45</v>
      </c>
      <c r="K12" s="17">
        <v>44441</v>
      </c>
      <c r="L12" s="17">
        <v>45069</v>
      </c>
      <c r="M12" s="16">
        <v>1.73</v>
      </c>
      <c r="N12" s="16" t="s">
        <v>46</v>
      </c>
      <c r="O12" s="16" t="s">
        <v>47</v>
      </c>
      <c r="P12" s="16">
        <v>16.029499999999999</v>
      </c>
      <c r="Q12" s="16">
        <v>31.4803</v>
      </c>
      <c r="R12" s="16">
        <v>10.77284145</v>
      </c>
      <c r="S12" s="16">
        <v>1.4879546930000001</v>
      </c>
      <c r="T12" s="16">
        <v>1282.1586910000001</v>
      </c>
      <c r="U12" s="16">
        <v>1.5113110839999999</v>
      </c>
      <c r="V12" s="16">
        <v>32.413499999999999</v>
      </c>
      <c r="W12" s="16">
        <v>31.3581</v>
      </c>
      <c r="X12" s="16">
        <v>10.030440329999999</v>
      </c>
      <c r="Y12" s="16">
        <v>1344.528442</v>
      </c>
      <c r="Z12" s="16">
        <v>1.5492699089999999</v>
      </c>
      <c r="AA12" s="16">
        <v>-0.24023151400000001</v>
      </c>
      <c r="AB12" s="16">
        <v>-0.50216960899999996</v>
      </c>
      <c r="AC12" s="16">
        <v>0.25746631599999997</v>
      </c>
      <c r="AD12" s="16" t="s">
        <v>48</v>
      </c>
      <c r="AE12" s="16" t="s">
        <v>48</v>
      </c>
      <c r="AF12" s="16"/>
      <c r="AG12" s="16" t="s">
        <v>116</v>
      </c>
      <c r="AH12" s="17">
        <v>45278</v>
      </c>
      <c r="AI12" s="16" t="s">
        <v>117</v>
      </c>
      <c r="AJ12" s="16">
        <v>6.9999999999999999E-4</v>
      </c>
      <c r="AK12" s="16">
        <v>0.60809999999999997</v>
      </c>
      <c r="AL12" s="16"/>
      <c r="AM12" s="16"/>
      <c r="AN12" s="16"/>
    </row>
    <row r="13" spans="1:40" ht="12.5" x14ac:dyDescent="0.25">
      <c r="A13" s="16" t="s">
        <v>52</v>
      </c>
      <c r="B13" s="16" t="s">
        <v>53</v>
      </c>
      <c r="C13" s="16" t="s">
        <v>54</v>
      </c>
      <c r="D13" s="16">
        <v>17.95355</v>
      </c>
      <c r="E13" s="16">
        <v>-67.050650000000005</v>
      </c>
      <c r="F13" s="16">
        <v>15</v>
      </c>
      <c r="G13" s="16" t="s">
        <v>43</v>
      </c>
      <c r="H13" s="16" t="s">
        <v>44</v>
      </c>
      <c r="I13" s="16">
        <v>6755</v>
      </c>
      <c r="J13" s="16" t="s">
        <v>45</v>
      </c>
      <c r="K13" s="17">
        <v>44441</v>
      </c>
      <c r="L13" s="17">
        <v>45069</v>
      </c>
      <c r="M13" s="16">
        <v>1.73</v>
      </c>
      <c r="N13" s="16" t="s">
        <v>46</v>
      </c>
      <c r="O13" s="16" t="s">
        <v>47</v>
      </c>
      <c r="P13" s="16">
        <v>10.636100000000001</v>
      </c>
      <c r="Q13" s="16">
        <v>26.2058</v>
      </c>
      <c r="R13" s="16">
        <v>10.52179527</v>
      </c>
      <c r="S13" s="16">
        <v>1.010863614</v>
      </c>
      <c r="T13" s="16">
        <v>601.02539100000001</v>
      </c>
      <c r="U13" s="16">
        <v>1.034517774</v>
      </c>
      <c r="V13" s="16">
        <v>19.1084</v>
      </c>
      <c r="W13" s="16">
        <v>17.152200000000001</v>
      </c>
      <c r="X13" s="16">
        <v>1.423630714</v>
      </c>
      <c r="Y13" s="16">
        <v>1068.786255</v>
      </c>
      <c r="Z13" s="16">
        <v>1.356250379</v>
      </c>
      <c r="AA13" s="16">
        <v>-6.6621780000000005E-2</v>
      </c>
      <c r="AB13" s="16">
        <v>-9.0315427790000005</v>
      </c>
      <c r="AC13" s="16">
        <v>1.7706870999999999E-2</v>
      </c>
      <c r="AD13" s="16" t="s">
        <v>48</v>
      </c>
      <c r="AE13" s="16" t="s">
        <v>48</v>
      </c>
      <c r="AF13" s="16"/>
      <c r="AG13" s="16" t="s">
        <v>116</v>
      </c>
      <c r="AH13" s="17">
        <v>45278</v>
      </c>
      <c r="AI13" s="16" t="s">
        <v>117</v>
      </c>
      <c r="AJ13" s="16">
        <v>6.9999999999999999E-4</v>
      </c>
      <c r="AK13" s="16">
        <v>0.60809999999999997</v>
      </c>
      <c r="AL13" s="16"/>
      <c r="AM13" s="16"/>
      <c r="AN13" s="16"/>
    </row>
    <row r="14" spans="1:40" ht="12.5" x14ac:dyDescent="0.25">
      <c r="A14" s="16" t="s">
        <v>52</v>
      </c>
      <c r="B14" s="16" t="s">
        <v>41</v>
      </c>
      <c r="C14" s="16" t="s">
        <v>56</v>
      </c>
      <c r="D14" s="16">
        <v>18.336960000000001</v>
      </c>
      <c r="E14" s="16">
        <v>-65.564620000000005</v>
      </c>
      <c r="F14" s="16">
        <v>19.8</v>
      </c>
      <c r="G14" s="16" t="s">
        <v>43</v>
      </c>
      <c r="H14" s="16" t="s">
        <v>44</v>
      </c>
      <c r="I14" s="16">
        <v>6756</v>
      </c>
      <c r="J14" s="16" t="s">
        <v>45</v>
      </c>
      <c r="K14" s="17">
        <v>44700</v>
      </c>
      <c r="L14" s="17">
        <v>45129</v>
      </c>
      <c r="M14" s="16">
        <v>1.18</v>
      </c>
      <c r="N14" s="16" t="s">
        <v>46</v>
      </c>
      <c r="O14" s="16" t="s">
        <v>47</v>
      </c>
      <c r="P14" s="16">
        <v>12.9559</v>
      </c>
      <c r="Q14" s="16">
        <v>28.476800000000001</v>
      </c>
      <c r="R14" s="16">
        <v>9.6831951140000001</v>
      </c>
      <c r="S14" s="16">
        <v>1.3379777900000001</v>
      </c>
      <c r="T14" s="16">
        <v>1064.8398440000001</v>
      </c>
      <c r="U14" s="16">
        <v>1.3591878909999999</v>
      </c>
      <c r="V14" s="16">
        <v>30.613600000000002</v>
      </c>
      <c r="W14" s="16">
        <v>29.337900000000001</v>
      </c>
      <c r="X14" s="16">
        <v>9.0990400000000005</v>
      </c>
      <c r="Y14" s="16">
        <v>1199.3507999999999</v>
      </c>
      <c r="Z14" s="16">
        <v>1.4551455600000001</v>
      </c>
      <c r="AA14" s="16">
        <v>-0.15925884300000001</v>
      </c>
      <c r="AB14" s="16">
        <v>-0.4248962</v>
      </c>
      <c r="AC14" s="16">
        <v>0.5700617</v>
      </c>
      <c r="AD14" s="16" t="s">
        <v>48</v>
      </c>
      <c r="AE14" s="16" t="s">
        <v>48</v>
      </c>
      <c r="AF14" s="16"/>
      <c r="AG14" s="16" t="s">
        <v>116</v>
      </c>
      <c r="AH14" s="17">
        <v>45609</v>
      </c>
      <c r="AI14" s="16" t="s">
        <v>118</v>
      </c>
      <c r="AJ14" s="16">
        <v>6.9999999999999999E-4</v>
      </c>
      <c r="AK14" s="16">
        <v>0.61560000000000004</v>
      </c>
      <c r="AL14" s="16"/>
      <c r="AM14" s="16"/>
      <c r="AN14" s="16"/>
    </row>
    <row r="15" spans="1:40" ht="12.5" x14ac:dyDescent="0.25">
      <c r="A15" s="16" t="s">
        <v>52</v>
      </c>
      <c r="B15" s="16" t="s">
        <v>41</v>
      </c>
      <c r="C15" s="16" t="s">
        <v>56</v>
      </c>
      <c r="D15" s="16">
        <v>18.336960000000001</v>
      </c>
      <c r="E15" s="16">
        <v>-65.564620000000005</v>
      </c>
      <c r="F15" s="16">
        <v>19.8</v>
      </c>
      <c r="G15" s="16" t="s">
        <v>43</v>
      </c>
      <c r="H15" s="16" t="s">
        <v>44</v>
      </c>
      <c r="I15" s="16">
        <v>6757</v>
      </c>
      <c r="J15" s="16" t="s">
        <v>45</v>
      </c>
      <c r="K15" s="17">
        <v>44700</v>
      </c>
      <c r="L15" s="17">
        <v>45129</v>
      </c>
      <c r="M15" s="16">
        <v>1.18</v>
      </c>
      <c r="N15" s="16" t="s">
        <v>46</v>
      </c>
      <c r="O15" s="16" t="s">
        <v>47</v>
      </c>
      <c r="P15" s="16">
        <v>15.104200000000001</v>
      </c>
      <c r="Q15" s="16">
        <v>30.608599999999999</v>
      </c>
      <c r="R15" s="16">
        <v>10.96056175</v>
      </c>
      <c r="S15" s="16">
        <v>1.3780498059999999</v>
      </c>
      <c r="T15" s="16">
        <v>1113.773193</v>
      </c>
      <c r="U15" s="16">
        <v>1.3934412350000001</v>
      </c>
      <c r="V15" s="16">
        <v>32.575899999999997</v>
      </c>
      <c r="W15" s="16">
        <v>30.995100000000001</v>
      </c>
      <c r="X15" s="16">
        <v>10.3436108</v>
      </c>
      <c r="Y15" s="16">
        <v>1213.2111</v>
      </c>
      <c r="Z15" s="16">
        <v>1.46484777</v>
      </c>
      <c r="AA15" s="16">
        <v>-0.114686966</v>
      </c>
      <c r="AB15" s="16">
        <v>-0.50226400000000004</v>
      </c>
      <c r="AC15" s="16">
        <v>0.54440690000000003</v>
      </c>
      <c r="AD15" s="16" t="s">
        <v>48</v>
      </c>
      <c r="AE15" s="16" t="s">
        <v>48</v>
      </c>
      <c r="AF15" s="16"/>
      <c r="AG15" s="16" t="s">
        <v>116</v>
      </c>
      <c r="AH15" s="17">
        <v>45609</v>
      </c>
      <c r="AI15" s="16" t="s">
        <v>118</v>
      </c>
      <c r="AJ15" s="16">
        <v>6.9999999999999999E-4</v>
      </c>
      <c r="AK15" s="16">
        <v>0.61560000000000004</v>
      </c>
      <c r="AL15" s="16"/>
      <c r="AM15" s="16"/>
      <c r="AN15" s="16"/>
    </row>
    <row r="16" spans="1:40" ht="12.5" x14ac:dyDescent="0.25">
      <c r="A16" s="16" t="s">
        <v>52</v>
      </c>
      <c r="B16" s="16" t="s">
        <v>41</v>
      </c>
      <c r="C16" s="16" t="s">
        <v>56</v>
      </c>
      <c r="D16" s="16">
        <v>18.336960000000001</v>
      </c>
      <c r="E16" s="16">
        <v>-65.564620000000005</v>
      </c>
      <c r="F16" s="16">
        <v>19.8</v>
      </c>
      <c r="G16" s="16" t="s">
        <v>43</v>
      </c>
      <c r="H16" s="16" t="s">
        <v>44</v>
      </c>
      <c r="I16" s="16">
        <v>6758</v>
      </c>
      <c r="J16" s="16" t="s">
        <v>45</v>
      </c>
      <c r="K16" s="17">
        <v>44700</v>
      </c>
      <c r="L16" s="17">
        <v>45129</v>
      </c>
      <c r="M16" s="16">
        <v>1.18</v>
      </c>
      <c r="N16" s="16" t="s">
        <v>46</v>
      </c>
      <c r="O16" s="16" t="s">
        <v>47</v>
      </c>
      <c r="P16" s="16">
        <v>15.7355</v>
      </c>
      <c r="Q16" s="16">
        <v>31.3705</v>
      </c>
      <c r="R16" s="16">
        <v>11.665695189999999</v>
      </c>
      <c r="S16" s="16">
        <v>1.3488694619999999</v>
      </c>
      <c r="T16" s="16">
        <v>1074.8748780000001</v>
      </c>
      <c r="U16" s="16">
        <v>1.3662124149999999</v>
      </c>
      <c r="V16" s="16">
        <v>33.542700000000004</v>
      </c>
      <c r="W16" s="16">
        <v>31.7547</v>
      </c>
      <c r="X16" s="16">
        <v>10.9437046</v>
      </c>
      <c r="Y16" s="16">
        <v>1201.0309</v>
      </c>
      <c r="Z16" s="16">
        <v>1.4563216299999999</v>
      </c>
      <c r="AA16" s="16">
        <v>-0.22456741299999999</v>
      </c>
      <c r="AB16" s="16">
        <v>-0.49742320000000001</v>
      </c>
      <c r="AC16" s="16">
        <v>0.40048600000000001</v>
      </c>
      <c r="AD16" s="16" t="s">
        <v>48</v>
      </c>
      <c r="AE16" s="16" t="s">
        <v>48</v>
      </c>
      <c r="AF16" s="16"/>
      <c r="AG16" s="16" t="s">
        <v>116</v>
      </c>
      <c r="AH16" s="17">
        <v>45609</v>
      </c>
      <c r="AI16" s="16" t="s">
        <v>118</v>
      </c>
      <c r="AJ16" s="16">
        <v>6.9999999999999999E-4</v>
      </c>
      <c r="AK16" s="16">
        <v>0.61560000000000004</v>
      </c>
      <c r="AL16" s="16"/>
      <c r="AM16" s="16"/>
      <c r="AN16" s="16"/>
    </row>
    <row r="17" spans="1:40" ht="12.5" x14ac:dyDescent="0.25">
      <c r="A17" s="16" t="s">
        <v>52</v>
      </c>
      <c r="B17" s="16" t="s">
        <v>41</v>
      </c>
      <c r="C17" s="16" t="s">
        <v>56</v>
      </c>
      <c r="D17" s="16">
        <v>18.336960000000001</v>
      </c>
      <c r="E17" s="16">
        <v>-65.564620000000005</v>
      </c>
      <c r="F17" s="16">
        <v>19.8</v>
      </c>
      <c r="G17" s="16" t="s">
        <v>43</v>
      </c>
      <c r="H17" s="16" t="s">
        <v>44</v>
      </c>
      <c r="I17" s="16">
        <v>6759</v>
      </c>
      <c r="J17" s="16" t="s">
        <v>45</v>
      </c>
      <c r="K17" s="17">
        <v>44700</v>
      </c>
      <c r="L17" s="17">
        <v>45129</v>
      </c>
      <c r="M17" s="16">
        <v>1.18</v>
      </c>
      <c r="N17" s="16" t="s">
        <v>46</v>
      </c>
      <c r="O17" s="16" t="s">
        <v>47</v>
      </c>
      <c r="P17" s="16">
        <v>16.376000000000001</v>
      </c>
      <c r="Q17" s="16">
        <v>32.005200000000002</v>
      </c>
      <c r="R17" s="16">
        <v>12.07455826</v>
      </c>
      <c r="S17" s="16">
        <v>1.356240092</v>
      </c>
      <c r="T17" s="16">
        <v>1094.00415</v>
      </c>
      <c r="U17" s="16">
        <v>1.379602905</v>
      </c>
      <c r="V17" s="16">
        <v>33.483400000000003</v>
      </c>
      <c r="W17" s="16">
        <v>31.704499999999999</v>
      </c>
      <c r="X17" s="16">
        <v>10.6735869</v>
      </c>
      <c r="Y17" s="16">
        <v>1228.2592999999999</v>
      </c>
      <c r="Z17" s="16">
        <v>1.4753815100000001</v>
      </c>
      <c r="AA17" s="16">
        <v>-0.11179447200000001</v>
      </c>
      <c r="AB17" s="16">
        <v>-1.2891769</v>
      </c>
      <c r="AC17" s="16">
        <v>0.43833729999999999</v>
      </c>
      <c r="AD17" s="16" t="s">
        <v>48</v>
      </c>
      <c r="AE17" s="16" t="s">
        <v>48</v>
      </c>
      <c r="AF17" s="16"/>
      <c r="AG17" s="16" t="s">
        <v>116</v>
      </c>
      <c r="AH17" s="17">
        <v>45609</v>
      </c>
      <c r="AI17" s="16" t="s">
        <v>118</v>
      </c>
      <c r="AJ17" s="16">
        <v>6.9999999999999999E-4</v>
      </c>
      <c r="AK17" s="16">
        <v>0.61560000000000004</v>
      </c>
      <c r="AL17" s="16"/>
      <c r="AM17" s="16"/>
      <c r="AN17" s="16"/>
    </row>
    <row r="18" spans="1:40" ht="12.5" x14ac:dyDescent="0.25">
      <c r="A18" s="16" t="s">
        <v>52</v>
      </c>
      <c r="B18" s="16" t="s">
        <v>41</v>
      </c>
      <c r="C18" s="16" t="s">
        <v>56</v>
      </c>
      <c r="D18" s="16">
        <v>18.336960000000001</v>
      </c>
      <c r="E18" s="16">
        <v>-65.564620000000005</v>
      </c>
      <c r="F18" s="16">
        <v>19.8</v>
      </c>
      <c r="G18" s="16" t="s">
        <v>43</v>
      </c>
      <c r="H18" s="16" t="s">
        <v>44</v>
      </c>
      <c r="I18" s="16">
        <v>6760</v>
      </c>
      <c r="J18" s="16" t="s">
        <v>45</v>
      </c>
      <c r="K18" s="17">
        <v>44700</v>
      </c>
      <c r="L18" s="17">
        <v>45129</v>
      </c>
      <c r="M18" s="16">
        <v>1.18</v>
      </c>
      <c r="N18" s="16" t="s">
        <v>46</v>
      </c>
      <c r="O18" s="16" t="s">
        <v>47</v>
      </c>
      <c r="P18" s="16">
        <v>14.209899999999999</v>
      </c>
      <c r="Q18" s="16">
        <v>29.6052</v>
      </c>
      <c r="R18" s="16">
        <v>11.56062126</v>
      </c>
      <c r="S18" s="16">
        <v>1.229164046</v>
      </c>
      <c r="T18" s="16">
        <v>911.07690400000001</v>
      </c>
      <c r="U18" s="16">
        <v>1.251553833</v>
      </c>
      <c r="V18" s="16">
        <v>31.125</v>
      </c>
      <c r="W18" s="16">
        <v>29.354600000000001</v>
      </c>
      <c r="X18" s="16">
        <v>10.1757431</v>
      </c>
      <c r="Y18" s="16">
        <v>1045.1521</v>
      </c>
      <c r="Z18" s="16">
        <v>1.34690647</v>
      </c>
      <c r="AA18" s="16">
        <v>-0.31434631400000002</v>
      </c>
      <c r="AB18" s="16">
        <v>-1.0705317999999999</v>
      </c>
      <c r="AC18" s="16">
        <v>0.42289640000000001</v>
      </c>
      <c r="AD18" s="16" t="s">
        <v>48</v>
      </c>
      <c r="AE18" s="16" t="s">
        <v>48</v>
      </c>
      <c r="AF18" s="16"/>
      <c r="AG18" s="16" t="s">
        <v>116</v>
      </c>
      <c r="AH18" s="17">
        <v>45337</v>
      </c>
      <c r="AI18" s="16" t="s">
        <v>119</v>
      </c>
      <c r="AJ18" s="16">
        <v>6.9999999999999999E-4</v>
      </c>
      <c r="AK18" s="16">
        <v>0.61529999999999996</v>
      </c>
      <c r="AL18" s="16"/>
      <c r="AM18" s="16"/>
      <c r="AN18" s="16"/>
    </row>
    <row r="19" spans="1:40" ht="12.5" x14ac:dyDescent="0.25">
      <c r="A19" s="16" t="s">
        <v>52</v>
      </c>
      <c r="B19" s="16" t="s">
        <v>41</v>
      </c>
      <c r="C19" s="16" t="s">
        <v>56</v>
      </c>
      <c r="D19" s="16">
        <v>18.336960000000001</v>
      </c>
      <c r="E19" s="16">
        <v>-65.564620000000005</v>
      </c>
      <c r="F19" s="16">
        <v>19.8</v>
      </c>
      <c r="G19" s="16" t="s">
        <v>43</v>
      </c>
      <c r="H19" s="16" t="s">
        <v>44</v>
      </c>
      <c r="I19" s="16">
        <v>6761</v>
      </c>
      <c r="J19" s="16" t="s">
        <v>45</v>
      </c>
      <c r="K19" s="17">
        <v>44700</v>
      </c>
      <c r="L19" s="17">
        <v>45129</v>
      </c>
      <c r="M19" s="16">
        <v>1.18</v>
      </c>
      <c r="N19" s="16" t="s">
        <v>46</v>
      </c>
      <c r="O19" s="16" t="s">
        <v>47</v>
      </c>
      <c r="P19" s="16">
        <v>15.610200000000001</v>
      </c>
      <c r="Q19" s="16">
        <v>30.6904</v>
      </c>
      <c r="R19" s="16">
        <v>10.02821732</v>
      </c>
      <c r="S19" s="16">
        <v>1.556627615</v>
      </c>
      <c r="T19" s="16">
        <v>1378.6483149999999</v>
      </c>
      <c r="U19" s="16">
        <v>1.578853821</v>
      </c>
      <c r="V19" s="16">
        <v>34.092199999999998</v>
      </c>
      <c r="W19" s="16">
        <v>32.019500000000001</v>
      </c>
      <c r="X19" s="16">
        <v>9.5382528000000004</v>
      </c>
      <c r="Y19" s="16">
        <v>1469.8379</v>
      </c>
      <c r="Z19" s="16">
        <v>1.64418653</v>
      </c>
      <c r="AA19" s="16">
        <v>-9.8731041000000005E-2</v>
      </c>
      <c r="AB19" s="16">
        <v>-0.39123340000000001</v>
      </c>
      <c r="AC19" s="16">
        <v>1.2610931000000001</v>
      </c>
      <c r="AD19" s="16" t="s">
        <v>48</v>
      </c>
      <c r="AE19" s="16" t="s">
        <v>48</v>
      </c>
      <c r="AF19" s="16"/>
      <c r="AG19" s="16" t="s">
        <v>116</v>
      </c>
      <c r="AH19" s="17">
        <v>45337</v>
      </c>
      <c r="AI19" s="16" t="s">
        <v>119</v>
      </c>
      <c r="AJ19" s="16">
        <v>6.9999999999999999E-4</v>
      </c>
      <c r="AK19" s="16">
        <v>0.61529999999999996</v>
      </c>
      <c r="AL19" s="16"/>
      <c r="AM19" s="16"/>
      <c r="AN19" s="16"/>
    </row>
    <row r="20" spans="1:40" ht="12.5" x14ac:dyDescent="0.25">
      <c r="A20" s="16" t="s">
        <v>52</v>
      </c>
      <c r="B20" s="16" t="s">
        <v>41</v>
      </c>
      <c r="C20" s="16" t="s">
        <v>56</v>
      </c>
      <c r="D20" s="16">
        <v>18.336960000000001</v>
      </c>
      <c r="E20" s="16">
        <v>-65.564620000000005</v>
      </c>
      <c r="F20" s="16">
        <v>19.8</v>
      </c>
      <c r="G20" s="16" t="s">
        <v>43</v>
      </c>
      <c r="H20" s="16" t="s">
        <v>44</v>
      </c>
      <c r="I20" s="16">
        <v>6762</v>
      </c>
      <c r="J20" s="16" t="s">
        <v>45</v>
      </c>
      <c r="K20" s="17">
        <v>44700</v>
      </c>
      <c r="L20" s="17">
        <v>45129</v>
      </c>
      <c r="M20" s="16">
        <v>1.18</v>
      </c>
      <c r="N20" s="16" t="s">
        <v>46</v>
      </c>
      <c r="O20" s="16" t="s">
        <v>47</v>
      </c>
      <c r="P20" s="16">
        <v>12.828799999999999</v>
      </c>
      <c r="Q20" s="16">
        <v>28.220700000000001</v>
      </c>
      <c r="R20" s="16">
        <v>10.871641159999999</v>
      </c>
      <c r="S20" s="16">
        <v>1.180024231</v>
      </c>
      <c r="T20" s="16">
        <v>845.70391800000004</v>
      </c>
      <c r="U20" s="16">
        <v>1.2057927429999999</v>
      </c>
      <c r="V20" s="16">
        <v>29.480799999999999</v>
      </c>
      <c r="W20" s="16">
        <v>27.620100000000001</v>
      </c>
      <c r="X20" s="16">
        <v>9.0643043999999993</v>
      </c>
      <c r="Y20" s="16">
        <v>963.60650999999996</v>
      </c>
      <c r="Z20" s="16">
        <v>1.289824557</v>
      </c>
      <c r="AA20" s="16">
        <v>-0.14633274099999999</v>
      </c>
      <c r="AB20" s="16">
        <v>-1.6610041</v>
      </c>
      <c r="AC20" s="16">
        <v>0.58246419999999999</v>
      </c>
      <c r="AD20" s="16" t="s">
        <v>48</v>
      </c>
      <c r="AE20" s="16" t="s">
        <v>48</v>
      </c>
      <c r="AF20" s="16"/>
      <c r="AG20" s="16" t="s">
        <v>116</v>
      </c>
      <c r="AH20" s="17">
        <v>45337</v>
      </c>
      <c r="AI20" s="16" t="s">
        <v>119</v>
      </c>
      <c r="AJ20" s="16">
        <v>6.9999999999999999E-4</v>
      </c>
      <c r="AK20" s="16">
        <v>0.61529999999999996</v>
      </c>
      <c r="AL20" s="16"/>
      <c r="AM20" s="16"/>
      <c r="AN20" s="16"/>
    </row>
    <row r="21" spans="1:40" ht="12.5" x14ac:dyDescent="0.25">
      <c r="A21" s="16" t="s">
        <v>52</v>
      </c>
      <c r="B21" s="16" t="s">
        <v>41</v>
      </c>
      <c r="C21" s="16" t="s">
        <v>56</v>
      </c>
      <c r="D21" s="16">
        <v>18.336960000000001</v>
      </c>
      <c r="E21" s="16">
        <v>-65.564620000000005</v>
      </c>
      <c r="F21" s="16">
        <v>19.8</v>
      </c>
      <c r="G21" s="16" t="s">
        <v>43</v>
      </c>
      <c r="H21" s="16" t="s">
        <v>44</v>
      </c>
      <c r="I21" s="16">
        <v>6763</v>
      </c>
      <c r="J21" s="16" t="s">
        <v>45</v>
      </c>
      <c r="K21" s="17">
        <v>44700</v>
      </c>
      <c r="L21" s="17">
        <v>45129</v>
      </c>
      <c r="M21" s="16">
        <v>1.18</v>
      </c>
      <c r="N21" s="16" t="s">
        <v>46</v>
      </c>
      <c r="O21" s="16" t="s">
        <v>47</v>
      </c>
      <c r="P21" s="16">
        <v>20.121300000000002</v>
      </c>
      <c r="Q21" s="16">
        <v>35.437100000000001</v>
      </c>
      <c r="R21" s="16">
        <v>12.860896110000001</v>
      </c>
      <c r="S21" s="16">
        <v>1.564533282</v>
      </c>
      <c r="T21" s="16">
        <v>1376.650513</v>
      </c>
      <c r="U21" s="16">
        <v>1.577455359</v>
      </c>
      <c r="V21" s="16">
        <v>37.891599999999997</v>
      </c>
      <c r="W21" s="16">
        <v>36.4328</v>
      </c>
      <c r="X21" s="16">
        <v>12.1618481</v>
      </c>
      <c r="Y21" s="16">
        <v>1476.0102999999999</v>
      </c>
      <c r="Z21" s="16">
        <v>1.64850721</v>
      </c>
      <c r="AA21" s="16">
        <v>-6.2072754000000001E-2</v>
      </c>
      <c r="AB21" s="16">
        <v>-0.63697530000000002</v>
      </c>
      <c r="AC21" s="16">
        <v>0.8536205</v>
      </c>
      <c r="AD21" s="16" t="s">
        <v>48</v>
      </c>
      <c r="AE21" s="16" t="s">
        <v>48</v>
      </c>
      <c r="AF21" s="16"/>
      <c r="AG21" s="16" t="s">
        <v>116</v>
      </c>
      <c r="AH21" s="17">
        <v>45337</v>
      </c>
      <c r="AI21" s="16" t="s">
        <v>119</v>
      </c>
      <c r="AJ21" s="16">
        <v>6.9999999999999999E-4</v>
      </c>
      <c r="AK21" s="16">
        <v>0.61529999999999996</v>
      </c>
      <c r="AL21" s="16"/>
      <c r="AM21" s="16"/>
      <c r="AN21" s="16"/>
    </row>
    <row r="22" spans="1:40" ht="12.5" x14ac:dyDescent="0.25">
      <c r="A22" s="16" t="s">
        <v>52</v>
      </c>
      <c r="B22" s="16" t="s">
        <v>41</v>
      </c>
      <c r="C22" s="16" t="s">
        <v>56</v>
      </c>
      <c r="D22" s="16">
        <v>18.336960000000001</v>
      </c>
      <c r="E22" s="16">
        <v>-65.564620000000005</v>
      </c>
      <c r="F22" s="16">
        <v>19.8</v>
      </c>
      <c r="G22" s="16" t="s">
        <v>43</v>
      </c>
      <c r="H22" s="16" t="s">
        <v>44</v>
      </c>
      <c r="I22" s="16">
        <v>6764</v>
      </c>
      <c r="J22" s="16" t="s">
        <v>45</v>
      </c>
      <c r="K22" s="17">
        <v>44700</v>
      </c>
      <c r="L22" s="17">
        <v>45129</v>
      </c>
      <c r="M22" s="16">
        <v>1.18</v>
      </c>
      <c r="N22" s="16" t="s">
        <v>46</v>
      </c>
      <c r="O22" s="16" t="s">
        <v>47</v>
      </c>
      <c r="P22" s="16">
        <v>17.195799999999998</v>
      </c>
      <c r="Q22" s="16">
        <v>32.508899999999997</v>
      </c>
      <c r="R22" s="16">
        <v>10.84404659</v>
      </c>
      <c r="S22" s="16">
        <v>1.5857364549999999</v>
      </c>
      <c r="T22" s="16">
        <v>1407.0600589999999</v>
      </c>
      <c r="U22" s="16">
        <v>1.5987420409999999</v>
      </c>
      <c r="V22" s="16">
        <v>35.116300000000003</v>
      </c>
      <c r="W22" s="16">
        <v>33.177700000000002</v>
      </c>
      <c r="X22" s="16">
        <v>10.144372000000001</v>
      </c>
      <c r="Y22" s="16">
        <v>1524.115</v>
      </c>
      <c r="Z22" s="16">
        <v>1.6821805000000001</v>
      </c>
      <c r="AA22" s="16">
        <v>-6.3961029000000003E-2</v>
      </c>
      <c r="AB22" s="16">
        <v>-0.63571359999999999</v>
      </c>
      <c r="AC22" s="16">
        <v>0.55521299999999996</v>
      </c>
      <c r="AD22" s="16" t="s">
        <v>48</v>
      </c>
      <c r="AE22" s="16" t="s">
        <v>48</v>
      </c>
      <c r="AF22" s="16"/>
      <c r="AG22" s="16" t="s">
        <v>116</v>
      </c>
      <c r="AH22" s="17">
        <v>45337</v>
      </c>
      <c r="AI22" s="16" t="s">
        <v>119</v>
      </c>
      <c r="AJ22" s="16">
        <v>6.9999999999999999E-4</v>
      </c>
      <c r="AK22" s="16">
        <v>0.61529999999999996</v>
      </c>
      <c r="AL22" s="16"/>
      <c r="AM22" s="16"/>
      <c r="AN22" s="16"/>
    </row>
    <row r="23" spans="1:40" ht="12.5" x14ac:dyDescent="0.25">
      <c r="A23" s="16" t="s">
        <v>52</v>
      </c>
      <c r="B23" s="16" t="s">
        <v>41</v>
      </c>
      <c r="C23" s="16" t="s">
        <v>56</v>
      </c>
      <c r="D23" s="16">
        <v>18.336960000000001</v>
      </c>
      <c r="E23" s="16">
        <v>-65.564620000000005</v>
      </c>
      <c r="F23" s="16">
        <v>19.8</v>
      </c>
      <c r="G23" s="16" t="s">
        <v>43</v>
      </c>
      <c r="H23" s="16" t="s">
        <v>44</v>
      </c>
      <c r="I23" s="16">
        <v>6765</v>
      </c>
      <c r="J23" s="16" t="s">
        <v>45</v>
      </c>
      <c r="K23" s="17">
        <v>44700</v>
      </c>
      <c r="L23" s="17">
        <v>45129</v>
      </c>
      <c r="M23" s="16">
        <v>1.18</v>
      </c>
      <c r="N23" s="16" t="s">
        <v>46</v>
      </c>
      <c r="O23" s="16" t="s">
        <v>47</v>
      </c>
      <c r="P23" s="16">
        <v>16.845700000000001</v>
      </c>
      <c r="Q23" s="16">
        <v>32.468699999999998</v>
      </c>
      <c r="R23" s="16">
        <v>11.831717490000001</v>
      </c>
      <c r="S23" s="16">
        <v>1.4237746979999999</v>
      </c>
      <c r="T23" s="16">
        <v>1187.580688</v>
      </c>
      <c r="U23" s="16">
        <v>1.4451064819999999</v>
      </c>
      <c r="V23" s="16">
        <v>33.114800000000002</v>
      </c>
      <c r="W23" s="16">
        <v>32.305300000000003</v>
      </c>
      <c r="X23" s="16">
        <v>10.91918278</v>
      </c>
      <c r="Y23" s="16">
        <v>1308.0364999999999</v>
      </c>
      <c r="Z23" s="16">
        <v>1.5309255500000001</v>
      </c>
      <c r="AA23" s="16">
        <v>-0.18493080100000001</v>
      </c>
      <c r="AB23" s="16">
        <v>-0.72760391000000002</v>
      </c>
      <c r="AC23" s="16">
        <v>0.26284790000000002</v>
      </c>
      <c r="AD23" s="16" t="s">
        <v>48</v>
      </c>
      <c r="AE23" s="16" t="s">
        <v>48</v>
      </c>
      <c r="AF23" s="16"/>
      <c r="AG23" s="16" t="s">
        <v>116</v>
      </c>
      <c r="AH23" s="17">
        <v>45337</v>
      </c>
      <c r="AI23" s="16" t="s">
        <v>119</v>
      </c>
      <c r="AJ23" s="16">
        <v>6.9999999999999999E-4</v>
      </c>
      <c r="AK23" s="16">
        <v>0.61529999999999996</v>
      </c>
      <c r="AL23" s="16"/>
      <c r="AM23" s="16"/>
      <c r="AN23" s="16"/>
    </row>
    <row r="24" spans="1:40" ht="12.5" x14ac:dyDescent="0.25">
      <c r="A24" s="16" t="s">
        <v>52</v>
      </c>
      <c r="B24" s="16" t="s">
        <v>50</v>
      </c>
      <c r="C24" s="16" t="s">
        <v>57</v>
      </c>
      <c r="D24" s="16">
        <v>18.344349999999999</v>
      </c>
      <c r="E24" s="16">
        <v>-67.269233</v>
      </c>
      <c r="F24" s="16">
        <v>20.2</v>
      </c>
      <c r="G24" s="16" t="s">
        <v>43</v>
      </c>
      <c r="H24" s="16" t="s">
        <v>44</v>
      </c>
      <c r="I24" s="16">
        <v>6766</v>
      </c>
      <c r="J24" s="16" t="s">
        <v>45</v>
      </c>
      <c r="K24" s="17">
        <v>44477</v>
      </c>
      <c r="L24" s="17">
        <v>45064</v>
      </c>
      <c r="M24" s="16">
        <v>1.61</v>
      </c>
      <c r="N24" s="16" t="s">
        <v>46</v>
      </c>
      <c r="O24" s="16" t="s">
        <v>47</v>
      </c>
      <c r="P24" s="16">
        <v>13.789400000000001</v>
      </c>
      <c r="Q24" s="16">
        <v>29.101800000000001</v>
      </c>
      <c r="R24" s="16">
        <v>11.687049869999999</v>
      </c>
      <c r="S24" s="16">
        <v>1.179887154</v>
      </c>
      <c r="T24" s="16">
        <v>844.38452099999995</v>
      </c>
      <c r="U24" s="16">
        <v>1.2048691650000001</v>
      </c>
      <c r="V24" s="16">
        <v>31.8612</v>
      </c>
      <c r="W24" s="16">
        <v>30.023099999999999</v>
      </c>
      <c r="X24" s="16">
        <v>11.154255900000001</v>
      </c>
      <c r="Y24" s="16">
        <v>958.18469000000005</v>
      </c>
      <c r="Z24" s="16">
        <v>1.2788292830000001</v>
      </c>
      <c r="AA24" s="16">
        <v>-0.191762924</v>
      </c>
      <c r="AB24" s="16">
        <v>-0.34103109999999998</v>
      </c>
      <c r="AC24" s="16">
        <v>0.54459570000000002</v>
      </c>
      <c r="AD24" s="16" t="s">
        <v>48</v>
      </c>
      <c r="AE24" s="16" t="s">
        <v>48</v>
      </c>
      <c r="AF24" s="16"/>
      <c r="AG24" s="16" t="s">
        <v>116</v>
      </c>
      <c r="AH24" s="17">
        <v>45278</v>
      </c>
      <c r="AI24" s="16" t="s">
        <v>117</v>
      </c>
      <c r="AJ24" s="16">
        <v>6.9999999999999999E-4</v>
      </c>
      <c r="AK24" s="16">
        <v>0.60809999999999997</v>
      </c>
      <c r="AL24" s="16"/>
      <c r="AM24" s="16"/>
      <c r="AN24" s="16"/>
    </row>
    <row r="25" spans="1:40" ht="12.5" x14ac:dyDescent="0.25">
      <c r="A25" s="16" t="s">
        <v>52</v>
      </c>
      <c r="B25" s="16" t="s">
        <v>50</v>
      </c>
      <c r="C25" s="16" t="s">
        <v>57</v>
      </c>
      <c r="D25" s="16">
        <v>18.344349999999999</v>
      </c>
      <c r="E25" s="16">
        <v>-67.269233</v>
      </c>
      <c r="F25" s="16">
        <v>20.2</v>
      </c>
      <c r="G25" s="16" t="s">
        <v>43</v>
      </c>
      <c r="H25" s="16" t="s">
        <v>44</v>
      </c>
      <c r="I25" s="16">
        <v>6767</v>
      </c>
      <c r="J25" s="16" t="s">
        <v>45</v>
      </c>
      <c r="K25" s="17">
        <v>44477</v>
      </c>
      <c r="L25" s="17">
        <v>45064</v>
      </c>
      <c r="M25" s="16">
        <v>1.61</v>
      </c>
      <c r="N25" s="16" t="s">
        <v>46</v>
      </c>
      <c r="O25" s="16" t="s">
        <v>47</v>
      </c>
      <c r="P25" s="16">
        <v>15.201000000000001</v>
      </c>
      <c r="Q25" s="16">
        <v>30.869299999999999</v>
      </c>
      <c r="R25" s="16">
        <v>11.53690624</v>
      </c>
      <c r="S25" s="16">
        <v>1.317597602</v>
      </c>
      <c r="T25" s="16">
        <v>1034.103394</v>
      </c>
      <c r="U25" s="16">
        <v>1.337672376</v>
      </c>
      <c r="V25" s="16">
        <v>33.003799999999998</v>
      </c>
      <c r="W25" s="16">
        <v>30.854399999999998</v>
      </c>
      <c r="X25" s="16">
        <v>10.4256821</v>
      </c>
      <c r="Y25" s="16">
        <v>1147.0931</v>
      </c>
      <c r="Z25" s="16">
        <v>1.4110651700000001</v>
      </c>
      <c r="AA25" s="16">
        <v>-0.42223548900000002</v>
      </c>
      <c r="AB25" s="16">
        <v>-0.68898870000000001</v>
      </c>
      <c r="AC25" s="16">
        <v>0.44589040000000002</v>
      </c>
      <c r="AD25" s="16" t="s">
        <v>48</v>
      </c>
      <c r="AE25" s="16" t="s">
        <v>48</v>
      </c>
      <c r="AF25" s="16"/>
      <c r="AG25" s="16" t="s">
        <v>116</v>
      </c>
      <c r="AH25" s="17">
        <v>45278</v>
      </c>
      <c r="AI25" s="16" t="s">
        <v>117</v>
      </c>
      <c r="AJ25" s="16">
        <v>6.9999999999999999E-4</v>
      </c>
      <c r="AK25" s="16">
        <v>0.60809999999999997</v>
      </c>
      <c r="AL25" s="16"/>
      <c r="AM25" s="16"/>
      <c r="AN25" s="16"/>
    </row>
    <row r="26" spans="1:40" ht="12.5" x14ac:dyDescent="0.25">
      <c r="A26" s="16" t="s">
        <v>52</v>
      </c>
      <c r="B26" s="16" t="s">
        <v>50</v>
      </c>
      <c r="C26" s="16" t="s">
        <v>57</v>
      </c>
      <c r="D26" s="16">
        <v>18.344349999999999</v>
      </c>
      <c r="E26" s="16">
        <v>-67.269233</v>
      </c>
      <c r="F26" s="16">
        <v>20.2</v>
      </c>
      <c r="G26" s="16" t="s">
        <v>43</v>
      </c>
      <c r="H26" s="16" t="s">
        <v>44</v>
      </c>
      <c r="I26" s="16">
        <v>6768</v>
      </c>
      <c r="J26" s="16" t="s">
        <v>45</v>
      </c>
      <c r="K26" s="17">
        <v>44477</v>
      </c>
      <c r="L26" s="17">
        <v>45064</v>
      </c>
      <c r="M26" s="16">
        <v>1.61</v>
      </c>
      <c r="N26" s="16" t="s">
        <v>46</v>
      </c>
      <c r="O26" s="16" t="s">
        <v>47</v>
      </c>
      <c r="P26" s="16">
        <v>16.468800000000002</v>
      </c>
      <c r="Q26" s="16">
        <v>31.9892</v>
      </c>
      <c r="R26" s="16">
        <v>11.97557831</v>
      </c>
      <c r="S26" s="16">
        <v>1.375198723</v>
      </c>
      <c r="T26" s="16">
        <v>1124.193237</v>
      </c>
      <c r="U26" s="16">
        <v>1.4007352660000001</v>
      </c>
      <c r="V26" s="16">
        <v>33.717199999999998</v>
      </c>
      <c r="W26" s="16">
        <v>32.612400000000001</v>
      </c>
      <c r="X26" s="16">
        <v>11.5347776</v>
      </c>
      <c r="Y26" s="16">
        <v>1198.6622</v>
      </c>
      <c r="Z26" s="16">
        <v>1.44716354</v>
      </c>
      <c r="AA26" s="16">
        <v>-4.7678946999999999E-2</v>
      </c>
      <c r="AB26" s="16">
        <v>-0.39312170000000002</v>
      </c>
      <c r="AC26" s="16">
        <v>0.36807630000000002</v>
      </c>
      <c r="AD26" s="16" t="s">
        <v>48</v>
      </c>
      <c r="AE26" s="16" t="s">
        <v>48</v>
      </c>
      <c r="AF26" s="16"/>
      <c r="AG26" s="16" t="s">
        <v>116</v>
      </c>
      <c r="AH26" s="17">
        <v>45278</v>
      </c>
      <c r="AI26" s="16" t="s">
        <v>117</v>
      </c>
      <c r="AJ26" s="16">
        <v>6.9999999999999999E-4</v>
      </c>
      <c r="AK26" s="16">
        <v>0.60809999999999997</v>
      </c>
      <c r="AL26" s="16"/>
      <c r="AM26" s="16"/>
      <c r="AN26" s="16"/>
    </row>
    <row r="27" spans="1:40" ht="12.5" x14ac:dyDescent="0.25">
      <c r="A27" s="16" t="s">
        <v>52</v>
      </c>
      <c r="B27" s="16" t="s">
        <v>50</v>
      </c>
      <c r="C27" s="16" t="s">
        <v>57</v>
      </c>
      <c r="D27" s="16">
        <v>18.344349999999999</v>
      </c>
      <c r="E27" s="16">
        <v>-67.269233</v>
      </c>
      <c r="F27" s="16">
        <v>20.2</v>
      </c>
      <c r="G27" s="16" t="s">
        <v>43</v>
      </c>
      <c r="H27" s="16" t="s">
        <v>44</v>
      </c>
      <c r="I27" s="16">
        <v>6769</v>
      </c>
      <c r="J27" s="16" t="s">
        <v>45</v>
      </c>
      <c r="K27" s="17">
        <v>44477</v>
      </c>
      <c r="L27" s="17">
        <v>45064</v>
      </c>
      <c r="M27" s="16">
        <v>1.61</v>
      </c>
      <c r="N27" s="16" t="s">
        <v>46</v>
      </c>
      <c r="O27" s="16" t="s">
        <v>47</v>
      </c>
      <c r="P27" s="16">
        <v>15.703900000000001</v>
      </c>
      <c r="Q27" s="16">
        <v>31.061499999999999</v>
      </c>
      <c r="R27" s="16">
        <v>11.033818249999999</v>
      </c>
      <c r="S27" s="16">
        <v>1.4232516479999999</v>
      </c>
      <c r="T27" s="16">
        <v>1178.7375489999999</v>
      </c>
      <c r="U27" s="16">
        <v>1.438916284</v>
      </c>
      <c r="V27" s="16">
        <v>32.573700000000002</v>
      </c>
      <c r="W27" s="16">
        <v>31.527999999999999</v>
      </c>
      <c r="X27" s="16">
        <v>10.291048099999999</v>
      </c>
      <c r="Y27" s="16">
        <v>1266.7049999999999</v>
      </c>
      <c r="Z27" s="16">
        <v>1.4947935000000001</v>
      </c>
      <c r="AA27" s="16">
        <v>-7.4749946999999997E-2</v>
      </c>
      <c r="AB27" s="16">
        <v>-0.66802019999999995</v>
      </c>
      <c r="AC27" s="16">
        <v>0.80178740000000004</v>
      </c>
      <c r="AD27" s="16" t="s">
        <v>48</v>
      </c>
      <c r="AE27" s="16" t="s">
        <v>48</v>
      </c>
      <c r="AF27" s="16"/>
      <c r="AG27" s="16" t="s">
        <v>116</v>
      </c>
      <c r="AH27" s="17">
        <v>45278</v>
      </c>
      <c r="AI27" s="16" t="s">
        <v>117</v>
      </c>
      <c r="AJ27" s="16">
        <v>6.9999999999999999E-4</v>
      </c>
      <c r="AK27" s="16">
        <v>0.60809999999999997</v>
      </c>
      <c r="AL27" s="16"/>
      <c r="AM27" s="16"/>
      <c r="AN27" s="16"/>
    </row>
    <row r="28" spans="1:40" ht="12.5" x14ac:dyDescent="0.25">
      <c r="A28" s="16" t="s">
        <v>52</v>
      </c>
      <c r="B28" s="16" t="s">
        <v>50</v>
      </c>
      <c r="C28" s="16" t="s">
        <v>57</v>
      </c>
      <c r="D28" s="16">
        <v>18.344349999999999</v>
      </c>
      <c r="E28" s="16">
        <v>-67.269233</v>
      </c>
      <c r="F28" s="16">
        <v>20.2</v>
      </c>
      <c r="G28" s="16" t="s">
        <v>43</v>
      </c>
      <c r="H28" s="16" t="s">
        <v>44</v>
      </c>
      <c r="I28" s="16">
        <v>6770</v>
      </c>
      <c r="J28" s="16" t="s">
        <v>58</v>
      </c>
      <c r="K28" s="17">
        <v>44477</v>
      </c>
      <c r="L28" s="17">
        <v>45064</v>
      </c>
      <c r="M28" s="16">
        <v>1.61</v>
      </c>
      <c r="N28" s="16" t="s">
        <v>46</v>
      </c>
      <c r="O28" s="16" t="s">
        <v>47</v>
      </c>
      <c r="P28" s="16">
        <v>17.3019</v>
      </c>
      <c r="Q28" s="16">
        <v>33.046999999999997</v>
      </c>
      <c r="R28" s="16">
        <v>12.342564579999999</v>
      </c>
      <c r="S28" s="16">
        <v>1.4018075320000001</v>
      </c>
      <c r="T28" s="16">
        <v>1165.9285890000001</v>
      </c>
      <c r="U28" s="16">
        <v>1.4299500119999999</v>
      </c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 t="s">
        <v>116</v>
      </c>
      <c r="AH28" s="16"/>
      <c r="AI28" s="16"/>
      <c r="AJ28" s="16"/>
      <c r="AK28" s="16"/>
      <c r="AL28" s="16"/>
      <c r="AM28" s="16"/>
      <c r="AN28" s="16"/>
    </row>
    <row r="29" spans="1:40" ht="12.5" x14ac:dyDescent="0.25">
      <c r="A29" s="16" t="s">
        <v>52</v>
      </c>
      <c r="B29" s="16" t="s">
        <v>50</v>
      </c>
      <c r="C29" s="16" t="s">
        <v>57</v>
      </c>
      <c r="D29" s="16">
        <v>18.344349999999999</v>
      </c>
      <c r="E29" s="16">
        <v>-67.269233</v>
      </c>
      <c r="F29" s="16">
        <v>20.2</v>
      </c>
      <c r="G29" s="16" t="s">
        <v>43</v>
      </c>
      <c r="H29" s="16" t="s">
        <v>44</v>
      </c>
      <c r="I29" s="16">
        <v>6771</v>
      </c>
      <c r="J29" s="16" t="s">
        <v>45</v>
      </c>
      <c r="K29" s="17">
        <v>44477</v>
      </c>
      <c r="L29" s="17">
        <v>45064</v>
      </c>
      <c r="M29" s="16">
        <v>1.61</v>
      </c>
      <c r="N29" s="16" t="s">
        <v>46</v>
      </c>
      <c r="O29" s="16" t="s">
        <v>47</v>
      </c>
      <c r="P29" s="16">
        <v>15.99</v>
      </c>
      <c r="Q29" s="16">
        <v>31.2331</v>
      </c>
      <c r="R29" s="16">
        <v>10.96092224</v>
      </c>
      <c r="S29" s="16">
        <v>1.4588188520000001</v>
      </c>
      <c r="T29" s="16">
        <v>1251.8118899999999</v>
      </c>
      <c r="U29" s="16">
        <v>1.490068323</v>
      </c>
      <c r="V29" s="16">
        <v>32.955500000000001</v>
      </c>
      <c r="W29" s="16">
        <v>32.033700000000003</v>
      </c>
      <c r="X29" s="16">
        <v>10.4165583</v>
      </c>
      <c r="Y29" s="16">
        <v>1319.5526</v>
      </c>
      <c r="Z29" s="16">
        <v>1.53178682</v>
      </c>
      <c r="AA29" s="16">
        <v>-5.8253288E-2</v>
      </c>
      <c r="AB29" s="16">
        <v>-0.48611070000000001</v>
      </c>
      <c r="AC29" s="16">
        <v>0.55264659999999999</v>
      </c>
      <c r="AD29" s="16" t="s">
        <v>48</v>
      </c>
      <c r="AE29" s="16" t="s">
        <v>48</v>
      </c>
      <c r="AF29" s="16"/>
      <c r="AG29" s="16" t="s">
        <v>116</v>
      </c>
      <c r="AH29" s="17">
        <v>45278</v>
      </c>
      <c r="AI29" s="16" t="s">
        <v>117</v>
      </c>
      <c r="AJ29" s="16">
        <v>6.9999999999999999E-4</v>
      </c>
      <c r="AK29" s="16">
        <v>0.60809999999999997</v>
      </c>
      <c r="AL29" s="16"/>
      <c r="AM29" s="16"/>
      <c r="AN29" s="16"/>
    </row>
    <row r="30" spans="1:40" ht="12.5" x14ac:dyDescent="0.25">
      <c r="A30" s="16" t="s">
        <v>52</v>
      </c>
      <c r="B30" s="16" t="s">
        <v>50</v>
      </c>
      <c r="C30" s="16" t="s">
        <v>57</v>
      </c>
      <c r="D30" s="16">
        <v>18.344349999999999</v>
      </c>
      <c r="E30" s="16">
        <v>-67.269233</v>
      </c>
      <c r="F30" s="16">
        <v>20.2</v>
      </c>
      <c r="G30" s="16" t="s">
        <v>43</v>
      </c>
      <c r="H30" s="16" t="s">
        <v>44</v>
      </c>
      <c r="I30" s="16">
        <v>6772</v>
      </c>
      <c r="J30" s="16" t="s">
        <v>45</v>
      </c>
      <c r="K30" s="17">
        <v>44477</v>
      </c>
      <c r="L30" s="17">
        <v>45064</v>
      </c>
      <c r="M30" s="16">
        <v>1.61</v>
      </c>
      <c r="N30" s="16" t="s">
        <v>46</v>
      </c>
      <c r="O30" s="16" t="s">
        <v>47</v>
      </c>
      <c r="P30" s="16">
        <v>14.9711</v>
      </c>
      <c r="Q30" s="16">
        <v>30.3477</v>
      </c>
      <c r="R30" s="16">
        <v>10.830734250000001</v>
      </c>
      <c r="S30" s="16">
        <v>1.382279322</v>
      </c>
      <c r="T30" s="16">
        <v>1142.28125</v>
      </c>
      <c r="U30" s="16">
        <v>1.4133968750000001</v>
      </c>
      <c r="V30" s="16">
        <v>33.1937</v>
      </c>
      <c r="W30" s="16">
        <v>31.2789</v>
      </c>
      <c r="X30" s="16">
        <v>9.9102774</v>
      </c>
      <c r="Y30" s="16">
        <v>1236.7366</v>
      </c>
      <c r="Z30" s="16">
        <v>1.4738156200000001</v>
      </c>
      <c r="AA30" s="16">
        <v>-0.26943969699999998</v>
      </c>
      <c r="AB30" s="16">
        <v>-0.65101719999999996</v>
      </c>
      <c r="AC30" s="16">
        <v>1.0457354000000001</v>
      </c>
      <c r="AD30" s="16" t="s">
        <v>48</v>
      </c>
      <c r="AE30" s="16" t="s">
        <v>48</v>
      </c>
      <c r="AF30" s="16"/>
      <c r="AG30" s="16" t="s">
        <v>116</v>
      </c>
      <c r="AH30" s="17">
        <v>45278</v>
      </c>
      <c r="AI30" s="16" t="s">
        <v>117</v>
      </c>
      <c r="AJ30" s="16">
        <v>6.9999999999999999E-4</v>
      </c>
      <c r="AK30" s="16">
        <v>0.60809999999999997</v>
      </c>
      <c r="AL30" s="16"/>
      <c r="AM30" s="16"/>
      <c r="AN30" s="16"/>
    </row>
    <row r="31" spans="1:40" ht="12.5" x14ac:dyDescent="0.25">
      <c r="A31" s="16" t="s">
        <v>52</v>
      </c>
      <c r="B31" s="16" t="s">
        <v>50</v>
      </c>
      <c r="C31" s="16" t="s">
        <v>57</v>
      </c>
      <c r="D31" s="16">
        <v>18.344349999999999</v>
      </c>
      <c r="E31" s="16">
        <v>-67.269233</v>
      </c>
      <c r="F31" s="16">
        <v>20.2</v>
      </c>
      <c r="G31" s="16" t="s">
        <v>43</v>
      </c>
      <c r="H31" s="16" t="s">
        <v>44</v>
      </c>
      <c r="I31" s="16">
        <v>6773</v>
      </c>
      <c r="J31" s="16" t="s">
        <v>45</v>
      </c>
      <c r="K31" s="17">
        <v>44477</v>
      </c>
      <c r="L31" s="17">
        <v>45064</v>
      </c>
      <c r="M31" s="16">
        <v>1.61</v>
      </c>
      <c r="N31" s="16" t="s">
        <v>46</v>
      </c>
      <c r="O31" s="16" t="s">
        <v>47</v>
      </c>
      <c r="P31" s="16">
        <v>15.7281</v>
      </c>
      <c r="Q31" s="16">
        <v>31.0745</v>
      </c>
      <c r="R31" s="16">
        <v>10.71030521</v>
      </c>
      <c r="S31" s="16">
        <v>1.468501568</v>
      </c>
      <c r="T31" s="16">
        <v>1258.110962</v>
      </c>
      <c r="U31" s="16">
        <v>1.494477673</v>
      </c>
      <c r="V31" s="16">
        <v>33.744999999999997</v>
      </c>
      <c r="W31" s="16">
        <v>32.381999999999998</v>
      </c>
      <c r="X31" s="16">
        <v>10.152972200000001</v>
      </c>
      <c r="Y31" s="16">
        <v>1340.9155000000001</v>
      </c>
      <c r="Z31" s="16">
        <v>1.5467408499999999</v>
      </c>
      <c r="AA31" s="16">
        <v>-0.110635757</v>
      </c>
      <c r="AB31" s="16">
        <v>-0.44669720000000002</v>
      </c>
      <c r="AC31" s="16">
        <v>0.98823740000000004</v>
      </c>
      <c r="AD31" s="16" t="s">
        <v>48</v>
      </c>
      <c r="AE31" s="16" t="s">
        <v>48</v>
      </c>
      <c r="AF31" s="16"/>
      <c r="AG31" s="16" t="s">
        <v>116</v>
      </c>
      <c r="AH31" s="17">
        <v>45278</v>
      </c>
      <c r="AI31" s="16" t="s">
        <v>117</v>
      </c>
      <c r="AJ31" s="16">
        <v>6.9999999999999999E-4</v>
      </c>
      <c r="AK31" s="16">
        <v>0.60809999999999997</v>
      </c>
      <c r="AL31" s="16"/>
      <c r="AM31" s="16"/>
      <c r="AN31" s="16"/>
    </row>
    <row r="32" spans="1:40" ht="12.5" x14ac:dyDescent="0.25">
      <c r="A32" s="16" t="s">
        <v>52</v>
      </c>
      <c r="B32" s="16" t="s">
        <v>50</v>
      </c>
      <c r="C32" s="16" t="s">
        <v>57</v>
      </c>
      <c r="D32" s="16">
        <v>18.344349999999999</v>
      </c>
      <c r="E32" s="16">
        <v>-67.269233</v>
      </c>
      <c r="F32" s="16">
        <v>20.2</v>
      </c>
      <c r="G32" s="16" t="s">
        <v>43</v>
      </c>
      <c r="H32" s="16" t="s">
        <v>44</v>
      </c>
      <c r="I32" s="16">
        <v>6774</v>
      </c>
      <c r="J32" s="16" t="s">
        <v>45</v>
      </c>
      <c r="K32" s="17">
        <v>44477</v>
      </c>
      <c r="L32" s="17">
        <v>45064</v>
      </c>
      <c r="M32" s="16">
        <v>1.61</v>
      </c>
      <c r="N32" s="16" t="s">
        <v>46</v>
      </c>
      <c r="O32" s="16" t="s">
        <v>47</v>
      </c>
      <c r="P32" s="16">
        <v>16.550799999999999</v>
      </c>
      <c r="Q32" s="16">
        <v>32.097799999999999</v>
      </c>
      <c r="R32" s="16">
        <v>11.142574310000001</v>
      </c>
      <c r="S32" s="16">
        <v>1.485365907</v>
      </c>
      <c r="T32" s="16">
        <v>1286.128784</v>
      </c>
      <c r="U32" s="16">
        <v>1.5140901490000001</v>
      </c>
      <c r="V32" s="16">
        <v>34.231200000000001</v>
      </c>
      <c r="W32" s="16">
        <v>32.735500000000002</v>
      </c>
      <c r="X32" s="16">
        <v>10.453208</v>
      </c>
      <c r="Y32" s="16">
        <v>1335.6081999999999</v>
      </c>
      <c r="Z32" s="16">
        <v>1.54302574</v>
      </c>
      <c r="AA32" s="16">
        <v>-0.16101837199999999</v>
      </c>
      <c r="AB32" s="16">
        <v>-0.52834800000000004</v>
      </c>
      <c r="AC32" s="16">
        <v>0.56923769999999996</v>
      </c>
      <c r="AD32" s="16" t="s">
        <v>48</v>
      </c>
      <c r="AE32" s="16" t="s">
        <v>48</v>
      </c>
      <c r="AF32" s="16"/>
      <c r="AG32" s="16" t="s">
        <v>116</v>
      </c>
      <c r="AH32" s="17">
        <v>45278</v>
      </c>
      <c r="AI32" s="16" t="s">
        <v>117</v>
      </c>
      <c r="AJ32" s="16">
        <v>6.9999999999999999E-4</v>
      </c>
      <c r="AK32" s="16">
        <v>0.60809999999999997</v>
      </c>
      <c r="AL32" s="16"/>
      <c r="AM32" s="16"/>
      <c r="AN32" s="16"/>
    </row>
    <row r="33" spans="1:40" ht="12.5" x14ac:dyDescent="0.25">
      <c r="A33" s="16" t="s">
        <v>52</v>
      </c>
      <c r="B33" s="16" t="s">
        <v>50</v>
      </c>
      <c r="C33" s="16" t="s">
        <v>57</v>
      </c>
      <c r="D33" s="16">
        <v>18.344349999999999</v>
      </c>
      <c r="E33" s="16">
        <v>-67.269233</v>
      </c>
      <c r="F33" s="16">
        <v>20.2</v>
      </c>
      <c r="G33" s="16" t="s">
        <v>43</v>
      </c>
      <c r="H33" s="16" t="s">
        <v>44</v>
      </c>
      <c r="I33" s="16">
        <v>6775</v>
      </c>
      <c r="J33" s="16" t="s">
        <v>45</v>
      </c>
      <c r="K33" s="17">
        <v>44477</v>
      </c>
      <c r="L33" s="17">
        <v>45064</v>
      </c>
      <c r="M33" s="16">
        <v>1.61</v>
      </c>
      <c r="N33" s="16" t="s">
        <v>46</v>
      </c>
      <c r="O33" s="16" t="s">
        <v>47</v>
      </c>
      <c r="P33" s="16">
        <v>12.632099999999999</v>
      </c>
      <c r="Q33" s="16">
        <v>28.117599999999999</v>
      </c>
      <c r="R33" s="16">
        <v>12.10011005</v>
      </c>
      <c r="S33" s="16">
        <v>1.043965711</v>
      </c>
      <c r="T33" s="16">
        <v>667.89752199999998</v>
      </c>
      <c r="U33" s="16">
        <v>1.081328265</v>
      </c>
      <c r="V33" s="16">
        <v>29.302199999999999</v>
      </c>
      <c r="W33" s="16">
        <v>27.284199999999998</v>
      </c>
      <c r="X33" s="16">
        <v>10.790522599999999</v>
      </c>
      <c r="Y33" s="16">
        <v>755.65148999999997</v>
      </c>
      <c r="Z33" s="16">
        <v>1.1370560430000001</v>
      </c>
      <c r="AA33" s="16">
        <v>-0.177712441</v>
      </c>
      <c r="AB33" s="16">
        <v>-1.131875</v>
      </c>
      <c r="AC33" s="16">
        <v>0.39956760000000002</v>
      </c>
      <c r="AD33" s="16" t="s">
        <v>48</v>
      </c>
      <c r="AE33" s="16" t="s">
        <v>48</v>
      </c>
      <c r="AF33" s="16"/>
      <c r="AG33" s="16" t="s">
        <v>116</v>
      </c>
      <c r="AH33" s="17">
        <v>45278</v>
      </c>
      <c r="AI33" s="16" t="s">
        <v>117</v>
      </c>
      <c r="AJ33" s="16">
        <v>6.9999999999999999E-4</v>
      </c>
      <c r="AK33" s="16">
        <v>0.60809999999999997</v>
      </c>
      <c r="AL33" s="16"/>
      <c r="AM33" s="16"/>
      <c r="AN33" s="16"/>
    </row>
    <row r="34" spans="1:40" ht="12.5" x14ac:dyDescent="0.25">
      <c r="A34" s="16" t="s">
        <v>52</v>
      </c>
      <c r="B34" s="16" t="s">
        <v>53</v>
      </c>
      <c r="C34" s="16" t="s">
        <v>59</v>
      </c>
      <c r="D34" s="16">
        <v>17.91047</v>
      </c>
      <c r="E34" s="16">
        <v>-66.231610000000003</v>
      </c>
      <c r="F34" s="16">
        <v>19.8</v>
      </c>
      <c r="G34" s="16" t="s">
        <v>43</v>
      </c>
      <c r="H34" s="16" t="s">
        <v>44</v>
      </c>
      <c r="I34" s="16">
        <v>6776</v>
      </c>
      <c r="J34" s="16" t="s">
        <v>45</v>
      </c>
      <c r="K34" s="17">
        <v>44522</v>
      </c>
      <c r="L34" s="17">
        <v>45065</v>
      </c>
      <c r="M34" s="16">
        <v>1.49</v>
      </c>
      <c r="N34" s="16" t="s">
        <v>46</v>
      </c>
      <c r="O34" s="16" t="s">
        <v>47</v>
      </c>
      <c r="P34" s="16">
        <v>14.042999999999999</v>
      </c>
      <c r="Q34" s="16">
        <v>29.298100000000002</v>
      </c>
      <c r="R34" s="16">
        <v>11.638152120000001</v>
      </c>
      <c r="S34" s="16">
        <v>1.2066348549999999</v>
      </c>
      <c r="T34" s="16">
        <v>857.84667999999999</v>
      </c>
      <c r="U34" s="16">
        <v>1.2142926759999999</v>
      </c>
      <c r="V34" s="16">
        <v>31.3003</v>
      </c>
      <c r="W34" s="16">
        <v>29.867999999999999</v>
      </c>
      <c r="X34" s="16">
        <v>11.173687899999999</v>
      </c>
      <c r="Y34" s="16">
        <v>972.55706999999995</v>
      </c>
      <c r="Z34" s="16">
        <v>1.2963899489999999</v>
      </c>
      <c r="AA34" s="16">
        <v>-0.24617958100000001</v>
      </c>
      <c r="AB34" s="16">
        <v>-0.2182846</v>
      </c>
      <c r="AC34" s="16">
        <v>0.35440349999999998</v>
      </c>
      <c r="AD34" s="16" t="s">
        <v>48</v>
      </c>
      <c r="AE34" s="16" t="s">
        <v>48</v>
      </c>
      <c r="AF34" s="16"/>
      <c r="AG34" s="16" t="s">
        <v>116</v>
      </c>
      <c r="AH34" s="17">
        <v>45609</v>
      </c>
      <c r="AI34" s="16" t="s">
        <v>118</v>
      </c>
      <c r="AJ34" s="16">
        <v>6.9999999999999999E-4</v>
      </c>
      <c r="AK34" s="16">
        <v>0.61560000000000004</v>
      </c>
      <c r="AL34" s="16"/>
      <c r="AM34" s="16"/>
      <c r="AN34" s="16"/>
    </row>
    <row r="35" spans="1:40" ht="12.5" x14ac:dyDescent="0.25">
      <c r="A35" s="16" t="s">
        <v>52</v>
      </c>
      <c r="B35" s="16" t="s">
        <v>53</v>
      </c>
      <c r="C35" s="16" t="s">
        <v>59</v>
      </c>
      <c r="D35" s="16">
        <v>17.91047</v>
      </c>
      <c r="E35" s="16">
        <v>-66.231610000000003</v>
      </c>
      <c r="F35" s="16">
        <v>19.8</v>
      </c>
      <c r="G35" s="16" t="s">
        <v>43</v>
      </c>
      <c r="H35" s="16" t="s">
        <v>44</v>
      </c>
      <c r="I35" s="16">
        <v>6777</v>
      </c>
      <c r="J35" s="16" t="s">
        <v>45</v>
      </c>
      <c r="K35" s="17">
        <v>44522</v>
      </c>
      <c r="L35" s="17">
        <v>45065</v>
      </c>
      <c r="M35" s="16">
        <v>1.49</v>
      </c>
      <c r="N35" s="16" t="s">
        <v>46</v>
      </c>
      <c r="O35" s="16" t="s">
        <v>47</v>
      </c>
      <c r="P35" s="16">
        <v>12.417999999999999</v>
      </c>
      <c r="Q35" s="16">
        <v>24.415700000000001</v>
      </c>
      <c r="R35" s="16">
        <v>11.71262741</v>
      </c>
      <c r="S35" s="16">
        <v>1.060223259</v>
      </c>
      <c r="T35" s="16">
        <v>666.53716999999995</v>
      </c>
      <c r="U35" s="16">
        <v>1.080376019</v>
      </c>
      <c r="V35" s="16">
        <v>25.433399999999999</v>
      </c>
      <c r="W35" s="16">
        <v>24.499099999999999</v>
      </c>
      <c r="X35" s="16">
        <v>9.2919702999999991</v>
      </c>
      <c r="Y35" s="16">
        <v>549.99181999999996</v>
      </c>
      <c r="Z35" s="16">
        <v>1.000594274</v>
      </c>
      <c r="AA35" s="16">
        <v>-0.32110977200000002</v>
      </c>
      <c r="AB35" s="16">
        <v>-2.0995474000000001</v>
      </c>
      <c r="AC35" s="16">
        <v>0.18233009999999999</v>
      </c>
      <c r="AD35" s="16" t="s">
        <v>48</v>
      </c>
      <c r="AE35" s="16" t="s">
        <v>48</v>
      </c>
      <c r="AF35" s="16"/>
      <c r="AG35" s="16" t="s">
        <v>116</v>
      </c>
      <c r="AH35" s="17">
        <v>45609</v>
      </c>
      <c r="AI35" s="16" t="s">
        <v>118</v>
      </c>
      <c r="AJ35" s="16">
        <v>6.9999999999999999E-4</v>
      </c>
      <c r="AK35" s="16">
        <v>0.61560000000000004</v>
      </c>
      <c r="AL35" s="16"/>
      <c r="AM35" s="16"/>
      <c r="AN35" s="16"/>
    </row>
    <row r="36" spans="1:40" ht="12.5" x14ac:dyDescent="0.25">
      <c r="A36" s="16" t="s">
        <v>52</v>
      </c>
      <c r="B36" s="16" t="s">
        <v>53</v>
      </c>
      <c r="C36" s="16" t="s">
        <v>59</v>
      </c>
      <c r="D36" s="16">
        <v>17.91047</v>
      </c>
      <c r="E36" s="16">
        <v>-66.231610000000003</v>
      </c>
      <c r="F36" s="16">
        <v>19.8</v>
      </c>
      <c r="G36" s="16" t="s">
        <v>43</v>
      </c>
      <c r="H36" s="16" t="s">
        <v>44</v>
      </c>
      <c r="I36" s="16">
        <v>6778</v>
      </c>
      <c r="J36" s="16" t="s">
        <v>45</v>
      </c>
      <c r="K36" s="17">
        <v>44522</v>
      </c>
      <c r="L36" s="17">
        <v>45065</v>
      </c>
      <c r="M36" s="16">
        <v>1.49</v>
      </c>
      <c r="N36" s="16" t="s">
        <v>46</v>
      </c>
      <c r="O36" s="16" t="s">
        <v>47</v>
      </c>
      <c r="P36" s="16">
        <v>10.3735</v>
      </c>
      <c r="Q36" s="16">
        <v>25.782800000000002</v>
      </c>
      <c r="R36" s="16">
        <v>10.466417310000001</v>
      </c>
      <c r="S36" s="16">
        <v>0.99112233800000005</v>
      </c>
      <c r="T36" s="16">
        <v>567.08380099999999</v>
      </c>
      <c r="U36" s="16">
        <v>1.0107586609999999</v>
      </c>
      <c r="V36" s="16">
        <v>28.061</v>
      </c>
      <c r="W36" s="16">
        <v>26.274100000000001</v>
      </c>
      <c r="X36" s="16">
        <v>9.8307637999999997</v>
      </c>
      <c r="Y36" s="16">
        <v>703.91247999999996</v>
      </c>
      <c r="Z36" s="16">
        <v>1.1083387360000001</v>
      </c>
      <c r="AA36" s="16">
        <v>-0.239553452</v>
      </c>
      <c r="AB36" s="16">
        <v>-0.39610000000000001</v>
      </c>
      <c r="AC36" s="16">
        <v>0.33686830000000001</v>
      </c>
      <c r="AD36" s="16" t="s">
        <v>48</v>
      </c>
      <c r="AE36" s="16" t="s">
        <v>48</v>
      </c>
      <c r="AF36" s="16"/>
      <c r="AG36" s="16" t="s">
        <v>116</v>
      </c>
      <c r="AH36" s="17">
        <v>45609</v>
      </c>
      <c r="AI36" s="16" t="s">
        <v>118</v>
      </c>
      <c r="AJ36" s="16">
        <v>6.9999999999999999E-4</v>
      </c>
      <c r="AK36" s="16">
        <v>0.61560000000000004</v>
      </c>
      <c r="AL36" s="16"/>
      <c r="AM36" s="16"/>
      <c r="AN36" s="16"/>
    </row>
    <row r="37" spans="1:40" ht="12.5" x14ac:dyDescent="0.25">
      <c r="A37" s="16" t="s">
        <v>52</v>
      </c>
      <c r="B37" s="16" t="s">
        <v>53</v>
      </c>
      <c r="C37" s="16" t="s">
        <v>59</v>
      </c>
      <c r="D37" s="16">
        <v>17.91047</v>
      </c>
      <c r="E37" s="16">
        <v>-66.231610000000003</v>
      </c>
      <c r="F37" s="16">
        <v>19.8</v>
      </c>
      <c r="G37" s="16" t="s">
        <v>43</v>
      </c>
      <c r="H37" s="16" t="s">
        <v>44</v>
      </c>
      <c r="I37" s="16">
        <v>6779</v>
      </c>
      <c r="J37" s="16" t="s">
        <v>45</v>
      </c>
      <c r="K37" s="17">
        <v>44522</v>
      </c>
      <c r="L37" s="17">
        <v>45065</v>
      </c>
      <c r="M37" s="16">
        <v>1.49</v>
      </c>
      <c r="N37" s="16" t="s">
        <v>46</v>
      </c>
      <c r="O37" s="16" t="s">
        <v>47</v>
      </c>
      <c r="P37" s="16">
        <v>12.6418</v>
      </c>
      <c r="Q37" s="16">
        <v>28.056999999999999</v>
      </c>
      <c r="R37" s="16">
        <v>10.46129322</v>
      </c>
      <c r="S37" s="16">
        <v>1.2084356810000001</v>
      </c>
      <c r="T37" s="16">
        <v>884.24078399999996</v>
      </c>
      <c r="U37" s="16">
        <v>1.232768549</v>
      </c>
      <c r="V37" s="16">
        <v>29.0654</v>
      </c>
      <c r="W37" s="16">
        <v>28.2195</v>
      </c>
      <c r="X37" s="16">
        <v>9.7180766999999992</v>
      </c>
      <c r="Y37" s="16">
        <v>1001.9962</v>
      </c>
      <c r="Z37" s="16">
        <v>1.3169973399999999</v>
      </c>
      <c r="AA37" s="16">
        <v>-7.9350472000000005E-2</v>
      </c>
      <c r="AB37" s="16">
        <v>-0.66386599999999996</v>
      </c>
      <c r="AC37" s="16">
        <v>0.2711906</v>
      </c>
      <c r="AD37" s="16" t="s">
        <v>48</v>
      </c>
      <c r="AE37" s="16" t="s">
        <v>48</v>
      </c>
      <c r="AF37" s="16"/>
      <c r="AG37" s="16" t="s">
        <v>116</v>
      </c>
      <c r="AH37" s="17">
        <v>45609</v>
      </c>
      <c r="AI37" s="16" t="s">
        <v>118</v>
      </c>
      <c r="AJ37" s="16">
        <v>6.9999999999999999E-4</v>
      </c>
      <c r="AK37" s="16">
        <v>0.61560000000000004</v>
      </c>
      <c r="AL37" s="16"/>
      <c r="AM37" s="16"/>
      <c r="AN37" s="16"/>
    </row>
    <row r="38" spans="1:40" ht="12.5" x14ac:dyDescent="0.25">
      <c r="A38" s="16" t="s">
        <v>52</v>
      </c>
      <c r="B38" s="16" t="s">
        <v>53</v>
      </c>
      <c r="C38" s="16" t="s">
        <v>59</v>
      </c>
      <c r="D38" s="16">
        <v>17.91047</v>
      </c>
      <c r="E38" s="16">
        <v>-66.231610000000003</v>
      </c>
      <c r="F38" s="16">
        <v>19.8</v>
      </c>
      <c r="G38" s="16" t="s">
        <v>43</v>
      </c>
      <c r="H38" s="16" t="s">
        <v>44</v>
      </c>
      <c r="I38" s="16">
        <v>6780</v>
      </c>
      <c r="J38" s="16" t="s">
        <v>45</v>
      </c>
      <c r="K38" s="17">
        <v>44522</v>
      </c>
      <c r="L38" s="17">
        <v>45065</v>
      </c>
      <c r="M38" s="16">
        <v>1.49</v>
      </c>
      <c r="N38" s="16" t="s">
        <v>46</v>
      </c>
      <c r="O38" s="16" t="s">
        <v>47</v>
      </c>
      <c r="P38" s="16">
        <v>18.926200000000001</v>
      </c>
      <c r="Q38" s="16">
        <v>34.657699999999998</v>
      </c>
      <c r="R38" s="16">
        <v>12.31728745</v>
      </c>
      <c r="S38" s="16">
        <v>1.536555844</v>
      </c>
      <c r="T38" s="16">
        <v>1345.1597899999999</v>
      </c>
      <c r="U38" s="16">
        <v>1.5554118530000001</v>
      </c>
      <c r="V38" s="16">
        <v>36.660400000000003</v>
      </c>
      <c r="W38" s="16">
        <v>35.242699999999999</v>
      </c>
      <c r="X38" s="16">
        <v>11.9204922</v>
      </c>
      <c r="Y38" s="16">
        <v>1438.6706999999999</v>
      </c>
      <c r="Z38" s="16">
        <v>1.62266949</v>
      </c>
      <c r="AA38" s="16">
        <v>-9.9031447999999994E-2</v>
      </c>
      <c r="AB38" s="16">
        <v>-0.29776380000000002</v>
      </c>
      <c r="AC38" s="16">
        <v>0.42372890000000002</v>
      </c>
      <c r="AD38" s="16" t="s">
        <v>48</v>
      </c>
      <c r="AE38" s="16" t="s">
        <v>48</v>
      </c>
      <c r="AF38" s="16"/>
      <c r="AG38" s="16" t="s">
        <v>116</v>
      </c>
      <c r="AH38" s="17">
        <v>45609</v>
      </c>
      <c r="AI38" s="16" t="s">
        <v>118</v>
      </c>
      <c r="AJ38" s="16">
        <v>6.9999999999999999E-4</v>
      </c>
      <c r="AK38" s="16">
        <v>0.61560000000000004</v>
      </c>
      <c r="AL38" s="16"/>
      <c r="AM38" s="16"/>
      <c r="AN38" s="16"/>
    </row>
    <row r="39" spans="1:40" ht="12.5" x14ac:dyDescent="0.25">
      <c r="A39" s="16" t="s">
        <v>52</v>
      </c>
      <c r="B39" s="16" t="s">
        <v>53</v>
      </c>
      <c r="C39" s="16" t="s">
        <v>59</v>
      </c>
      <c r="D39" s="16">
        <v>17.91047</v>
      </c>
      <c r="E39" s="16">
        <v>-66.231610000000003</v>
      </c>
      <c r="F39" s="16">
        <v>19.8</v>
      </c>
      <c r="G39" s="16" t="s">
        <v>43</v>
      </c>
      <c r="H39" s="16" t="s">
        <v>44</v>
      </c>
      <c r="I39" s="16">
        <v>6781</v>
      </c>
      <c r="J39" s="16" t="s">
        <v>45</v>
      </c>
      <c r="K39" s="17">
        <v>44522</v>
      </c>
      <c r="L39" s="17">
        <v>45065</v>
      </c>
      <c r="M39" s="16">
        <v>1.49</v>
      </c>
      <c r="N39" s="16" t="s">
        <v>46</v>
      </c>
      <c r="O39" s="16" t="s">
        <v>47</v>
      </c>
      <c r="P39" s="16">
        <v>15.552099999999999</v>
      </c>
      <c r="Q39" s="16">
        <v>31.097300000000001</v>
      </c>
      <c r="R39" s="16">
        <v>11.78386688</v>
      </c>
      <c r="S39" s="16">
        <v>1.3197789959999999</v>
      </c>
      <c r="T39" s="16">
        <v>1037.4986570000001</v>
      </c>
      <c r="U39" s="16">
        <v>1.3400490599999999</v>
      </c>
      <c r="V39" s="16">
        <v>32.448300000000003</v>
      </c>
      <c r="W39" s="16">
        <v>31.793199999999999</v>
      </c>
      <c r="X39" s="16">
        <v>11.4586372</v>
      </c>
      <c r="Y39" s="16">
        <v>1091.0700999999999</v>
      </c>
      <c r="Z39" s="16">
        <v>1.3718490699999999</v>
      </c>
      <c r="AA39" s="16">
        <v>-3.0401230000000001E-2</v>
      </c>
      <c r="AB39" s="16">
        <v>-0.29482839999999999</v>
      </c>
      <c r="AC39" s="16">
        <v>0.27408310000000002</v>
      </c>
      <c r="AD39" s="16" t="s">
        <v>48</v>
      </c>
      <c r="AE39" s="16" t="s">
        <v>48</v>
      </c>
      <c r="AF39" s="16"/>
      <c r="AG39" s="16" t="s">
        <v>116</v>
      </c>
      <c r="AH39" s="17">
        <v>45278</v>
      </c>
      <c r="AI39" s="16" t="s">
        <v>117</v>
      </c>
      <c r="AJ39" s="16">
        <v>6.9999999999999999E-4</v>
      </c>
      <c r="AK39" s="16">
        <v>0.60809999999999997</v>
      </c>
      <c r="AL39" s="16"/>
      <c r="AM39" s="16"/>
      <c r="AN39" s="16"/>
    </row>
    <row r="40" spans="1:40" ht="12.5" x14ac:dyDescent="0.25">
      <c r="A40" s="16" t="s">
        <v>52</v>
      </c>
      <c r="B40" s="16" t="s">
        <v>53</v>
      </c>
      <c r="C40" s="16" t="s">
        <v>59</v>
      </c>
      <c r="D40" s="16">
        <v>17.91047</v>
      </c>
      <c r="E40" s="16">
        <v>-66.231610000000003</v>
      </c>
      <c r="F40" s="16">
        <v>19.8</v>
      </c>
      <c r="G40" s="16" t="s">
        <v>43</v>
      </c>
      <c r="H40" s="16" t="s">
        <v>44</v>
      </c>
      <c r="I40" s="16">
        <v>6782</v>
      </c>
      <c r="J40" s="16" t="s">
        <v>45</v>
      </c>
      <c r="K40" s="17">
        <v>44522</v>
      </c>
      <c r="L40" s="17">
        <v>45065</v>
      </c>
      <c r="M40" s="16">
        <v>1.49</v>
      </c>
      <c r="N40" s="16" t="s">
        <v>46</v>
      </c>
      <c r="O40" s="16" t="s">
        <v>47</v>
      </c>
      <c r="P40" s="16">
        <v>16.6571</v>
      </c>
      <c r="Q40" s="16">
        <v>31.932200000000002</v>
      </c>
      <c r="R40" s="16">
        <v>10.88465309</v>
      </c>
      <c r="S40" s="16">
        <v>1.5303289739999999</v>
      </c>
      <c r="T40" s="16">
        <v>1338.3226320000001</v>
      </c>
      <c r="U40" s="16">
        <v>1.5506258420000001</v>
      </c>
      <c r="V40" s="16">
        <v>33.729199999999999</v>
      </c>
      <c r="W40" s="16">
        <v>32.370699999999999</v>
      </c>
      <c r="X40" s="16">
        <v>10.317389500000001</v>
      </c>
      <c r="Y40" s="16">
        <v>1374.8585</v>
      </c>
      <c r="Z40" s="16">
        <v>1.57050095</v>
      </c>
      <c r="AA40" s="16">
        <v>-6.8870544000000006E-2</v>
      </c>
      <c r="AB40" s="16">
        <v>-0.49839309999999998</v>
      </c>
      <c r="AC40" s="16">
        <v>0.1906214</v>
      </c>
      <c r="AD40" s="16" t="s">
        <v>48</v>
      </c>
      <c r="AE40" s="16" t="s">
        <v>48</v>
      </c>
      <c r="AF40" s="16"/>
      <c r="AG40" s="16" t="s">
        <v>116</v>
      </c>
      <c r="AH40" s="17">
        <v>45278</v>
      </c>
      <c r="AI40" s="16" t="s">
        <v>117</v>
      </c>
      <c r="AJ40" s="16">
        <v>6.9999999999999999E-4</v>
      </c>
      <c r="AK40" s="16">
        <v>0.60809999999999997</v>
      </c>
      <c r="AL40" s="16"/>
      <c r="AM40" s="16"/>
      <c r="AN40" s="16"/>
    </row>
    <row r="41" spans="1:40" ht="12.5" x14ac:dyDescent="0.25">
      <c r="A41" s="16" t="s">
        <v>52</v>
      </c>
      <c r="B41" s="16" t="s">
        <v>53</v>
      </c>
      <c r="C41" s="16" t="s">
        <v>59</v>
      </c>
      <c r="D41" s="16">
        <v>17.91047</v>
      </c>
      <c r="E41" s="16">
        <v>-66.231610000000003</v>
      </c>
      <c r="F41" s="16">
        <v>19.8</v>
      </c>
      <c r="G41" s="16" t="s">
        <v>43</v>
      </c>
      <c r="H41" s="16" t="s">
        <v>44</v>
      </c>
      <c r="I41" s="16">
        <v>6783</v>
      </c>
      <c r="J41" s="16" t="s">
        <v>45</v>
      </c>
      <c r="K41" s="17">
        <v>44522</v>
      </c>
      <c r="L41" s="17">
        <v>45065</v>
      </c>
      <c r="M41" s="16">
        <v>1.49</v>
      </c>
      <c r="N41" s="16" t="s">
        <v>46</v>
      </c>
      <c r="O41" s="16" t="s">
        <v>47</v>
      </c>
      <c r="P41" s="16">
        <v>10.026899999999999</v>
      </c>
      <c r="Q41" s="16">
        <v>25.348199999999999</v>
      </c>
      <c r="R41" s="16">
        <v>10.39091206</v>
      </c>
      <c r="S41" s="16">
        <v>0.96496822900000001</v>
      </c>
      <c r="T41" s="16">
        <v>537.75915499999996</v>
      </c>
      <c r="U41" s="16">
        <v>0.99023140899999995</v>
      </c>
      <c r="V41" s="16">
        <v>27.025300000000001</v>
      </c>
      <c r="W41" s="16">
        <v>25.2333</v>
      </c>
      <c r="X41" s="16">
        <v>9.7723045000000006</v>
      </c>
      <c r="Y41" s="16">
        <v>593.09942999999998</v>
      </c>
      <c r="Z41" s="16">
        <v>1.023269601</v>
      </c>
      <c r="AA41" s="16">
        <v>-7.7221869999999998E-2</v>
      </c>
      <c r="AB41" s="16">
        <v>-0.54138569999999997</v>
      </c>
      <c r="AC41" s="16">
        <v>0.32020850000000001</v>
      </c>
      <c r="AD41" s="16" t="s">
        <v>48</v>
      </c>
      <c r="AE41" s="16" t="s">
        <v>48</v>
      </c>
      <c r="AF41" s="16"/>
      <c r="AG41" s="16" t="s">
        <v>116</v>
      </c>
      <c r="AH41" s="17">
        <v>45278</v>
      </c>
      <c r="AI41" s="16" t="s">
        <v>117</v>
      </c>
      <c r="AJ41" s="16">
        <v>6.9999999999999999E-4</v>
      </c>
      <c r="AK41" s="16">
        <v>0.60809999999999997</v>
      </c>
      <c r="AL41" s="16"/>
      <c r="AM41" s="16"/>
      <c r="AN41" s="16"/>
    </row>
    <row r="42" spans="1:40" ht="12.5" x14ac:dyDescent="0.25">
      <c r="A42" s="16" t="s">
        <v>52</v>
      </c>
      <c r="B42" s="16" t="s">
        <v>53</v>
      </c>
      <c r="C42" s="16" t="s">
        <v>59</v>
      </c>
      <c r="D42" s="16">
        <v>17.91047</v>
      </c>
      <c r="E42" s="16">
        <v>-66.231610000000003</v>
      </c>
      <c r="F42" s="16">
        <v>19.8</v>
      </c>
      <c r="G42" s="16" t="s">
        <v>43</v>
      </c>
      <c r="H42" s="16" t="s">
        <v>44</v>
      </c>
      <c r="I42" s="16">
        <v>6784</v>
      </c>
      <c r="J42" s="16" t="s">
        <v>45</v>
      </c>
      <c r="K42" s="17">
        <v>44522</v>
      </c>
      <c r="L42" s="17">
        <v>45065</v>
      </c>
      <c r="M42" s="16">
        <v>1.49</v>
      </c>
      <c r="N42" s="16" t="s">
        <v>46</v>
      </c>
      <c r="O42" s="16" t="s">
        <v>47</v>
      </c>
      <c r="P42" s="16">
        <v>14.5809</v>
      </c>
      <c r="Q42" s="16">
        <v>30.010200000000001</v>
      </c>
      <c r="R42" s="16">
        <v>12.694273000000001</v>
      </c>
      <c r="S42" s="16">
        <v>1.1486203269999999</v>
      </c>
      <c r="T42" s="16">
        <v>795.481628</v>
      </c>
      <c r="U42" s="16">
        <v>1.17063714</v>
      </c>
      <c r="V42" s="16">
        <v>32.528799999999997</v>
      </c>
      <c r="W42" s="16">
        <v>30.914200000000001</v>
      </c>
      <c r="X42" s="16">
        <v>12.191845900000001</v>
      </c>
      <c r="Y42" s="16">
        <v>868.48584000000005</v>
      </c>
      <c r="Z42" s="16">
        <v>1.216040088</v>
      </c>
      <c r="AA42" s="16">
        <v>-8.4380150000000001E-2</v>
      </c>
      <c r="AB42" s="16">
        <v>-0.418047</v>
      </c>
      <c r="AC42" s="16">
        <v>0.71861739999999996</v>
      </c>
      <c r="AD42" s="16" t="s">
        <v>48</v>
      </c>
      <c r="AE42" s="16" t="s">
        <v>48</v>
      </c>
      <c r="AF42" s="16"/>
      <c r="AG42" s="16" t="s">
        <v>116</v>
      </c>
      <c r="AH42" s="17">
        <v>45278</v>
      </c>
      <c r="AI42" s="16" t="s">
        <v>117</v>
      </c>
      <c r="AJ42" s="16">
        <v>6.9999999999999999E-4</v>
      </c>
      <c r="AK42" s="16">
        <v>0.60809999999999997</v>
      </c>
      <c r="AL42" s="16"/>
      <c r="AM42" s="16"/>
      <c r="AN42" s="16"/>
    </row>
    <row r="43" spans="1:40" ht="12.5" x14ac:dyDescent="0.25">
      <c r="A43" s="16" t="s">
        <v>52</v>
      </c>
      <c r="B43" s="16" t="s">
        <v>53</v>
      </c>
      <c r="C43" s="16" t="s">
        <v>59</v>
      </c>
      <c r="D43" s="16">
        <v>17.91047</v>
      </c>
      <c r="E43" s="16">
        <v>-66.231610000000003</v>
      </c>
      <c r="F43" s="16">
        <v>19.8</v>
      </c>
      <c r="G43" s="16" t="s">
        <v>43</v>
      </c>
      <c r="H43" s="16" t="s">
        <v>44</v>
      </c>
      <c r="I43" s="16">
        <v>6785</v>
      </c>
      <c r="J43" s="16" t="s">
        <v>45</v>
      </c>
      <c r="K43" s="17">
        <v>44522</v>
      </c>
      <c r="L43" s="17">
        <v>45065</v>
      </c>
      <c r="M43" s="16">
        <v>1.49</v>
      </c>
      <c r="N43" s="16" t="s">
        <v>46</v>
      </c>
      <c r="O43" s="16" t="s">
        <v>47</v>
      </c>
      <c r="P43" s="16">
        <v>16.826000000000001</v>
      </c>
      <c r="Q43" s="16">
        <v>32.0471</v>
      </c>
      <c r="R43" s="16">
        <v>11.248197559999999</v>
      </c>
      <c r="S43" s="16">
        <v>1.4958841110000001</v>
      </c>
      <c r="T43" s="16">
        <v>1284.0974120000001</v>
      </c>
      <c r="U43" s="16">
        <v>1.5126681879999999</v>
      </c>
      <c r="V43" s="16">
        <v>33.288800000000002</v>
      </c>
      <c r="W43" s="16">
        <v>32.414200000000001</v>
      </c>
      <c r="X43" s="16">
        <v>10.6546783</v>
      </c>
      <c r="Y43" s="16">
        <v>1357.2942</v>
      </c>
      <c r="Z43" s="16">
        <v>1.5582059399999999</v>
      </c>
      <c r="AA43" s="16">
        <v>-8.4843636E-2</v>
      </c>
      <c r="AB43" s="16">
        <v>-0.50867560000000001</v>
      </c>
      <c r="AC43" s="16">
        <v>0.18290519999999999</v>
      </c>
      <c r="AD43" s="16" t="s">
        <v>48</v>
      </c>
      <c r="AE43" s="16" t="s">
        <v>48</v>
      </c>
      <c r="AF43" s="16"/>
      <c r="AG43" s="16" t="s">
        <v>116</v>
      </c>
      <c r="AH43" s="17">
        <v>45278</v>
      </c>
      <c r="AI43" s="16" t="s">
        <v>117</v>
      </c>
      <c r="AJ43" s="16">
        <v>6.9999999999999999E-4</v>
      </c>
      <c r="AK43" s="16">
        <v>0.60809999999999997</v>
      </c>
      <c r="AL43" s="16"/>
      <c r="AM43" s="16"/>
      <c r="AN43" s="16"/>
    </row>
    <row r="44" spans="1:40" ht="12.5" x14ac:dyDescent="0.25">
      <c r="A44" s="16" t="s">
        <v>40</v>
      </c>
      <c r="B44" s="16" t="s">
        <v>41</v>
      </c>
      <c r="C44" s="16" t="s">
        <v>42</v>
      </c>
      <c r="D44" s="16">
        <v>18.347439999999999</v>
      </c>
      <c r="E44" s="16">
        <v>-64.665390000000002</v>
      </c>
      <c r="F44" s="16">
        <v>15.6</v>
      </c>
      <c r="G44" s="16" t="s">
        <v>43</v>
      </c>
      <c r="H44" s="16" t="s">
        <v>44</v>
      </c>
      <c r="I44" s="16">
        <v>6901</v>
      </c>
      <c r="J44" s="16" t="s">
        <v>45</v>
      </c>
      <c r="K44" s="17">
        <v>44642</v>
      </c>
      <c r="L44" s="17">
        <v>45127</v>
      </c>
      <c r="M44" s="16">
        <v>1.33</v>
      </c>
      <c r="N44" s="16" t="s">
        <v>46</v>
      </c>
      <c r="O44" s="16" t="s">
        <v>47</v>
      </c>
      <c r="P44" s="16">
        <v>19.3842</v>
      </c>
      <c r="Q44" s="16">
        <v>34.659500000000001</v>
      </c>
      <c r="R44" s="16">
        <v>12.64025116</v>
      </c>
      <c r="S44" s="16">
        <v>1.5335296549999999</v>
      </c>
      <c r="T44" s="16">
        <v>1337.4449460000001</v>
      </c>
      <c r="U44" s="16">
        <v>1.556511462</v>
      </c>
      <c r="V44" s="16">
        <v>35.9557</v>
      </c>
      <c r="W44" s="16">
        <v>34.709099999999999</v>
      </c>
      <c r="X44" s="16">
        <v>11.87452126</v>
      </c>
      <c r="Y44" s="16">
        <v>1407.331177</v>
      </c>
      <c r="Z44" s="16">
        <v>1.595831824</v>
      </c>
      <c r="AA44" s="16">
        <v>-5.1541327999999997E-2</v>
      </c>
      <c r="AB44" s="16">
        <v>-0.71418857700000005</v>
      </c>
      <c r="AC44" s="16">
        <v>0.18414974200000001</v>
      </c>
      <c r="AD44" s="16" t="s">
        <v>48</v>
      </c>
      <c r="AE44" s="16" t="s">
        <v>48</v>
      </c>
      <c r="AF44" s="16"/>
      <c r="AG44" s="16" t="s">
        <v>120</v>
      </c>
      <c r="AH44" s="17">
        <v>45274</v>
      </c>
      <c r="AI44" s="16" t="s">
        <v>115</v>
      </c>
      <c r="AJ44" s="16">
        <v>6.9999999999999999E-4</v>
      </c>
      <c r="AK44" s="16">
        <v>0.61070000000000002</v>
      </c>
      <c r="AL44" s="16"/>
      <c r="AM44" s="16"/>
      <c r="AN44" s="16"/>
    </row>
    <row r="45" spans="1:40" ht="12.5" x14ac:dyDescent="0.25">
      <c r="A45" s="16" t="s">
        <v>40</v>
      </c>
      <c r="B45" s="16" t="s">
        <v>41</v>
      </c>
      <c r="C45" s="16" t="s">
        <v>42</v>
      </c>
      <c r="D45" s="16">
        <v>18.347439999999999</v>
      </c>
      <c r="E45" s="16">
        <v>-64.665390000000002</v>
      </c>
      <c r="F45" s="16">
        <v>15.6</v>
      </c>
      <c r="G45" s="16" t="s">
        <v>43</v>
      </c>
      <c r="H45" s="16" t="s">
        <v>44</v>
      </c>
      <c r="I45" s="16">
        <v>6902</v>
      </c>
      <c r="J45" s="16" t="s">
        <v>60</v>
      </c>
      <c r="K45" s="17">
        <v>44642</v>
      </c>
      <c r="L45" s="17">
        <v>45127</v>
      </c>
      <c r="M45" s="16">
        <v>1.33</v>
      </c>
      <c r="N45" s="16" t="s">
        <v>46</v>
      </c>
      <c r="O45" s="16" t="s">
        <v>47</v>
      </c>
      <c r="P45" s="16">
        <v>17.194500000000001</v>
      </c>
      <c r="Q45" s="16">
        <v>32.420499999999997</v>
      </c>
      <c r="R45" s="16">
        <v>11.60682392</v>
      </c>
      <c r="S45" s="16">
        <v>1.4814130130000001</v>
      </c>
      <c r="T45" s="16">
        <v>1272.7957759999999</v>
      </c>
      <c r="U45" s="16">
        <v>1.5112570430000001</v>
      </c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 t="s">
        <v>120</v>
      </c>
      <c r="AH45" s="16"/>
      <c r="AI45" s="16"/>
      <c r="AJ45" s="16"/>
      <c r="AK45" s="16"/>
      <c r="AL45" s="16"/>
      <c r="AM45" s="16"/>
      <c r="AN45" s="16"/>
    </row>
    <row r="46" spans="1:40" ht="12.5" x14ac:dyDescent="0.25">
      <c r="A46" s="16" t="s">
        <v>40</v>
      </c>
      <c r="B46" s="16" t="s">
        <v>41</v>
      </c>
      <c r="C46" s="16" t="s">
        <v>42</v>
      </c>
      <c r="D46" s="16">
        <v>18.347439999999999</v>
      </c>
      <c r="E46" s="16">
        <v>-64.665390000000002</v>
      </c>
      <c r="F46" s="16">
        <v>15.6</v>
      </c>
      <c r="G46" s="16" t="s">
        <v>43</v>
      </c>
      <c r="H46" s="16" t="s">
        <v>44</v>
      </c>
      <c r="I46" s="16">
        <v>6903</v>
      </c>
      <c r="J46" s="16" t="s">
        <v>45</v>
      </c>
      <c r="K46" s="17">
        <v>44642</v>
      </c>
      <c r="L46" s="17">
        <v>45127</v>
      </c>
      <c r="M46" s="16">
        <v>1.33</v>
      </c>
      <c r="N46" s="16" t="s">
        <v>46</v>
      </c>
      <c r="O46" s="16" t="s">
        <v>47</v>
      </c>
      <c r="P46" s="16">
        <v>17.8185</v>
      </c>
      <c r="Q46" s="16">
        <v>32.667499999999997</v>
      </c>
      <c r="R46" s="16">
        <v>11.83301354</v>
      </c>
      <c r="S46" s="16">
        <v>1.505829428</v>
      </c>
      <c r="T46" s="16">
        <v>1304.182861</v>
      </c>
      <c r="U46" s="16">
        <v>1.5332280030000001</v>
      </c>
      <c r="V46" s="16">
        <v>34.150199999999998</v>
      </c>
      <c r="W46" s="16">
        <v>33.0745</v>
      </c>
      <c r="X46" s="16">
        <v>11.01229191</v>
      </c>
      <c r="Y46" s="16">
        <v>1387.147827</v>
      </c>
      <c r="Z46" s="16">
        <v>1.581703479</v>
      </c>
      <c r="AA46" s="16">
        <v>-0.103932381</v>
      </c>
      <c r="AB46" s="16">
        <v>-0.71678924600000005</v>
      </c>
      <c r="AC46" s="16">
        <v>0.54644107799999997</v>
      </c>
      <c r="AD46" s="16" t="s">
        <v>48</v>
      </c>
      <c r="AE46" s="16" t="s">
        <v>48</v>
      </c>
      <c r="AF46" s="16"/>
      <c r="AG46" s="16" t="s">
        <v>120</v>
      </c>
      <c r="AH46" s="17">
        <v>45274</v>
      </c>
      <c r="AI46" s="16" t="s">
        <v>115</v>
      </c>
      <c r="AJ46" s="16">
        <v>6.9999999999999999E-4</v>
      </c>
      <c r="AK46" s="16">
        <v>0.61070000000000002</v>
      </c>
      <c r="AL46" s="16"/>
      <c r="AM46" s="16"/>
      <c r="AN46" s="16"/>
    </row>
    <row r="47" spans="1:40" ht="12.5" x14ac:dyDescent="0.25">
      <c r="A47" s="16" t="s">
        <v>40</v>
      </c>
      <c r="B47" s="16" t="s">
        <v>41</v>
      </c>
      <c r="C47" s="16" t="s">
        <v>42</v>
      </c>
      <c r="D47" s="16">
        <v>18.347439999999999</v>
      </c>
      <c r="E47" s="16">
        <v>-64.665390000000002</v>
      </c>
      <c r="F47" s="16">
        <v>15.6</v>
      </c>
      <c r="G47" s="16" t="s">
        <v>43</v>
      </c>
      <c r="H47" s="16" t="s">
        <v>44</v>
      </c>
      <c r="I47" s="16">
        <v>6904</v>
      </c>
      <c r="J47" s="16" t="s">
        <v>45</v>
      </c>
      <c r="K47" s="17">
        <v>44642</v>
      </c>
      <c r="L47" s="17">
        <v>45127</v>
      </c>
      <c r="M47" s="16">
        <v>1.33</v>
      </c>
      <c r="N47" s="16" t="s">
        <v>46</v>
      </c>
      <c r="O47" s="16" t="s">
        <v>47</v>
      </c>
      <c r="P47" s="16">
        <v>17.794799999999999</v>
      </c>
      <c r="Q47" s="16">
        <v>33.069000000000003</v>
      </c>
      <c r="R47" s="16">
        <v>12.49669933</v>
      </c>
      <c r="S47" s="16">
        <v>1.423960001</v>
      </c>
      <c r="T47" s="16">
        <v>1205.2783199999999</v>
      </c>
      <c r="U47" s="16">
        <v>1.463994824</v>
      </c>
      <c r="V47" s="16">
        <v>33.9985</v>
      </c>
      <c r="W47" s="16">
        <v>32.635800000000003</v>
      </c>
      <c r="X47" s="16">
        <v>11.31455326</v>
      </c>
      <c r="Y47" s="16">
        <v>1276.9692379999999</v>
      </c>
      <c r="Z47" s="16">
        <v>1.504578467</v>
      </c>
      <c r="AA47" s="16">
        <v>-8.5075377999999993E-2</v>
      </c>
      <c r="AB47" s="16">
        <v>-1.0970706939999999</v>
      </c>
      <c r="AC47" s="16">
        <v>0.17815876</v>
      </c>
      <c r="AD47" s="16" t="s">
        <v>48</v>
      </c>
      <c r="AE47" s="16" t="s">
        <v>48</v>
      </c>
      <c r="AF47" s="16"/>
      <c r="AG47" s="16" t="s">
        <v>120</v>
      </c>
      <c r="AH47" s="17">
        <v>45274</v>
      </c>
      <c r="AI47" s="16" t="s">
        <v>115</v>
      </c>
      <c r="AJ47" s="16">
        <v>6.9999999999999999E-4</v>
      </c>
      <c r="AK47" s="16">
        <v>0.61070000000000002</v>
      </c>
      <c r="AL47" s="16"/>
      <c r="AM47" s="16"/>
      <c r="AN47" s="16"/>
    </row>
    <row r="48" spans="1:40" ht="12.5" x14ac:dyDescent="0.25">
      <c r="A48" s="16" t="s">
        <v>40</v>
      </c>
      <c r="B48" s="16" t="s">
        <v>41</v>
      </c>
      <c r="C48" s="16" t="s">
        <v>42</v>
      </c>
      <c r="D48" s="16">
        <v>18.347439999999999</v>
      </c>
      <c r="E48" s="16">
        <v>-64.665390000000002</v>
      </c>
      <c r="F48" s="16">
        <v>15.6</v>
      </c>
      <c r="G48" s="16" t="s">
        <v>43</v>
      </c>
      <c r="H48" s="16" t="s">
        <v>44</v>
      </c>
      <c r="I48" s="16">
        <v>6905</v>
      </c>
      <c r="J48" s="16" t="s">
        <v>45</v>
      </c>
      <c r="K48" s="17">
        <v>44642</v>
      </c>
      <c r="L48" s="17">
        <v>45127</v>
      </c>
      <c r="M48" s="16">
        <v>1.33</v>
      </c>
      <c r="N48" s="16" t="s">
        <v>46</v>
      </c>
      <c r="O48" s="16" t="s">
        <v>47</v>
      </c>
      <c r="P48" s="16">
        <v>15.462300000000001</v>
      </c>
      <c r="Q48" s="16">
        <v>30.561499999999999</v>
      </c>
      <c r="R48" s="16">
        <v>9.6524763109999991</v>
      </c>
      <c r="S48" s="16">
        <v>1.601899813</v>
      </c>
      <c r="T48" s="16">
        <v>1427.6072999999999</v>
      </c>
      <c r="U48" s="16">
        <v>1.6196251100000001</v>
      </c>
      <c r="V48" s="16">
        <v>31.670300000000001</v>
      </c>
      <c r="W48" s="16">
        <v>30.794699999999999</v>
      </c>
      <c r="X48" s="16">
        <v>8.9665775300000004</v>
      </c>
      <c r="Y48" s="16">
        <v>1497.8073730000001</v>
      </c>
      <c r="Z48" s="16">
        <v>1.659165161</v>
      </c>
      <c r="AA48" s="16">
        <v>-9.0319632999999996E-2</v>
      </c>
      <c r="AB48" s="16">
        <v>-0.595579148</v>
      </c>
      <c r="AC48" s="16">
        <v>0.37114047999999999</v>
      </c>
      <c r="AD48" s="16" t="s">
        <v>48</v>
      </c>
      <c r="AE48" s="16" t="s">
        <v>48</v>
      </c>
      <c r="AF48" s="16"/>
      <c r="AG48" s="16" t="s">
        <v>120</v>
      </c>
      <c r="AH48" s="17">
        <v>45274</v>
      </c>
      <c r="AI48" s="16" t="s">
        <v>115</v>
      </c>
      <c r="AJ48" s="16">
        <v>6.9999999999999999E-4</v>
      </c>
      <c r="AK48" s="16">
        <v>0.61070000000000002</v>
      </c>
      <c r="AL48" s="16"/>
      <c r="AM48" s="16"/>
      <c r="AN48" s="16"/>
    </row>
    <row r="49" spans="1:40" ht="12.5" x14ac:dyDescent="0.25">
      <c r="A49" s="16" t="s">
        <v>40</v>
      </c>
      <c r="B49" s="16" t="s">
        <v>41</v>
      </c>
      <c r="C49" s="16" t="s">
        <v>42</v>
      </c>
      <c r="D49" s="16">
        <v>18.347439999999999</v>
      </c>
      <c r="E49" s="16">
        <v>-64.665390000000002</v>
      </c>
      <c r="F49" s="16">
        <v>15.6</v>
      </c>
      <c r="G49" s="16" t="s">
        <v>43</v>
      </c>
      <c r="H49" s="16" t="s">
        <v>44</v>
      </c>
      <c r="I49" s="16">
        <v>6906</v>
      </c>
      <c r="J49" s="16" t="s">
        <v>45</v>
      </c>
      <c r="K49" s="17">
        <v>44642</v>
      </c>
      <c r="L49" s="17">
        <v>45127</v>
      </c>
      <c r="M49" s="16">
        <v>1.33</v>
      </c>
      <c r="N49" s="16" t="s">
        <v>46</v>
      </c>
      <c r="O49" s="16" t="s">
        <v>47</v>
      </c>
      <c r="P49" s="16">
        <v>13.2988</v>
      </c>
      <c r="Q49" s="16">
        <v>28.6449</v>
      </c>
      <c r="R49" s="16">
        <v>11.05652905</v>
      </c>
      <c r="S49" s="16">
        <v>1.202800621</v>
      </c>
      <c r="T49" s="16">
        <v>864.14569100000006</v>
      </c>
      <c r="U49" s="16">
        <v>1.218701984</v>
      </c>
      <c r="V49" s="16">
        <v>29.096499999999999</v>
      </c>
      <c r="W49" s="16">
        <v>27.9526</v>
      </c>
      <c r="X49" s="16">
        <v>9.135603905</v>
      </c>
      <c r="Y49" s="16">
        <v>1036.602905</v>
      </c>
      <c r="Z49" s="16">
        <v>1.3363220339999999</v>
      </c>
      <c r="AA49" s="16">
        <v>-0.37114047999999999</v>
      </c>
      <c r="AB49" s="16">
        <v>-1.54978466</v>
      </c>
      <c r="AC49" s="16">
        <v>0.35847187000000003</v>
      </c>
      <c r="AD49" s="16" t="s">
        <v>48</v>
      </c>
      <c r="AE49" s="16" t="s">
        <v>48</v>
      </c>
      <c r="AF49" s="16"/>
      <c r="AG49" s="16" t="s">
        <v>116</v>
      </c>
      <c r="AH49" s="17">
        <v>45274</v>
      </c>
      <c r="AI49" s="16" t="s">
        <v>115</v>
      </c>
      <c r="AJ49" s="16">
        <v>6.9999999999999999E-4</v>
      </c>
      <c r="AK49" s="16">
        <v>0.61070000000000002</v>
      </c>
      <c r="AL49" s="16"/>
      <c r="AM49" s="16"/>
      <c r="AN49" s="16"/>
    </row>
    <row r="50" spans="1:40" ht="12.5" x14ac:dyDescent="0.25">
      <c r="A50" s="16" t="s">
        <v>40</v>
      </c>
      <c r="B50" s="16" t="s">
        <v>41</v>
      </c>
      <c r="C50" s="16" t="s">
        <v>42</v>
      </c>
      <c r="D50" s="16">
        <v>18.347439999999999</v>
      </c>
      <c r="E50" s="16">
        <v>-64.665390000000002</v>
      </c>
      <c r="F50" s="16">
        <v>15.6</v>
      </c>
      <c r="G50" s="16" t="s">
        <v>43</v>
      </c>
      <c r="H50" s="16" t="s">
        <v>44</v>
      </c>
      <c r="I50" s="16">
        <v>6907</v>
      </c>
      <c r="J50" s="16" t="s">
        <v>45</v>
      </c>
      <c r="K50" s="17">
        <v>44642</v>
      </c>
      <c r="L50" s="17">
        <v>45127</v>
      </c>
      <c r="M50" s="16">
        <v>1.33</v>
      </c>
      <c r="N50" s="16" t="s">
        <v>46</v>
      </c>
      <c r="O50" s="16" t="s">
        <v>47</v>
      </c>
      <c r="P50" s="16">
        <v>18.337599999999998</v>
      </c>
      <c r="Q50" s="16">
        <v>33.5426</v>
      </c>
      <c r="R50" s="16">
        <v>12.285186769999999</v>
      </c>
      <c r="S50" s="16">
        <v>1.4926594399999999</v>
      </c>
      <c r="T50" s="16">
        <v>1277.7006839999999</v>
      </c>
      <c r="U50" s="16">
        <v>1.508190479</v>
      </c>
      <c r="V50" s="16">
        <v>34.4133</v>
      </c>
      <c r="W50" s="16">
        <v>33.652000000000001</v>
      </c>
      <c r="X50" s="16">
        <v>11.76878643</v>
      </c>
      <c r="Y50" s="16">
        <v>1323.2371000000001</v>
      </c>
      <c r="Z50" s="16">
        <v>1.53696597</v>
      </c>
      <c r="AA50" s="16">
        <v>-4.0752411000000002E-2</v>
      </c>
      <c r="AB50" s="16">
        <v>-0.47564792700000003</v>
      </c>
      <c r="AC50" s="16">
        <v>0.16644287099999999</v>
      </c>
      <c r="AD50" s="16" t="s">
        <v>48</v>
      </c>
      <c r="AE50" s="16" t="s">
        <v>48</v>
      </c>
      <c r="AF50" s="16"/>
      <c r="AG50" s="16" t="s">
        <v>116</v>
      </c>
      <c r="AH50" s="17">
        <v>45274</v>
      </c>
      <c r="AI50" s="16" t="s">
        <v>115</v>
      </c>
      <c r="AJ50" s="16">
        <v>6.9999999999999999E-4</v>
      </c>
      <c r="AK50" s="16">
        <v>0.61070000000000002</v>
      </c>
      <c r="AL50" s="16"/>
      <c r="AM50" s="16"/>
      <c r="AN50" s="16"/>
    </row>
    <row r="51" spans="1:40" ht="12.5" x14ac:dyDescent="0.25">
      <c r="A51" s="16" t="s">
        <v>40</v>
      </c>
      <c r="B51" s="16" t="s">
        <v>41</v>
      </c>
      <c r="C51" s="16" t="s">
        <v>42</v>
      </c>
      <c r="D51" s="16">
        <v>18.347439999999999</v>
      </c>
      <c r="E51" s="16">
        <v>-64.665390000000002</v>
      </c>
      <c r="F51" s="16">
        <v>15.6</v>
      </c>
      <c r="G51" s="16" t="s">
        <v>43</v>
      </c>
      <c r="H51" s="16" t="s">
        <v>44</v>
      </c>
      <c r="I51" s="16">
        <v>6908</v>
      </c>
      <c r="J51" s="16" t="s">
        <v>45</v>
      </c>
      <c r="K51" s="17">
        <v>44642</v>
      </c>
      <c r="L51" s="17">
        <v>45127</v>
      </c>
      <c r="M51" s="16">
        <v>1.33</v>
      </c>
      <c r="N51" s="16" t="s">
        <v>46</v>
      </c>
      <c r="O51" s="16" t="s">
        <v>47</v>
      </c>
      <c r="P51" s="16">
        <v>19.2592</v>
      </c>
      <c r="Q51" s="16">
        <v>34.4666</v>
      </c>
      <c r="R51" s="16">
        <v>12.03667259</v>
      </c>
      <c r="S51" s="16">
        <v>1.6000435209999999</v>
      </c>
      <c r="T51" s="16">
        <v>1419.622314</v>
      </c>
      <c r="U51" s="16">
        <v>1.6075356199999999</v>
      </c>
      <c r="V51" s="16">
        <v>35.155299999999997</v>
      </c>
      <c r="W51" s="16">
        <v>34.342199999999998</v>
      </c>
      <c r="X51" s="16">
        <v>11.4881115</v>
      </c>
      <c r="Y51" s="16">
        <v>1473.8739</v>
      </c>
      <c r="Z51" s="16">
        <v>1.6424117300000001</v>
      </c>
      <c r="AA51" s="16">
        <v>-9.0371132000000007E-2</v>
      </c>
      <c r="AB51" s="16">
        <v>-0.45818996000000001</v>
      </c>
      <c r="AC51" s="16">
        <v>0.14659881599999999</v>
      </c>
      <c r="AD51" s="16" t="s">
        <v>48</v>
      </c>
      <c r="AE51" s="16" t="s">
        <v>48</v>
      </c>
      <c r="AF51" s="16"/>
      <c r="AG51" s="16" t="s">
        <v>116</v>
      </c>
      <c r="AH51" s="17">
        <v>45274</v>
      </c>
      <c r="AI51" s="16" t="s">
        <v>115</v>
      </c>
      <c r="AJ51" s="16">
        <v>6.9999999999999999E-4</v>
      </c>
      <c r="AK51" s="16">
        <v>0.61070000000000002</v>
      </c>
      <c r="AL51" s="16"/>
      <c r="AM51" s="16"/>
      <c r="AN51" s="16"/>
    </row>
    <row r="52" spans="1:40" ht="12.5" x14ac:dyDescent="0.25">
      <c r="A52" s="16" t="s">
        <v>40</v>
      </c>
      <c r="B52" s="16" t="s">
        <v>41</v>
      </c>
      <c r="C52" s="16" t="s">
        <v>42</v>
      </c>
      <c r="D52" s="16">
        <v>18.347439999999999</v>
      </c>
      <c r="E52" s="16">
        <v>-64.665390000000002</v>
      </c>
      <c r="F52" s="16">
        <v>15.6</v>
      </c>
      <c r="G52" s="16" t="s">
        <v>43</v>
      </c>
      <c r="H52" s="16" t="s">
        <v>44</v>
      </c>
      <c r="I52" s="16">
        <v>6909</v>
      </c>
      <c r="J52" s="16" t="s">
        <v>45</v>
      </c>
      <c r="K52" s="17">
        <v>44642</v>
      </c>
      <c r="L52" s="17">
        <v>45127</v>
      </c>
      <c r="M52" s="16">
        <v>1.33</v>
      </c>
      <c r="N52" s="16" t="s">
        <v>46</v>
      </c>
      <c r="O52" s="16" t="s">
        <v>47</v>
      </c>
      <c r="P52" s="16">
        <v>15.867100000000001</v>
      </c>
      <c r="Q52" s="16">
        <v>30.917999999999999</v>
      </c>
      <c r="R52" s="16">
        <v>10.915964130000001</v>
      </c>
      <c r="S52" s="16">
        <v>1.4535683530000001</v>
      </c>
      <c r="T52" s="16">
        <v>1190.8985600000001</v>
      </c>
      <c r="U52" s="16">
        <v>1.4474289920000001</v>
      </c>
      <c r="V52" s="16">
        <v>32.037100000000002</v>
      </c>
      <c r="W52" s="16">
        <v>30.817299999999999</v>
      </c>
      <c r="X52" s="16">
        <v>10.067682270000001</v>
      </c>
      <c r="Y52" s="16">
        <v>1285.3635999999999</v>
      </c>
      <c r="Z52" s="16">
        <v>1.5104545199999999</v>
      </c>
      <c r="AA52" s="16">
        <v>-0.11710739100000001</v>
      </c>
      <c r="AB52" s="16">
        <v>-0.73117446600000002</v>
      </c>
      <c r="AC52" s="16">
        <v>0.203882217</v>
      </c>
      <c r="AD52" s="16" t="s">
        <v>48</v>
      </c>
      <c r="AE52" s="16" t="s">
        <v>48</v>
      </c>
      <c r="AF52" s="16"/>
      <c r="AG52" s="16" t="s">
        <v>116</v>
      </c>
      <c r="AH52" s="17">
        <v>45274</v>
      </c>
      <c r="AI52" s="16" t="s">
        <v>115</v>
      </c>
      <c r="AJ52" s="16">
        <v>6.9999999999999999E-4</v>
      </c>
      <c r="AK52" s="16">
        <v>0.61070000000000002</v>
      </c>
      <c r="AL52" s="16"/>
      <c r="AM52" s="16"/>
      <c r="AN52" s="16"/>
    </row>
    <row r="53" spans="1:40" ht="12.5" x14ac:dyDescent="0.25">
      <c r="A53" s="16" t="s">
        <v>40</v>
      </c>
      <c r="B53" s="16" t="s">
        <v>41</v>
      </c>
      <c r="C53" s="16" t="s">
        <v>42</v>
      </c>
      <c r="D53" s="16">
        <v>18.347439999999999</v>
      </c>
      <c r="E53" s="16">
        <v>-64.665390000000002</v>
      </c>
      <c r="F53" s="16">
        <v>15.6</v>
      </c>
      <c r="G53" s="16" t="s">
        <v>43</v>
      </c>
      <c r="H53" s="16" t="s">
        <v>44</v>
      </c>
      <c r="I53" s="16">
        <v>6910</v>
      </c>
      <c r="J53" s="16" t="s">
        <v>45</v>
      </c>
      <c r="K53" s="17">
        <v>44642</v>
      </c>
      <c r="L53" s="17">
        <v>45127</v>
      </c>
      <c r="M53" s="16">
        <v>1.33</v>
      </c>
      <c r="N53" s="16" t="s">
        <v>46</v>
      </c>
      <c r="O53" s="16" t="s">
        <v>47</v>
      </c>
      <c r="P53" s="16">
        <v>15.8834</v>
      </c>
      <c r="Q53" s="16">
        <v>31.269600000000001</v>
      </c>
      <c r="R53" s="16">
        <v>11.76465797</v>
      </c>
      <c r="S53" s="16">
        <v>1.350094498</v>
      </c>
      <c r="T53" s="16">
        <v>1074.0645750000001</v>
      </c>
      <c r="U53" s="16">
        <v>1.3656452029999999</v>
      </c>
      <c r="V53" s="16">
        <v>30.489799999999999</v>
      </c>
      <c r="W53" s="16">
        <v>29.666699999999999</v>
      </c>
      <c r="X53" s="16">
        <v>9.529772758</v>
      </c>
      <c r="Y53" s="16">
        <v>1205.4939999999999</v>
      </c>
      <c r="Z53" s="16">
        <v>1.4545458</v>
      </c>
      <c r="AA53" s="16">
        <v>-0.27561950699999999</v>
      </c>
      <c r="AB53" s="16">
        <v>-1.9592657090000001</v>
      </c>
      <c r="AC53" s="16">
        <v>0.26580047600000001</v>
      </c>
      <c r="AD53" s="16" t="s">
        <v>48</v>
      </c>
      <c r="AE53" s="16" t="s">
        <v>48</v>
      </c>
      <c r="AF53" s="16"/>
      <c r="AG53" s="16" t="s">
        <v>116</v>
      </c>
      <c r="AH53" s="17">
        <v>45274</v>
      </c>
      <c r="AI53" s="16" t="s">
        <v>115</v>
      </c>
      <c r="AJ53" s="16">
        <v>6.9999999999999999E-4</v>
      </c>
      <c r="AK53" s="16">
        <v>0.61070000000000002</v>
      </c>
      <c r="AL53" s="16"/>
      <c r="AM53" s="16"/>
      <c r="AN53" s="16"/>
    </row>
    <row r="54" spans="1:40" ht="12.5" x14ac:dyDescent="0.25">
      <c r="A54" s="16" t="s">
        <v>52</v>
      </c>
      <c r="B54" s="16" t="s">
        <v>41</v>
      </c>
      <c r="C54" s="16" t="s">
        <v>61</v>
      </c>
      <c r="D54" s="16">
        <v>18.330660000000002</v>
      </c>
      <c r="E54" s="16">
        <v>-65.333730000000003</v>
      </c>
      <c r="F54" s="16">
        <v>18.600000000000001</v>
      </c>
      <c r="G54" s="16" t="s">
        <v>43</v>
      </c>
      <c r="H54" s="16" t="s">
        <v>44</v>
      </c>
      <c r="I54" s="16">
        <v>6911</v>
      </c>
      <c r="J54" s="16" t="s">
        <v>45</v>
      </c>
      <c r="K54" s="17">
        <v>44688</v>
      </c>
      <c r="L54" s="17">
        <v>45128</v>
      </c>
      <c r="M54" s="16">
        <v>1.21</v>
      </c>
      <c r="N54" s="16" t="s">
        <v>46</v>
      </c>
      <c r="O54" s="16" t="s">
        <v>47</v>
      </c>
      <c r="P54" s="16">
        <v>17.0747</v>
      </c>
      <c r="Q54" s="16">
        <v>32.407800000000002</v>
      </c>
      <c r="R54" s="16">
        <v>11.35008717</v>
      </c>
      <c r="S54" s="16">
        <v>1.504367301</v>
      </c>
      <c r="T54" s="16">
        <v>1308.1523440000001</v>
      </c>
      <c r="U54" s="16">
        <v>1.529506641</v>
      </c>
      <c r="V54" s="16">
        <v>33.294600000000003</v>
      </c>
      <c r="W54" s="16">
        <v>32.063600000000001</v>
      </c>
      <c r="X54" s="16">
        <v>10.0831661</v>
      </c>
      <c r="Y54" s="16">
        <v>1381.8375000000001</v>
      </c>
      <c r="Z54" s="16">
        <v>1.5825862500000001</v>
      </c>
      <c r="AA54" s="16">
        <v>-0.106490135</v>
      </c>
      <c r="AB54" s="16">
        <v>-1.1604308999999999</v>
      </c>
      <c r="AC54" s="16">
        <v>0.35230060000000002</v>
      </c>
      <c r="AD54" s="16" t="s">
        <v>48</v>
      </c>
      <c r="AE54" s="16" t="s">
        <v>48</v>
      </c>
      <c r="AF54" s="16"/>
      <c r="AG54" s="16" t="s">
        <v>116</v>
      </c>
      <c r="AH54" s="17">
        <v>45337</v>
      </c>
      <c r="AI54" s="16" t="s">
        <v>119</v>
      </c>
      <c r="AJ54" s="16">
        <v>6.9999999999999999E-4</v>
      </c>
      <c r="AK54" s="16">
        <v>0.61529999999999996</v>
      </c>
      <c r="AL54" s="16"/>
      <c r="AM54" s="16"/>
      <c r="AN54" s="16"/>
    </row>
    <row r="55" spans="1:40" ht="12.5" x14ac:dyDescent="0.25">
      <c r="A55" s="16" t="s">
        <v>52</v>
      </c>
      <c r="B55" s="16" t="s">
        <v>41</v>
      </c>
      <c r="C55" s="16" t="s">
        <v>61</v>
      </c>
      <c r="D55" s="16">
        <v>18.330660000000002</v>
      </c>
      <c r="E55" s="16">
        <v>-65.333730000000003</v>
      </c>
      <c r="F55" s="16">
        <v>18.600000000000001</v>
      </c>
      <c r="G55" s="16" t="s">
        <v>43</v>
      </c>
      <c r="H55" s="16" t="s">
        <v>44</v>
      </c>
      <c r="I55" s="16">
        <v>6912</v>
      </c>
      <c r="J55" s="16" t="s">
        <v>45</v>
      </c>
      <c r="K55" s="17">
        <v>44688</v>
      </c>
      <c r="L55" s="17">
        <v>45128</v>
      </c>
      <c r="M55" s="16">
        <v>1.21</v>
      </c>
      <c r="N55" s="16" t="s">
        <v>46</v>
      </c>
      <c r="O55" s="16" t="s">
        <v>47</v>
      </c>
      <c r="P55" s="16">
        <v>18.537199999999999</v>
      </c>
      <c r="Q55" s="16">
        <v>33.821800000000003</v>
      </c>
      <c r="R55" s="16">
        <v>11.504384999999999</v>
      </c>
      <c r="S55" s="16">
        <v>1.6113160339999999</v>
      </c>
      <c r="T55" s="16">
        <v>1427.452759</v>
      </c>
      <c r="U55" s="16">
        <v>1.613016931</v>
      </c>
      <c r="V55" s="16">
        <v>33.313299999999998</v>
      </c>
      <c r="W55" s="16">
        <v>32.482199999999999</v>
      </c>
      <c r="X55" s="16">
        <v>9.7871016999999991</v>
      </c>
      <c r="Y55" s="16">
        <v>1512.8085000000001</v>
      </c>
      <c r="Z55" s="16">
        <v>1.6742659499999999</v>
      </c>
      <c r="AA55" s="16">
        <v>-0.108206749</v>
      </c>
      <c r="AB55" s="16">
        <v>-1.6090765</v>
      </c>
      <c r="AC55" s="16">
        <v>0.28976439999999998</v>
      </c>
      <c r="AD55" s="16" t="s">
        <v>48</v>
      </c>
      <c r="AE55" s="16" t="s">
        <v>48</v>
      </c>
      <c r="AF55" s="16"/>
      <c r="AG55" s="16" t="s">
        <v>116</v>
      </c>
      <c r="AH55" s="17">
        <v>45337</v>
      </c>
      <c r="AI55" s="16" t="s">
        <v>119</v>
      </c>
      <c r="AJ55" s="16">
        <v>6.9999999999999999E-4</v>
      </c>
      <c r="AK55" s="16">
        <v>0.61529999999999996</v>
      </c>
      <c r="AL55" s="16"/>
      <c r="AM55" s="16"/>
      <c r="AN55" s="16"/>
    </row>
    <row r="56" spans="1:40" ht="12.5" x14ac:dyDescent="0.25">
      <c r="A56" s="16" t="s">
        <v>52</v>
      </c>
      <c r="B56" s="16" t="s">
        <v>41</v>
      </c>
      <c r="C56" s="16" t="s">
        <v>61</v>
      </c>
      <c r="D56" s="16">
        <v>18.330660000000002</v>
      </c>
      <c r="E56" s="16">
        <v>-65.333730000000003</v>
      </c>
      <c r="F56" s="16">
        <v>18.600000000000001</v>
      </c>
      <c r="G56" s="16" t="s">
        <v>43</v>
      </c>
      <c r="H56" s="16" t="s">
        <v>44</v>
      </c>
      <c r="I56" s="16">
        <v>6913</v>
      </c>
      <c r="J56" s="16" t="s">
        <v>45</v>
      </c>
      <c r="K56" s="17">
        <v>44688</v>
      </c>
      <c r="L56" s="17">
        <v>45128</v>
      </c>
      <c r="M56" s="16">
        <v>1.21</v>
      </c>
      <c r="N56" s="16" t="s">
        <v>46</v>
      </c>
      <c r="O56" s="16" t="s">
        <v>47</v>
      </c>
      <c r="P56" s="16">
        <v>15.979900000000001</v>
      </c>
      <c r="Q56" s="16">
        <v>31.189900000000002</v>
      </c>
      <c r="R56" s="16">
        <v>11.50350952</v>
      </c>
      <c r="S56" s="16">
        <v>1.3891325919999999</v>
      </c>
      <c r="T56" s="16">
        <v>1121.696899</v>
      </c>
      <c r="U56" s="16">
        <v>1.398987829</v>
      </c>
      <c r="V56" s="16">
        <v>31.649799999999999</v>
      </c>
      <c r="W56" s="16">
        <v>30.852699999999999</v>
      </c>
      <c r="X56" s="16">
        <v>10.3220844</v>
      </c>
      <c r="Y56" s="16">
        <v>1182.8315</v>
      </c>
      <c r="Z56" s="16">
        <v>1.4432820500000001</v>
      </c>
      <c r="AA56" s="16">
        <v>-0.249518395</v>
      </c>
      <c r="AB56" s="16">
        <v>-0.93190669999999998</v>
      </c>
      <c r="AC56" s="16">
        <v>0.2703409</v>
      </c>
      <c r="AD56" s="16" t="s">
        <v>48</v>
      </c>
      <c r="AE56" s="16" t="s">
        <v>48</v>
      </c>
      <c r="AF56" s="16"/>
      <c r="AG56" s="16" t="s">
        <v>116</v>
      </c>
      <c r="AH56" s="17">
        <v>45337</v>
      </c>
      <c r="AI56" s="16" t="s">
        <v>119</v>
      </c>
      <c r="AJ56" s="16">
        <v>6.9999999999999999E-4</v>
      </c>
      <c r="AK56" s="16">
        <v>0.61529999999999996</v>
      </c>
      <c r="AL56" s="16"/>
      <c r="AM56" s="16"/>
      <c r="AN56" s="16"/>
    </row>
    <row r="57" spans="1:40" ht="12.5" x14ac:dyDescent="0.25">
      <c r="A57" s="16" t="s">
        <v>52</v>
      </c>
      <c r="B57" s="16" t="s">
        <v>41</v>
      </c>
      <c r="C57" s="16" t="s">
        <v>61</v>
      </c>
      <c r="D57" s="16">
        <v>18.330660000000002</v>
      </c>
      <c r="E57" s="16">
        <v>-65.333730000000003</v>
      </c>
      <c r="F57" s="16">
        <v>18.600000000000001</v>
      </c>
      <c r="G57" s="16" t="s">
        <v>43</v>
      </c>
      <c r="H57" s="16" t="s">
        <v>44</v>
      </c>
      <c r="I57" s="16">
        <v>6914</v>
      </c>
      <c r="J57" s="16" t="s">
        <v>45</v>
      </c>
      <c r="K57" s="17">
        <v>44688</v>
      </c>
      <c r="L57" s="17">
        <v>45128</v>
      </c>
      <c r="M57" s="16">
        <v>1.21</v>
      </c>
      <c r="N57" s="16" t="s">
        <v>46</v>
      </c>
      <c r="O57" s="16" t="s">
        <v>47</v>
      </c>
      <c r="P57" s="16">
        <v>14.6723</v>
      </c>
      <c r="Q57" s="16">
        <v>29.7502</v>
      </c>
      <c r="R57" s="16">
        <v>11.13436031</v>
      </c>
      <c r="S57" s="16">
        <v>1.317749703</v>
      </c>
      <c r="T57" s="16">
        <v>1049.1605219999999</v>
      </c>
      <c r="U57" s="16">
        <v>1.348212365</v>
      </c>
      <c r="V57" s="16">
        <v>30.427299999999999</v>
      </c>
      <c r="W57" s="16">
        <v>29.314499999999999</v>
      </c>
      <c r="X57" s="16">
        <v>9.6280059999999992</v>
      </c>
      <c r="Y57" s="16">
        <v>1126.6476</v>
      </c>
      <c r="Z57" s="16">
        <v>1.4039533200000001</v>
      </c>
      <c r="AA57" s="16">
        <v>-0.36881446800000001</v>
      </c>
      <c r="AB57" s="16">
        <v>-1.1375398999999999</v>
      </c>
      <c r="AC57" s="16">
        <v>0.2300005</v>
      </c>
      <c r="AD57" s="16" t="s">
        <v>48</v>
      </c>
      <c r="AE57" s="16" t="s">
        <v>48</v>
      </c>
      <c r="AF57" s="16"/>
      <c r="AG57" s="16" t="s">
        <v>116</v>
      </c>
      <c r="AH57" s="17">
        <v>45337</v>
      </c>
      <c r="AI57" s="16" t="s">
        <v>119</v>
      </c>
      <c r="AJ57" s="16">
        <v>6.9999999999999999E-4</v>
      </c>
      <c r="AK57" s="16">
        <v>0.61529999999999996</v>
      </c>
      <c r="AL57" s="16"/>
      <c r="AM57" s="16"/>
      <c r="AN57" s="16"/>
    </row>
    <row r="58" spans="1:40" ht="12.5" x14ac:dyDescent="0.25">
      <c r="A58" s="16" t="s">
        <v>52</v>
      </c>
      <c r="B58" s="16" t="s">
        <v>41</v>
      </c>
      <c r="C58" s="16" t="s">
        <v>61</v>
      </c>
      <c r="D58" s="16">
        <v>18.330660000000002</v>
      </c>
      <c r="E58" s="16">
        <v>-65.333730000000003</v>
      </c>
      <c r="F58" s="16">
        <v>18.600000000000001</v>
      </c>
      <c r="G58" s="16" t="s">
        <v>43</v>
      </c>
      <c r="H58" s="16" t="s">
        <v>44</v>
      </c>
      <c r="I58" s="16">
        <v>6915</v>
      </c>
      <c r="J58" s="16" t="s">
        <v>45</v>
      </c>
      <c r="K58" s="17">
        <v>44688</v>
      </c>
      <c r="L58" s="17">
        <v>45128</v>
      </c>
      <c r="M58" s="16">
        <v>1.21</v>
      </c>
      <c r="N58" s="16" t="s">
        <v>46</v>
      </c>
      <c r="O58" s="16" t="s">
        <v>47</v>
      </c>
      <c r="P58" s="16">
        <v>15.391</v>
      </c>
      <c r="Q58" s="16">
        <v>30.672999999999998</v>
      </c>
      <c r="R58" s="16">
        <v>10.59515476</v>
      </c>
      <c r="S58" s="16">
        <v>1.4526451330000001</v>
      </c>
      <c r="T58" s="16">
        <v>1217.630371</v>
      </c>
      <c r="U58" s="16">
        <v>1.4661412599999999</v>
      </c>
      <c r="V58" s="16">
        <v>31.331199999999999</v>
      </c>
      <c r="W58" s="16">
        <v>30.423200000000001</v>
      </c>
      <c r="X58" s="16">
        <v>9.5655126999999993</v>
      </c>
      <c r="Y58" s="16">
        <v>1284.7449999999999</v>
      </c>
      <c r="Z58" s="16">
        <v>1.5146215000000001</v>
      </c>
      <c r="AA58" s="16">
        <v>-0.246806145</v>
      </c>
      <c r="AB58" s="16">
        <v>-0.78283599999999998</v>
      </c>
      <c r="AC58" s="16">
        <v>0.30705929999999998</v>
      </c>
      <c r="AD58" s="16" t="s">
        <v>48</v>
      </c>
      <c r="AE58" s="16" t="s">
        <v>48</v>
      </c>
      <c r="AF58" s="16"/>
      <c r="AG58" s="16" t="s">
        <v>116</v>
      </c>
      <c r="AH58" s="17">
        <v>45337</v>
      </c>
      <c r="AI58" s="16" t="s">
        <v>119</v>
      </c>
      <c r="AJ58" s="16">
        <v>6.9999999999999999E-4</v>
      </c>
      <c r="AK58" s="16">
        <v>0.61529999999999996</v>
      </c>
      <c r="AL58" s="16"/>
      <c r="AM58" s="16"/>
      <c r="AN58" s="16"/>
    </row>
    <row r="59" spans="1:40" ht="12.5" x14ac:dyDescent="0.25">
      <c r="A59" s="16" t="s">
        <v>52</v>
      </c>
      <c r="B59" s="16" t="s">
        <v>41</v>
      </c>
      <c r="C59" s="16" t="s">
        <v>61</v>
      </c>
      <c r="D59" s="16">
        <v>18.330660000000002</v>
      </c>
      <c r="E59" s="16">
        <v>-65.333730000000003</v>
      </c>
      <c r="F59" s="16">
        <v>18.600000000000001</v>
      </c>
      <c r="G59" s="16" t="s">
        <v>43</v>
      </c>
      <c r="H59" s="16" t="s">
        <v>44</v>
      </c>
      <c r="I59" s="16">
        <v>6916</v>
      </c>
      <c r="J59" s="16" t="s">
        <v>45</v>
      </c>
      <c r="K59" s="17">
        <v>44688</v>
      </c>
      <c r="L59" s="17">
        <v>45128</v>
      </c>
      <c r="M59" s="16">
        <v>1.21</v>
      </c>
      <c r="N59" s="16" t="s">
        <v>46</v>
      </c>
      <c r="O59" s="16" t="s">
        <v>47</v>
      </c>
      <c r="P59" s="16">
        <v>16.059899999999999</v>
      </c>
      <c r="Q59" s="16">
        <v>31.2715</v>
      </c>
      <c r="R59" s="16">
        <v>11.77176476</v>
      </c>
      <c r="S59" s="16">
        <v>1.3642729309999999</v>
      </c>
      <c r="T59" s="16">
        <v>1088.8758539999999</v>
      </c>
      <c r="U59" s="16">
        <v>1.376013098</v>
      </c>
      <c r="V59" s="16">
        <v>31.819800000000001</v>
      </c>
      <c r="W59" s="16">
        <v>30.573599999999999</v>
      </c>
      <c r="X59" s="16">
        <v>10.0471258</v>
      </c>
      <c r="Y59" s="16">
        <v>1184.2188000000001</v>
      </c>
      <c r="Z59" s="16">
        <v>1.4442531599999999</v>
      </c>
      <c r="AA59" s="16">
        <v>-0.78255271900000001</v>
      </c>
      <c r="AB59" s="16">
        <v>-0.94208619999999998</v>
      </c>
      <c r="AC59" s="16">
        <v>0.41992659999999998</v>
      </c>
      <c r="AD59" s="16" t="s">
        <v>48</v>
      </c>
      <c r="AE59" s="16" t="s">
        <v>48</v>
      </c>
      <c r="AF59" s="16"/>
      <c r="AG59" s="16" t="s">
        <v>116</v>
      </c>
      <c r="AH59" s="17">
        <v>45337</v>
      </c>
      <c r="AI59" s="16" t="s">
        <v>119</v>
      </c>
      <c r="AJ59" s="16">
        <v>6.9999999999999999E-4</v>
      </c>
      <c r="AK59" s="16">
        <v>0.61529999999999996</v>
      </c>
      <c r="AL59" s="16"/>
      <c r="AM59" s="16"/>
      <c r="AN59" s="16"/>
    </row>
    <row r="60" spans="1:40" ht="12.5" x14ac:dyDescent="0.25">
      <c r="A60" s="16" t="s">
        <v>52</v>
      </c>
      <c r="B60" s="16" t="s">
        <v>41</v>
      </c>
      <c r="C60" s="16" t="s">
        <v>61</v>
      </c>
      <c r="D60" s="16">
        <v>18.330660000000002</v>
      </c>
      <c r="E60" s="16">
        <v>-65.333730000000003</v>
      </c>
      <c r="F60" s="16">
        <v>18.600000000000001</v>
      </c>
      <c r="G60" s="16" t="s">
        <v>43</v>
      </c>
      <c r="H60" s="16" t="s">
        <v>44</v>
      </c>
      <c r="I60" s="16">
        <v>6917</v>
      </c>
      <c r="J60" s="16" t="s">
        <v>45</v>
      </c>
      <c r="K60" s="17">
        <v>44688</v>
      </c>
      <c r="L60" s="17">
        <v>45128</v>
      </c>
      <c r="M60" s="16">
        <v>1.21</v>
      </c>
      <c r="N60" s="16" t="s">
        <v>46</v>
      </c>
      <c r="O60" s="16" t="s">
        <v>47</v>
      </c>
      <c r="P60" s="16">
        <v>14.736800000000001</v>
      </c>
      <c r="Q60" s="16">
        <v>29.897099999999998</v>
      </c>
      <c r="R60" s="16">
        <v>12.033093450000001</v>
      </c>
      <c r="S60" s="16">
        <v>1.224689234</v>
      </c>
      <c r="T60" s="16">
        <v>899.29669200000001</v>
      </c>
      <c r="U60" s="16">
        <v>1.2433076839999999</v>
      </c>
      <c r="V60" s="16">
        <v>33.066899999999997</v>
      </c>
      <c r="W60" s="16">
        <v>30.249700000000001</v>
      </c>
      <c r="X60" s="16">
        <v>10.8155336</v>
      </c>
      <c r="Y60" s="16">
        <v>977.28839000000005</v>
      </c>
      <c r="Z60" s="16">
        <v>1.2994018730000001</v>
      </c>
      <c r="AA60" s="16">
        <v>-0.37305450400000001</v>
      </c>
      <c r="AB60" s="16">
        <v>-0.84450530000000001</v>
      </c>
      <c r="AC60" s="16">
        <v>0.59724429999999995</v>
      </c>
      <c r="AD60" s="16" t="s">
        <v>48</v>
      </c>
      <c r="AE60" s="16" t="s">
        <v>48</v>
      </c>
      <c r="AF60" s="16"/>
      <c r="AG60" s="16" t="s">
        <v>116</v>
      </c>
      <c r="AH60" s="17">
        <v>45337</v>
      </c>
      <c r="AI60" s="16" t="s">
        <v>119</v>
      </c>
      <c r="AJ60" s="16">
        <v>6.9999999999999999E-4</v>
      </c>
      <c r="AK60" s="16">
        <v>0.61529999999999996</v>
      </c>
      <c r="AL60" s="16"/>
      <c r="AM60" s="16"/>
      <c r="AN60" s="16"/>
    </row>
    <row r="61" spans="1:40" ht="12.5" x14ac:dyDescent="0.25">
      <c r="A61" s="16" t="s">
        <v>52</v>
      </c>
      <c r="B61" s="16" t="s">
        <v>41</v>
      </c>
      <c r="C61" s="16" t="s">
        <v>61</v>
      </c>
      <c r="D61" s="16">
        <v>18.330660000000002</v>
      </c>
      <c r="E61" s="16">
        <v>-65.333730000000003</v>
      </c>
      <c r="F61" s="16">
        <v>18.600000000000001</v>
      </c>
      <c r="G61" s="16" t="s">
        <v>43</v>
      </c>
      <c r="H61" s="16" t="s">
        <v>44</v>
      </c>
      <c r="I61" s="16">
        <v>6918</v>
      </c>
      <c r="J61" s="16" t="s">
        <v>45</v>
      </c>
      <c r="K61" s="17">
        <v>44688</v>
      </c>
      <c r="L61" s="17">
        <v>45128</v>
      </c>
      <c r="M61" s="16">
        <v>1.21</v>
      </c>
      <c r="N61" s="16" t="s">
        <v>46</v>
      </c>
      <c r="O61" s="16" t="s">
        <v>47</v>
      </c>
      <c r="P61" s="16">
        <v>17.488800000000001</v>
      </c>
      <c r="Q61" s="16">
        <v>32.627800000000001</v>
      </c>
      <c r="R61" s="16">
        <v>12.127721790000001</v>
      </c>
      <c r="S61" s="16">
        <v>1.44205155</v>
      </c>
      <c r="T61" s="16">
        <v>1193.5462649999999</v>
      </c>
      <c r="U61" s="16">
        <v>1.4492823859999999</v>
      </c>
      <c r="V61" s="16">
        <v>34.342799999999997</v>
      </c>
      <c r="W61" s="16">
        <v>32.520400000000002</v>
      </c>
      <c r="X61" s="16">
        <v>11.2150669</v>
      </c>
      <c r="Y61" s="16">
        <v>1253.6469999999999</v>
      </c>
      <c r="Z61" s="16">
        <v>1.4928528999999999</v>
      </c>
      <c r="AA61" s="16">
        <v>-0.137054443</v>
      </c>
      <c r="AB61" s="16">
        <v>-0.77560039999999997</v>
      </c>
      <c r="AC61" s="16">
        <v>0.23813719999999999</v>
      </c>
      <c r="AD61" s="16" t="s">
        <v>48</v>
      </c>
      <c r="AE61" s="16" t="s">
        <v>48</v>
      </c>
      <c r="AF61" s="16"/>
      <c r="AG61" s="16" t="s">
        <v>116</v>
      </c>
      <c r="AH61" s="17">
        <v>45337</v>
      </c>
      <c r="AI61" s="16" t="s">
        <v>119</v>
      </c>
      <c r="AJ61" s="16">
        <v>6.9999999999999999E-4</v>
      </c>
      <c r="AK61" s="16">
        <v>0.61529999999999996</v>
      </c>
      <c r="AL61" s="16"/>
      <c r="AM61" s="16"/>
      <c r="AN61" s="16"/>
    </row>
    <row r="62" spans="1:40" ht="12.5" x14ac:dyDescent="0.25">
      <c r="A62" s="16" t="s">
        <v>52</v>
      </c>
      <c r="B62" s="16" t="s">
        <v>41</v>
      </c>
      <c r="C62" s="16" t="s">
        <v>61</v>
      </c>
      <c r="D62" s="16">
        <v>18.330660000000002</v>
      </c>
      <c r="E62" s="16">
        <v>-65.333730000000003</v>
      </c>
      <c r="F62" s="16">
        <v>18.600000000000001</v>
      </c>
      <c r="G62" s="16" t="s">
        <v>43</v>
      </c>
      <c r="H62" s="16" t="s">
        <v>44</v>
      </c>
      <c r="I62" s="16">
        <v>6919</v>
      </c>
      <c r="J62" s="16" t="s">
        <v>45</v>
      </c>
      <c r="K62" s="17">
        <v>44688</v>
      </c>
      <c r="L62" s="17">
        <v>45128</v>
      </c>
      <c r="M62" s="16">
        <v>1.21</v>
      </c>
      <c r="N62" s="16" t="s">
        <v>46</v>
      </c>
      <c r="O62" s="16" t="s">
        <v>47</v>
      </c>
      <c r="P62" s="16">
        <v>17.735900000000001</v>
      </c>
      <c r="Q62" s="16">
        <v>32.940300000000001</v>
      </c>
      <c r="R62" s="16">
        <v>11.34881687</v>
      </c>
      <c r="S62" s="16">
        <v>1.562797268</v>
      </c>
      <c r="T62" s="16">
        <v>1344.954712</v>
      </c>
      <c r="U62" s="16">
        <v>1.5552682980000001</v>
      </c>
      <c r="V62" s="16">
        <v>27.651499999999999</v>
      </c>
      <c r="W62" s="16">
        <v>26.740400000000001</v>
      </c>
      <c r="X62" s="16">
        <v>6.6535006000000001</v>
      </c>
      <c r="Y62" s="16">
        <v>1484.1751999999999</v>
      </c>
      <c r="Z62" s="16">
        <v>1.65422264</v>
      </c>
      <c r="AA62" s="16">
        <v>-9.0027809E-2</v>
      </c>
      <c r="AB62" s="16">
        <v>-4.6052885000000003</v>
      </c>
      <c r="AC62" s="16">
        <v>0.1852741</v>
      </c>
      <c r="AD62" s="16" t="s">
        <v>48</v>
      </c>
      <c r="AE62" s="16" t="s">
        <v>48</v>
      </c>
      <c r="AF62" s="16"/>
      <c r="AG62" s="16" t="s">
        <v>116</v>
      </c>
      <c r="AH62" s="17">
        <v>45337</v>
      </c>
      <c r="AI62" s="16" t="s">
        <v>119</v>
      </c>
      <c r="AJ62" s="16">
        <v>6.9999999999999999E-4</v>
      </c>
      <c r="AK62" s="16">
        <v>0.61529999999999996</v>
      </c>
      <c r="AL62" s="16"/>
      <c r="AM62" s="16"/>
      <c r="AN62" s="16"/>
    </row>
    <row r="63" spans="1:40" ht="12.5" x14ac:dyDescent="0.25">
      <c r="A63" s="16" t="s">
        <v>52</v>
      </c>
      <c r="B63" s="16" t="s">
        <v>41</v>
      </c>
      <c r="C63" s="16" t="s">
        <v>61</v>
      </c>
      <c r="D63" s="16">
        <v>18.330660000000002</v>
      </c>
      <c r="E63" s="16">
        <v>-65.333730000000003</v>
      </c>
      <c r="F63" s="16">
        <v>18.600000000000001</v>
      </c>
      <c r="G63" s="16" t="s">
        <v>43</v>
      </c>
      <c r="H63" s="16" t="s">
        <v>44</v>
      </c>
      <c r="I63" s="16">
        <v>6920</v>
      </c>
      <c r="J63" s="16" t="s">
        <v>45</v>
      </c>
      <c r="K63" s="17">
        <v>44688</v>
      </c>
      <c r="L63" s="17">
        <v>45128</v>
      </c>
      <c r="M63" s="16">
        <v>1.21</v>
      </c>
      <c r="N63" s="16" t="s">
        <v>46</v>
      </c>
      <c r="O63" s="16" t="s">
        <v>47</v>
      </c>
      <c r="P63" s="16">
        <v>14.539400000000001</v>
      </c>
      <c r="Q63" s="16">
        <v>29.8565</v>
      </c>
      <c r="R63" s="16">
        <v>11.742625240000001</v>
      </c>
      <c r="S63" s="16">
        <v>1.238172871</v>
      </c>
      <c r="T63" s="16">
        <v>928.90490699999998</v>
      </c>
      <c r="U63" s="16">
        <v>1.264033435</v>
      </c>
      <c r="V63" s="16">
        <v>31.137799999999999</v>
      </c>
      <c r="W63" s="16">
        <v>29.875299999999999</v>
      </c>
      <c r="X63" s="16">
        <v>10.791277900000001</v>
      </c>
      <c r="Y63" s="16">
        <v>993.80724999999995</v>
      </c>
      <c r="Z63" s="16">
        <v>1.3109650749999999</v>
      </c>
      <c r="AA63" s="16">
        <v>-7.9590797000000005E-2</v>
      </c>
      <c r="AB63" s="16">
        <v>-0.87175650000000005</v>
      </c>
      <c r="AC63" s="16">
        <v>0.15740489999999999</v>
      </c>
      <c r="AD63" s="16" t="s">
        <v>48</v>
      </c>
      <c r="AE63" s="16" t="s">
        <v>48</v>
      </c>
      <c r="AF63" s="16"/>
      <c r="AG63" s="16" t="s">
        <v>116</v>
      </c>
      <c r="AH63" s="17">
        <v>45337</v>
      </c>
      <c r="AI63" s="16" t="s">
        <v>119</v>
      </c>
      <c r="AJ63" s="16">
        <v>6.9999999999999999E-4</v>
      </c>
      <c r="AK63" s="16">
        <v>0.61529999999999996</v>
      </c>
      <c r="AL63" s="16"/>
      <c r="AM63" s="16"/>
      <c r="AN63" s="16"/>
    </row>
    <row r="64" spans="1:40" ht="12.5" x14ac:dyDescent="0.25">
      <c r="A64" s="16" t="s">
        <v>52</v>
      </c>
      <c r="B64" s="16" t="s">
        <v>62</v>
      </c>
      <c r="C64" s="16" t="s">
        <v>63</v>
      </c>
      <c r="D64" s="16">
        <v>18.48227</v>
      </c>
      <c r="E64" s="16">
        <v>-66.721239999999995</v>
      </c>
      <c r="F64" s="16">
        <v>19.899999999999999</v>
      </c>
      <c r="G64" s="16" t="s">
        <v>43</v>
      </c>
      <c r="H64" s="16" t="s">
        <v>44</v>
      </c>
      <c r="I64" s="16">
        <v>6921</v>
      </c>
      <c r="J64" s="16" t="s">
        <v>45</v>
      </c>
      <c r="K64" s="17">
        <v>44701</v>
      </c>
      <c r="L64" s="17">
        <v>45066</v>
      </c>
      <c r="M64" s="16">
        <v>1</v>
      </c>
      <c r="N64" s="16" t="s">
        <v>46</v>
      </c>
      <c r="O64" s="16" t="s">
        <v>47</v>
      </c>
      <c r="P64" s="16">
        <v>15.194900000000001</v>
      </c>
      <c r="Q64" s="16">
        <v>30.385300000000001</v>
      </c>
      <c r="R64" s="16">
        <v>11.8997469</v>
      </c>
      <c r="S64" s="16">
        <v>1.276909512</v>
      </c>
      <c r="T64" s="16">
        <v>983.98913600000003</v>
      </c>
      <c r="U64" s="16">
        <v>1.302592395</v>
      </c>
      <c r="V64" s="16">
        <v>34.851700000000001</v>
      </c>
      <c r="W64" s="16">
        <v>31.976400000000002</v>
      </c>
      <c r="X64" s="16">
        <v>11.065524099999999</v>
      </c>
      <c r="Y64" s="16">
        <v>1116.6664000000001</v>
      </c>
      <c r="Z64" s="16">
        <v>1.38976648</v>
      </c>
      <c r="AA64" s="16">
        <v>-0.34693622600000001</v>
      </c>
      <c r="AB64" s="16">
        <v>-0.48728660000000001</v>
      </c>
      <c r="AC64" s="16">
        <v>1.0722484999999999</v>
      </c>
      <c r="AD64" s="16" t="s">
        <v>48</v>
      </c>
      <c r="AE64" s="16" t="s">
        <v>48</v>
      </c>
      <c r="AF64" s="16"/>
      <c r="AG64" s="16" t="s">
        <v>116</v>
      </c>
      <c r="AH64" s="17">
        <v>45278</v>
      </c>
      <c r="AI64" s="16" t="s">
        <v>117</v>
      </c>
      <c r="AJ64" s="16">
        <v>6.9999999999999999E-4</v>
      </c>
      <c r="AK64" s="16">
        <v>0.60809999999999997</v>
      </c>
      <c r="AL64" s="16"/>
      <c r="AM64" s="16"/>
      <c r="AN64" s="16"/>
    </row>
    <row r="65" spans="1:40" ht="12.5" x14ac:dyDescent="0.25">
      <c r="A65" s="16" t="s">
        <v>52</v>
      </c>
      <c r="B65" s="16" t="s">
        <v>62</v>
      </c>
      <c r="C65" s="16" t="s">
        <v>63</v>
      </c>
      <c r="D65" s="16">
        <v>18.48227</v>
      </c>
      <c r="E65" s="16">
        <v>-66.721239999999995</v>
      </c>
      <c r="F65" s="16">
        <v>19.899999999999999</v>
      </c>
      <c r="G65" s="16" t="s">
        <v>43</v>
      </c>
      <c r="H65" s="16" t="s">
        <v>44</v>
      </c>
      <c r="I65" s="16">
        <v>6922</v>
      </c>
      <c r="J65" s="16" t="s">
        <v>45</v>
      </c>
      <c r="K65" s="17">
        <v>44701</v>
      </c>
      <c r="L65" s="17">
        <v>45066</v>
      </c>
      <c r="M65" s="16">
        <v>1</v>
      </c>
      <c r="N65" s="16" t="s">
        <v>46</v>
      </c>
      <c r="O65" s="16" t="s">
        <v>47</v>
      </c>
      <c r="P65" s="16">
        <v>15.6937</v>
      </c>
      <c r="Q65" s="16">
        <v>30.791399999999999</v>
      </c>
      <c r="R65" s="16">
        <v>11.3664465</v>
      </c>
      <c r="S65" s="16">
        <v>1.380704164</v>
      </c>
      <c r="T65" s="16">
        <v>1119.7617190000001</v>
      </c>
      <c r="U65" s="16">
        <v>1.397633203</v>
      </c>
      <c r="V65" s="16">
        <v>33.429699999999997</v>
      </c>
      <c r="W65" s="16">
        <v>31.902200000000001</v>
      </c>
      <c r="X65" s="16">
        <v>11.0579453</v>
      </c>
      <c r="Y65" s="16">
        <v>1219.5255999999999</v>
      </c>
      <c r="Z65" s="16">
        <v>1.46176792</v>
      </c>
      <c r="AA65" s="16">
        <v>-1.4196396E-2</v>
      </c>
      <c r="AB65" s="16">
        <v>-0.29430479999999998</v>
      </c>
      <c r="AC65" s="16">
        <v>0.50443550000000004</v>
      </c>
      <c r="AD65" s="16" t="s">
        <v>48</v>
      </c>
      <c r="AE65" s="16" t="s">
        <v>48</v>
      </c>
      <c r="AF65" s="16"/>
      <c r="AG65" s="16" t="s">
        <v>116</v>
      </c>
      <c r="AH65" s="17">
        <v>45278</v>
      </c>
      <c r="AI65" s="16" t="s">
        <v>117</v>
      </c>
      <c r="AJ65" s="16">
        <v>6.9999999999999999E-4</v>
      </c>
      <c r="AK65" s="16">
        <v>0.60809999999999997</v>
      </c>
      <c r="AL65" s="16"/>
      <c r="AM65" s="16"/>
      <c r="AN65" s="16"/>
    </row>
    <row r="66" spans="1:40" ht="12.5" x14ac:dyDescent="0.25">
      <c r="A66" s="16" t="s">
        <v>52</v>
      </c>
      <c r="B66" s="16" t="s">
        <v>62</v>
      </c>
      <c r="C66" s="16" t="s">
        <v>63</v>
      </c>
      <c r="D66" s="16">
        <v>18.48227</v>
      </c>
      <c r="E66" s="16">
        <v>-66.721239999999995</v>
      </c>
      <c r="F66" s="16">
        <v>19.899999999999999</v>
      </c>
      <c r="G66" s="16" t="s">
        <v>43</v>
      </c>
      <c r="H66" s="16" t="s">
        <v>44</v>
      </c>
      <c r="I66" s="16">
        <v>6923</v>
      </c>
      <c r="J66" s="16" t="s">
        <v>45</v>
      </c>
      <c r="K66" s="17">
        <v>44701</v>
      </c>
      <c r="L66" s="17">
        <v>45066</v>
      </c>
      <c r="M66" s="16">
        <v>1</v>
      </c>
      <c r="N66" s="16" t="s">
        <v>46</v>
      </c>
      <c r="O66" s="16" t="s">
        <v>47</v>
      </c>
      <c r="P66" s="16">
        <v>16.719799999999999</v>
      </c>
      <c r="Q66" s="16">
        <v>32.112200000000001</v>
      </c>
      <c r="R66" s="16">
        <v>12.78242111</v>
      </c>
      <c r="S66" s="16">
        <v>1.3080307600000001</v>
      </c>
      <c r="T66" s="16">
        <v>1016.106079</v>
      </c>
      <c r="U66" s="16">
        <v>1.3250742550000001</v>
      </c>
      <c r="V66" s="16">
        <v>34.401899999999998</v>
      </c>
      <c r="W66" s="16">
        <v>32.247700000000002</v>
      </c>
      <c r="X66" s="16">
        <v>11.657558399999999</v>
      </c>
      <c r="Y66" s="16">
        <v>1161.2449999999999</v>
      </c>
      <c r="Z66" s="16">
        <v>1.4209715000000001</v>
      </c>
      <c r="AA66" s="16">
        <v>-0.10378646900000001</v>
      </c>
      <c r="AB66" s="16">
        <v>-1.0210762</v>
      </c>
      <c r="AC66" s="16">
        <v>0.54546260000000002</v>
      </c>
      <c r="AD66" s="16" t="s">
        <v>48</v>
      </c>
      <c r="AE66" s="16" t="s">
        <v>48</v>
      </c>
      <c r="AF66" s="16"/>
      <c r="AG66" s="16" t="s">
        <v>116</v>
      </c>
      <c r="AH66" s="17">
        <v>45278</v>
      </c>
      <c r="AI66" s="16" t="s">
        <v>117</v>
      </c>
      <c r="AJ66" s="16">
        <v>6.9999999999999999E-4</v>
      </c>
      <c r="AK66" s="16">
        <v>0.60809999999999997</v>
      </c>
      <c r="AL66" s="16"/>
      <c r="AM66" s="16"/>
      <c r="AN66" s="16"/>
    </row>
    <row r="67" spans="1:40" ht="12.5" x14ac:dyDescent="0.25">
      <c r="A67" s="16" t="s">
        <v>52</v>
      </c>
      <c r="B67" s="16" t="s">
        <v>62</v>
      </c>
      <c r="C67" s="16" t="s">
        <v>63</v>
      </c>
      <c r="D67" s="16">
        <v>18.48227</v>
      </c>
      <c r="E67" s="16">
        <v>-66.721239999999995</v>
      </c>
      <c r="F67" s="16">
        <v>19.899999999999999</v>
      </c>
      <c r="G67" s="16" t="s">
        <v>43</v>
      </c>
      <c r="H67" s="16" t="s">
        <v>44</v>
      </c>
      <c r="I67" s="16">
        <v>6924</v>
      </c>
      <c r="J67" s="16" t="s">
        <v>45</v>
      </c>
      <c r="K67" s="17">
        <v>44701</v>
      </c>
      <c r="L67" s="17">
        <v>45066</v>
      </c>
      <c r="M67" s="16">
        <v>1</v>
      </c>
      <c r="N67" s="16" t="s">
        <v>46</v>
      </c>
      <c r="O67" s="16" t="s">
        <v>47</v>
      </c>
      <c r="P67" s="16">
        <v>15.058999999999999</v>
      </c>
      <c r="Q67" s="16">
        <v>30.565799999999999</v>
      </c>
      <c r="R67" s="16">
        <v>12.202969550000001</v>
      </c>
      <c r="S67" s="16">
        <v>1.2340438890000001</v>
      </c>
      <c r="T67" s="16">
        <v>935.12609899999995</v>
      </c>
      <c r="U67" s="16">
        <v>1.2683882689999999</v>
      </c>
      <c r="V67" s="16">
        <v>33.852699999999999</v>
      </c>
      <c r="W67" s="16">
        <v>32.249000000000002</v>
      </c>
      <c r="X67" s="16">
        <v>11.5343485</v>
      </c>
      <c r="Y67" s="16">
        <v>1054.9196999999999</v>
      </c>
      <c r="Z67" s="16">
        <v>1.3465437899999999</v>
      </c>
      <c r="AA67" s="16">
        <v>-4.9987793000000003E-2</v>
      </c>
      <c r="AB67" s="16">
        <v>-0.61863330000000005</v>
      </c>
      <c r="AC67" s="16">
        <v>0.97249600000000003</v>
      </c>
      <c r="AD67" s="16" t="s">
        <v>48</v>
      </c>
      <c r="AE67" s="16" t="s">
        <v>48</v>
      </c>
      <c r="AF67" s="16"/>
      <c r="AG67" s="16" t="s">
        <v>116</v>
      </c>
      <c r="AH67" s="17">
        <v>45278</v>
      </c>
      <c r="AI67" s="16" t="s">
        <v>117</v>
      </c>
      <c r="AJ67" s="16">
        <v>6.9999999999999999E-4</v>
      </c>
      <c r="AK67" s="16">
        <v>0.60809999999999997</v>
      </c>
      <c r="AL67" s="16"/>
      <c r="AM67" s="16"/>
      <c r="AN67" s="16"/>
    </row>
    <row r="68" spans="1:40" ht="12.5" x14ac:dyDescent="0.25">
      <c r="A68" s="16" t="s">
        <v>52</v>
      </c>
      <c r="B68" s="16" t="s">
        <v>62</v>
      </c>
      <c r="C68" s="16" t="s">
        <v>63</v>
      </c>
      <c r="D68" s="16">
        <v>18.48227</v>
      </c>
      <c r="E68" s="16">
        <v>-66.721239999999995</v>
      </c>
      <c r="F68" s="16">
        <v>19.899999999999999</v>
      </c>
      <c r="G68" s="16" t="s">
        <v>43</v>
      </c>
      <c r="H68" s="16" t="s">
        <v>44</v>
      </c>
      <c r="I68" s="16">
        <v>6925</v>
      </c>
      <c r="J68" s="16" t="s">
        <v>45</v>
      </c>
      <c r="K68" s="17">
        <v>44701</v>
      </c>
      <c r="L68" s="17">
        <v>45066</v>
      </c>
      <c r="M68" s="16">
        <v>1</v>
      </c>
      <c r="N68" s="16" t="s">
        <v>46</v>
      </c>
      <c r="O68" s="16" t="s">
        <v>47</v>
      </c>
      <c r="P68" s="16">
        <v>14.4087</v>
      </c>
      <c r="Q68" s="16">
        <v>29.711099999999998</v>
      </c>
      <c r="R68" s="16">
        <v>11.79872417</v>
      </c>
      <c r="S68" s="16">
        <v>1.2212083090000001</v>
      </c>
      <c r="T68" s="16">
        <v>897.87908900000002</v>
      </c>
      <c r="U68" s="16">
        <v>1.242315362</v>
      </c>
      <c r="V68" s="16">
        <v>34.725000000000001</v>
      </c>
      <c r="W68" s="16">
        <v>32.732500000000002</v>
      </c>
      <c r="X68" s="16">
        <v>10.968715700000001</v>
      </c>
      <c r="Y68" s="16">
        <v>1027.5681</v>
      </c>
      <c r="Z68" s="16">
        <v>1.3273976700000001</v>
      </c>
      <c r="AA68" s="16">
        <v>-0.41688823699999999</v>
      </c>
      <c r="AB68" s="16">
        <v>-0.4131203</v>
      </c>
      <c r="AC68" s="16">
        <v>2.5423822</v>
      </c>
      <c r="AD68" s="16" t="s">
        <v>48</v>
      </c>
      <c r="AE68" s="16" t="s">
        <v>48</v>
      </c>
      <c r="AF68" s="16"/>
      <c r="AG68" s="16" t="s">
        <v>116</v>
      </c>
      <c r="AH68" s="17">
        <v>45278</v>
      </c>
      <c r="AI68" s="16" t="s">
        <v>117</v>
      </c>
      <c r="AJ68" s="16">
        <v>6.9999999999999999E-4</v>
      </c>
      <c r="AK68" s="16">
        <v>0.60809999999999997</v>
      </c>
      <c r="AL68" s="16"/>
      <c r="AM68" s="16"/>
      <c r="AN68" s="16"/>
    </row>
    <row r="69" spans="1:40" ht="12.5" x14ac:dyDescent="0.25">
      <c r="A69" s="16" t="s">
        <v>52</v>
      </c>
      <c r="B69" s="16" t="s">
        <v>62</v>
      </c>
      <c r="C69" s="16" t="s">
        <v>63</v>
      </c>
      <c r="D69" s="16">
        <v>18.48227</v>
      </c>
      <c r="E69" s="16">
        <v>-66.721239999999995</v>
      </c>
      <c r="F69" s="16">
        <v>19.899999999999999</v>
      </c>
      <c r="G69" s="16" t="s">
        <v>43</v>
      </c>
      <c r="H69" s="16" t="s">
        <v>44</v>
      </c>
      <c r="I69" s="16">
        <v>6926</v>
      </c>
      <c r="J69" s="16" t="s">
        <v>45</v>
      </c>
      <c r="K69" s="17">
        <v>44701</v>
      </c>
      <c r="L69" s="17">
        <v>45066</v>
      </c>
      <c r="M69" s="16">
        <v>1</v>
      </c>
      <c r="N69" s="16" t="s">
        <v>46</v>
      </c>
      <c r="O69" s="16" t="s">
        <v>47</v>
      </c>
      <c r="P69" s="16">
        <v>15.8596</v>
      </c>
      <c r="Q69" s="16">
        <v>31.168500000000002</v>
      </c>
      <c r="R69" s="16">
        <v>11.32318783</v>
      </c>
      <c r="S69" s="16">
        <v>1.400630303</v>
      </c>
      <c r="T69" s="16">
        <v>1135.1839600000001</v>
      </c>
      <c r="U69" s="16">
        <v>1.4149287719999999</v>
      </c>
      <c r="V69" s="16">
        <v>33.8215</v>
      </c>
      <c r="W69" s="16">
        <v>32.017099999999999</v>
      </c>
      <c r="X69" s="16">
        <v>9.9822979000000007</v>
      </c>
      <c r="Y69" s="16">
        <v>1337.6005</v>
      </c>
      <c r="Z69" s="16">
        <v>1.54442035</v>
      </c>
      <c r="AA69" s="16">
        <v>-0.66845798499999998</v>
      </c>
      <c r="AB69" s="16">
        <v>-0.67243189999999997</v>
      </c>
      <c r="AC69" s="16">
        <v>0.73435019999999995</v>
      </c>
      <c r="AD69" s="16" t="s">
        <v>48</v>
      </c>
      <c r="AE69" s="16" t="s">
        <v>48</v>
      </c>
      <c r="AF69" s="16"/>
      <c r="AG69" s="16" t="s">
        <v>120</v>
      </c>
      <c r="AH69" s="17">
        <v>45278</v>
      </c>
      <c r="AI69" s="16" t="s">
        <v>117</v>
      </c>
      <c r="AJ69" s="16">
        <v>6.9999999999999999E-4</v>
      </c>
      <c r="AK69" s="16">
        <v>0.60809999999999997</v>
      </c>
      <c r="AL69" s="16"/>
      <c r="AM69" s="16"/>
      <c r="AN69" s="16"/>
    </row>
    <row r="70" spans="1:40" ht="12.5" x14ac:dyDescent="0.25">
      <c r="A70" s="16" t="s">
        <v>52</v>
      </c>
      <c r="B70" s="16" t="s">
        <v>62</v>
      </c>
      <c r="C70" s="16" t="s">
        <v>63</v>
      </c>
      <c r="D70" s="16">
        <v>18.48227</v>
      </c>
      <c r="E70" s="16">
        <v>-66.721239999999995</v>
      </c>
      <c r="F70" s="16">
        <v>19.899999999999999</v>
      </c>
      <c r="G70" s="16" t="s">
        <v>43</v>
      </c>
      <c r="H70" s="16" t="s">
        <v>44</v>
      </c>
      <c r="I70" s="16">
        <v>6927</v>
      </c>
      <c r="J70" s="16" t="s">
        <v>45</v>
      </c>
      <c r="K70" s="17">
        <v>44701</v>
      </c>
      <c r="L70" s="17">
        <v>45066</v>
      </c>
      <c r="M70" s="16">
        <v>1</v>
      </c>
      <c r="N70" s="16" t="s">
        <v>46</v>
      </c>
      <c r="O70" s="16" t="s">
        <v>47</v>
      </c>
      <c r="P70" s="16">
        <v>18.0242</v>
      </c>
      <c r="Q70" s="16">
        <v>33.0867</v>
      </c>
      <c r="R70" s="16">
        <v>10.98271465</v>
      </c>
      <c r="S70" s="16">
        <v>1.64114252</v>
      </c>
      <c r="T70" s="16">
        <v>1476.8900149999999</v>
      </c>
      <c r="U70" s="16">
        <v>1.654123011</v>
      </c>
      <c r="V70" s="16">
        <v>36.7819</v>
      </c>
      <c r="W70" s="16">
        <v>34.148400000000002</v>
      </c>
      <c r="X70" s="16">
        <v>10.3464689</v>
      </c>
      <c r="Y70" s="16">
        <v>1587.9390000000001</v>
      </c>
      <c r="Z70" s="16">
        <v>1.7196572999999999</v>
      </c>
      <c r="AA70" s="16">
        <v>-0.102902412</v>
      </c>
      <c r="AB70" s="16">
        <v>-0.53334329999999996</v>
      </c>
      <c r="AC70" s="16">
        <v>0.79751300000000003</v>
      </c>
      <c r="AD70" s="16" t="s">
        <v>48</v>
      </c>
      <c r="AE70" s="16" t="s">
        <v>48</v>
      </c>
      <c r="AF70" s="16"/>
      <c r="AG70" s="16" t="s">
        <v>120</v>
      </c>
      <c r="AH70" s="17">
        <v>45278</v>
      </c>
      <c r="AI70" s="16" t="s">
        <v>117</v>
      </c>
      <c r="AJ70" s="16">
        <v>6.9999999999999999E-4</v>
      </c>
      <c r="AK70" s="16">
        <v>0.60809999999999997</v>
      </c>
      <c r="AL70" s="16"/>
      <c r="AM70" s="16"/>
      <c r="AN70" s="16"/>
    </row>
    <row r="71" spans="1:40" ht="12.5" x14ac:dyDescent="0.25">
      <c r="A71" s="16" t="s">
        <v>52</v>
      </c>
      <c r="B71" s="16" t="s">
        <v>62</v>
      </c>
      <c r="C71" s="16" t="s">
        <v>63</v>
      </c>
      <c r="D71" s="16">
        <v>18.48227</v>
      </c>
      <c r="E71" s="16">
        <v>-66.721239999999995</v>
      </c>
      <c r="F71" s="16">
        <v>19.899999999999999</v>
      </c>
      <c r="G71" s="16" t="s">
        <v>43</v>
      </c>
      <c r="H71" s="16" t="s">
        <v>44</v>
      </c>
      <c r="I71" s="16">
        <v>6928</v>
      </c>
      <c r="J71" s="16" t="s">
        <v>45</v>
      </c>
      <c r="K71" s="17">
        <v>44701</v>
      </c>
      <c r="L71" s="17">
        <v>45066</v>
      </c>
      <c r="M71" s="16">
        <v>1</v>
      </c>
      <c r="N71" s="16" t="s">
        <v>46</v>
      </c>
      <c r="O71" s="16" t="s">
        <v>47</v>
      </c>
      <c r="P71" s="16">
        <v>18.424800000000001</v>
      </c>
      <c r="Q71" s="16">
        <v>33.606299999999997</v>
      </c>
      <c r="R71" s="16">
        <v>11.115022659999999</v>
      </c>
      <c r="S71" s="16">
        <v>1.657648443</v>
      </c>
      <c r="T71" s="16">
        <v>1499.466553</v>
      </c>
      <c r="U71" s="16">
        <v>1.669926587</v>
      </c>
      <c r="V71" s="16">
        <v>36.9163</v>
      </c>
      <c r="W71" s="16">
        <v>34.442500000000003</v>
      </c>
      <c r="X71" s="16">
        <v>10.5155811</v>
      </c>
      <c r="Y71" s="16">
        <v>1602.3168000000001</v>
      </c>
      <c r="Z71" s="16">
        <v>1.7297217600000001</v>
      </c>
      <c r="AA71" s="16">
        <v>-5.7841300999999998E-2</v>
      </c>
      <c r="AB71" s="16">
        <v>-0.54160019999999998</v>
      </c>
      <c r="AC71" s="16">
        <v>0.5080576</v>
      </c>
      <c r="AD71" s="16" t="s">
        <v>48</v>
      </c>
      <c r="AE71" s="16" t="s">
        <v>48</v>
      </c>
      <c r="AF71" s="16"/>
      <c r="AG71" s="16" t="s">
        <v>120</v>
      </c>
      <c r="AH71" s="17">
        <v>45278</v>
      </c>
      <c r="AI71" s="16" t="s">
        <v>117</v>
      </c>
      <c r="AJ71" s="16">
        <v>6.9999999999999999E-4</v>
      </c>
      <c r="AK71" s="16">
        <v>0.60809999999999997</v>
      </c>
      <c r="AL71" s="16"/>
      <c r="AM71" s="16"/>
      <c r="AN71" s="16"/>
    </row>
    <row r="72" spans="1:40" ht="12.5" x14ac:dyDescent="0.25">
      <c r="A72" s="16" t="s">
        <v>52</v>
      </c>
      <c r="B72" s="16" t="s">
        <v>62</v>
      </c>
      <c r="C72" s="16" t="s">
        <v>63</v>
      </c>
      <c r="D72" s="16">
        <v>18.48227</v>
      </c>
      <c r="E72" s="16">
        <v>-66.721239999999995</v>
      </c>
      <c r="F72" s="16">
        <v>19.899999999999999</v>
      </c>
      <c r="G72" s="16" t="s">
        <v>43</v>
      </c>
      <c r="H72" s="16" t="s">
        <v>44</v>
      </c>
      <c r="I72" s="16">
        <v>6929</v>
      </c>
      <c r="J72" s="16" t="s">
        <v>45</v>
      </c>
      <c r="K72" s="17">
        <v>44701</v>
      </c>
      <c r="L72" s="17">
        <v>45066</v>
      </c>
      <c r="M72" s="16">
        <v>1</v>
      </c>
      <c r="N72" s="16" t="s">
        <v>46</v>
      </c>
      <c r="O72" s="16" t="s">
        <v>47</v>
      </c>
      <c r="P72" s="16">
        <v>16.812100000000001</v>
      </c>
      <c r="Q72" s="16">
        <v>32.027000000000001</v>
      </c>
      <c r="R72" s="16">
        <v>11.36026669</v>
      </c>
      <c r="S72" s="16">
        <v>1.4799036379999999</v>
      </c>
      <c r="T72" s="16">
        <v>1255.140259</v>
      </c>
      <c r="U72" s="16">
        <v>1.4988981809999999</v>
      </c>
      <c r="V72" s="16">
        <v>36.510199999999998</v>
      </c>
      <c r="W72" s="16">
        <v>33.346200000000003</v>
      </c>
      <c r="X72" s="16">
        <v>10.611110699999999</v>
      </c>
      <c r="Y72" s="16">
        <v>1364.6863000000001</v>
      </c>
      <c r="Z72" s="16">
        <v>1.5633804099999999</v>
      </c>
      <c r="AA72" s="16">
        <v>-7.7256202999999996E-2</v>
      </c>
      <c r="AB72" s="16">
        <v>-0.67189980000000005</v>
      </c>
      <c r="AC72" s="16">
        <v>1.112134</v>
      </c>
      <c r="AD72" s="16" t="s">
        <v>48</v>
      </c>
      <c r="AE72" s="16" t="s">
        <v>48</v>
      </c>
      <c r="AF72" s="16"/>
      <c r="AG72" s="16" t="s">
        <v>120</v>
      </c>
      <c r="AH72" s="17">
        <v>45278</v>
      </c>
      <c r="AI72" s="16" t="s">
        <v>117</v>
      </c>
      <c r="AJ72" s="16">
        <v>6.9999999999999999E-4</v>
      </c>
      <c r="AK72" s="16">
        <v>0.60809999999999997</v>
      </c>
      <c r="AL72" s="16"/>
      <c r="AM72" s="16"/>
      <c r="AN72" s="16"/>
    </row>
    <row r="73" spans="1:40" ht="12.5" x14ac:dyDescent="0.25">
      <c r="A73" s="16" t="s">
        <v>52</v>
      </c>
      <c r="B73" s="16" t="s">
        <v>62</v>
      </c>
      <c r="C73" s="16" t="s">
        <v>63</v>
      </c>
      <c r="D73" s="16">
        <v>18.48227</v>
      </c>
      <c r="E73" s="16">
        <v>-66.721239999999995</v>
      </c>
      <c r="F73" s="16">
        <v>19.899999999999999</v>
      </c>
      <c r="G73" s="16" t="s">
        <v>43</v>
      </c>
      <c r="H73" s="16" t="s">
        <v>44</v>
      </c>
      <c r="I73" s="16">
        <v>6930</v>
      </c>
      <c r="J73" s="16" t="s">
        <v>45</v>
      </c>
      <c r="K73" s="17">
        <v>44701</v>
      </c>
      <c r="L73" s="17">
        <v>45066</v>
      </c>
      <c r="M73" s="16">
        <v>1</v>
      </c>
      <c r="N73" s="16" t="s">
        <v>46</v>
      </c>
      <c r="O73" s="16" t="s">
        <v>47</v>
      </c>
      <c r="P73" s="16">
        <v>15.504200000000001</v>
      </c>
      <c r="Q73" s="16">
        <v>30.909600000000001</v>
      </c>
      <c r="R73" s="16">
        <v>10.71456242</v>
      </c>
      <c r="S73" s="16">
        <v>1.447021297</v>
      </c>
      <c r="T73" s="16">
        <v>1214.214111</v>
      </c>
      <c r="U73" s="16">
        <v>1.470249878</v>
      </c>
      <c r="V73" s="16">
        <v>34.972099999999998</v>
      </c>
      <c r="W73" s="16">
        <v>31.950500000000002</v>
      </c>
      <c r="X73" s="16">
        <v>9.9583425999999999</v>
      </c>
      <c r="Y73" s="16">
        <v>1358.9197999999999</v>
      </c>
      <c r="Z73" s="16">
        <v>1.55934386</v>
      </c>
      <c r="AA73" s="16">
        <v>-0.156529427</v>
      </c>
      <c r="AB73" s="16">
        <v>-0.59969039999999996</v>
      </c>
      <c r="AC73" s="16">
        <v>0.76311209999999996</v>
      </c>
      <c r="AD73" s="16" t="s">
        <v>48</v>
      </c>
      <c r="AE73" s="16" t="s">
        <v>48</v>
      </c>
      <c r="AF73" s="16"/>
      <c r="AG73" s="16" t="s">
        <v>120</v>
      </c>
      <c r="AH73" s="17">
        <v>45278</v>
      </c>
      <c r="AI73" s="16" t="s">
        <v>117</v>
      </c>
      <c r="AJ73" s="16">
        <v>6.9999999999999999E-4</v>
      </c>
      <c r="AK73" s="16">
        <v>0.60809999999999997</v>
      </c>
      <c r="AL73" s="16"/>
      <c r="AM73" s="16"/>
      <c r="AN73" s="16"/>
    </row>
    <row r="74" spans="1:40" ht="12.5" x14ac:dyDescent="0.25">
      <c r="A74" s="16" t="s">
        <v>64</v>
      </c>
      <c r="B74" s="16" t="s">
        <v>62</v>
      </c>
      <c r="C74" s="16" t="s">
        <v>65</v>
      </c>
      <c r="D74" s="16">
        <v>18.382619999999999</v>
      </c>
      <c r="E74" s="16">
        <v>-64.978160000000003</v>
      </c>
      <c r="F74" s="16">
        <v>15.5</v>
      </c>
      <c r="G74" s="16" t="s">
        <v>43</v>
      </c>
      <c r="H74" s="16" t="s">
        <v>44</v>
      </c>
      <c r="I74" s="16">
        <v>6931</v>
      </c>
      <c r="J74" s="16" t="s">
        <v>45</v>
      </c>
      <c r="K74" s="17">
        <v>44610</v>
      </c>
      <c r="L74" s="17">
        <v>45134</v>
      </c>
      <c r="M74" s="16">
        <v>1.44</v>
      </c>
      <c r="N74" s="16" t="s">
        <v>46</v>
      </c>
      <c r="O74" s="16" t="s">
        <v>47</v>
      </c>
      <c r="P74" s="16">
        <v>16.3215</v>
      </c>
      <c r="Q74" s="16">
        <v>31.7638</v>
      </c>
      <c r="R74" s="16">
        <v>11.96025753</v>
      </c>
      <c r="S74" s="16">
        <v>1.364644529</v>
      </c>
      <c r="T74" s="16">
        <v>1107.099976</v>
      </c>
      <c r="U74" s="16">
        <v>1.3952699829999999</v>
      </c>
      <c r="V74" s="16">
        <v>34.146599999999999</v>
      </c>
      <c r="W74" s="16">
        <v>32.6203</v>
      </c>
      <c r="X74" s="16">
        <v>11.222594259999999</v>
      </c>
      <c r="Y74" s="16">
        <v>1206.0703000000001</v>
      </c>
      <c r="Z74" s="16">
        <v>1.4549492100000001</v>
      </c>
      <c r="AA74" s="16">
        <v>-0.155645371</v>
      </c>
      <c r="AB74" s="16">
        <v>-0.58201789999999998</v>
      </c>
      <c r="AC74" s="16">
        <v>0.371071816</v>
      </c>
      <c r="AD74" s="16" t="s">
        <v>48</v>
      </c>
      <c r="AE74" s="16" t="s">
        <v>48</v>
      </c>
      <c r="AF74" s="16"/>
      <c r="AG74" s="16" t="s">
        <v>120</v>
      </c>
      <c r="AH74" s="17">
        <v>45274</v>
      </c>
      <c r="AI74" s="16" t="s">
        <v>115</v>
      </c>
      <c r="AJ74" s="16">
        <v>6.9999999999999999E-4</v>
      </c>
      <c r="AK74" s="16">
        <v>0.61070000000000002</v>
      </c>
      <c r="AL74" s="16"/>
      <c r="AM74" s="16"/>
      <c r="AN74" s="16"/>
    </row>
    <row r="75" spans="1:40" ht="12.5" x14ac:dyDescent="0.25">
      <c r="A75" s="16" t="s">
        <v>64</v>
      </c>
      <c r="B75" s="16" t="s">
        <v>62</v>
      </c>
      <c r="C75" s="16" t="s">
        <v>65</v>
      </c>
      <c r="D75" s="16">
        <v>18.382619999999999</v>
      </c>
      <c r="E75" s="16">
        <v>-64.978160000000003</v>
      </c>
      <c r="F75" s="16">
        <v>15.5</v>
      </c>
      <c r="G75" s="16" t="s">
        <v>43</v>
      </c>
      <c r="H75" s="16" t="s">
        <v>44</v>
      </c>
      <c r="I75" s="16">
        <v>6932</v>
      </c>
      <c r="J75" s="16" t="s">
        <v>45</v>
      </c>
      <c r="K75" s="17">
        <v>44610</v>
      </c>
      <c r="L75" s="17">
        <v>45134</v>
      </c>
      <c r="M75" s="16">
        <v>1.44</v>
      </c>
      <c r="N75" s="16" t="s">
        <v>46</v>
      </c>
      <c r="O75" s="16" t="s">
        <v>47</v>
      </c>
      <c r="P75" s="16">
        <v>18.4086</v>
      </c>
      <c r="Q75" s="16">
        <v>34.142200000000003</v>
      </c>
      <c r="R75" s="16">
        <v>11.61549282</v>
      </c>
      <c r="S75" s="16">
        <v>1.584831594</v>
      </c>
      <c r="T75" s="16">
        <v>1410.301025</v>
      </c>
      <c r="U75" s="16">
        <v>1.6075107179999999</v>
      </c>
      <c r="V75" s="16">
        <v>36.380899999999997</v>
      </c>
      <c r="W75" s="16">
        <v>35.128799999999998</v>
      </c>
      <c r="X75" s="16">
        <v>10.97852612</v>
      </c>
      <c r="Y75" s="16">
        <v>1519.4292</v>
      </c>
      <c r="Z75" s="16">
        <v>1.6743004399999999</v>
      </c>
      <c r="AA75" s="16">
        <v>-6.3385963000000003E-2</v>
      </c>
      <c r="AB75" s="16">
        <v>-0.57358073799999998</v>
      </c>
      <c r="AC75" s="16">
        <v>0.61950015999999997</v>
      </c>
      <c r="AD75" s="16" t="s">
        <v>48</v>
      </c>
      <c r="AE75" s="16" t="s">
        <v>48</v>
      </c>
      <c r="AF75" s="16"/>
      <c r="AG75" s="16" t="s">
        <v>120</v>
      </c>
      <c r="AH75" s="17">
        <v>45274</v>
      </c>
      <c r="AI75" s="16" t="s">
        <v>115</v>
      </c>
      <c r="AJ75" s="16">
        <v>6.9999999999999999E-4</v>
      </c>
      <c r="AK75" s="16">
        <v>0.61070000000000002</v>
      </c>
      <c r="AL75" s="16"/>
      <c r="AM75" s="16"/>
      <c r="AN75" s="16"/>
    </row>
    <row r="76" spans="1:40" ht="12.5" x14ac:dyDescent="0.25">
      <c r="A76" s="16" t="s">
        <v>64</v>
      </c>
      <c r="B76" s="16" t="s">
        <v>62</v>
      </c>
      <c r="C76" s="16" t="s">
        <v>65</v>
      </c>
      <c r="D76" s="16">
        <v>18.382619999999999</v>
      </c>
      <c r="E76" s="16">
        <v>-64.978160000000003</v>
      </c>
      <c r="F76" s="16">
        <v>15.5</v>
      </c>
      <c r="G76" s="16" t="s">
        <v>43</v>
      </c>
      <c r="H76" s="16" t="s">
        <v>44</v>
      </c>
      <c r="I76" s="16">
        <v>6933</v>
      </c>
      <c r="J76" s="16" t="s">
        <v>45</v>
      </c>
      <c r="K76" s="17">
        <v>44610</v>
      </c>
      <c r="L76" s="17">
        <v>45134</v>
      </c>
      <c r="M76" s="16">
        <v>1.44</v>
      </c>
      <c r="N76" s="16" t="s">
        <v>46</v>
      </c>
      <c r="O76" s="16" t="s">
        <v>47</v>
      </c>
      <c r="P76" s="16">
        <v>15.9673</v>
      </c>
      <c r="Q76" s="16">
        <v>30.9559</v>
      </c>
      <c r="R76" s="16">
        <v>11.16299343</v>
      </c>
      <c r="S76" s="16">
        <v>1.43037798</v>
      </c>
      <c r="T76" s="16">
        <v>1200.534058</v>
      </c>
      <c r="U76" s="16">
        <v>1.460673841</v>
      </c>
      <c r="V76" s="16">
        <v>32.405700000000003</v>
      </c>
      <c r="W76" s="16">
        <v>31.004100000000001</v>
      </c>
      <c r="X76" s="16">
        <v>10.25910187</v>
      </c>
      <c r="Y76" s="16">
        <v>1295.3193000000001</v>
      </c>
      <c r="Z76" s="16">
        <v>1.51742351</v>
      </c>
      <c r="AA76" s="16">
        <v>-3.8263321000000003E-2</v>
      </c>
      <c r="AB76" s="16">
        <v>-0.86562824000000005</v>
      </c>
      <c r="AC76" s="16">
        <v>0.296373367</v>
      </c>
      <c r="AD76" s="16" t="s">
        <v>48</v>
      </c>
      <c r="AE76" s="16" t="s">
        <v>48</v>
      </c>
      <c r="AF76" s="16"/>
      <c r="AG76" s="16" t="s">
        <v>120</v>
      </c>
      <c r="AH76" s="17">
        <v>45274</v>
      </c>
      <c r="AI76" s="16" t="s">
        <v>115</v>
      </c>
      <c r="AJ76" s="16">
        <v>6.9999999999999999E-4</v>
      </c>
      <c r="AK76" s="16">
        <v>0.61070000000000002</v>
      </c>
      <c r="AL76" s="16"/>
      <c r="AM76" s="16"/>
      <c r="AN76" s="16"/>
    </row>
    <row r="77" spans="1:40" ht="12.5" x14ac:dyDescent="0.25">
      <c r="A77" s="16" t="s">
        <v>64</v>
      </c>
      <c r="B77" s="16" t="s">
        <v>62</v>
      </c>
      <c r="C77" s="16" t="s">
        <v>65</v>
      </c>
      <c r="D77" s="16">
        <v>18.382619999999999</v>
      </c>
      <c r="E77" s="16">
        <v>-64.978160000000003</v>
      </c>
      <c r="F77" s="16">
        <v>15.5</v>
      </c>
      <c r="G77" s="16" t="s">
        <v>43</v>
      </c>
      <c r="H77" s="16" t="s">
        <v>44</v>
      </c>
      <c r="I77" s="16">
        <v>6934</v>
      </c>
      <c r="J77" s="16" t="s">
        <v>45</v>
      </c>
      <c r="K77" s="17">
        <v>44610</v>
      </c>
      <c r="L77" s="17">
        <v>45134</v>
      </c>
      <c r="M77" s="16">
        <v>1.44</v>
      </c>
      <c r="N77" s="16" t="s">
        <v>46</v>
      </c>
      <c r="O77" s="16" t="s">
        <v>47</v>
      </c>
      <c r="P77" s="16">
        <v>18.873899999999999</v>
      </c>
      <c r="Q77" s="16">
        <v>34.3125</v>
      </c>
      <c r="R77" s="16">
        <v>12.61100864</v>
      </c>
      <c r="S77" s="16">
        <v>1.496620971</v>
      </c>
      <c r="T77" s="16">
        <v>1291.7189940000001</v>
      </c>
      <c r="U77" s="16">
        <v>1.524503296</v>
      </c>
      <c r="V77" s="16">
        <v>36.1755</v>
      </c>
      <c r="W77" s="16">
        <v>34.941299999999998</v>
      </c>
      <c r="X77" s="16">
        <v>11.91623497</v>
      </c>
      <c r="Y77" s="16">
        <v>1386.65</v>
      </c>
      <c r="Z77" s="16">
        <v>1.5813550000000001</v>
      </c>
      <c r="AA77" s="16">
        <v>-9.8782539000000003E-2</v>
      </c>
      <c r="AB77" s="16">
        <v>-0.59599113500000001</v>
      </c>
      <c r="AC77" s="16">
        <v>0.46027564999999998</v>
      </c>
      <c r="AD77" s="16" t="s">
        <v>48</v>
      </c>
      <c r="AE77" s="16" t="s">
        <v>48</v>
      </c>
      <c r="AF77" s="16"/>
      <c r="AG77" s="16" t="s">
        <v>120</v>
      </c>
      <c r="AH77" s="17">
        <v>45274</v>
      </c>
      <c r="AI77" s="16" t="s">
        <v>115</v>
      </c>
      <c r="AJ77" s="16">
        <v>6.9999999999999999E-4</v>
      </c>
      <c r="AK77" s="16">
        <v>0.61070000000000002</v>
      </c>
      <c r="AL77" s="16"/>
      <c r="AM77" s="16"/>
      <c r="AN77" s="16"/>
    </row>
    <row r="78" spans="1:40" ht="12.5" x14ac:dyDescent="0.25">
      <c r="A78" s="16" t="s">
        <v>64</v>
      </c>
      <c r="B78" s="16" t="s">
        <v>62</v>
      </c>
      <c r="C78" s="16" t="s">
        <v>65</v>
      </c>
      <c r="D78" s="16">
        <v>18.382619999999999</v>
      </c>
      <c r="E78" s="16">
        <v>-64.978160000000003</v>
      </c>
      <c r="F78" s="16">
        <v>15.5</v>
      </c>
      <c r="G78" s="16" t="s">
        <v>43</v>
      </c>
      <c r="H78" s="16" t="s">
        <v>44</v>
      </c>
      <c r="I78" s="16">
        <v>6935</v>
      </c>
      <c r="J78" s="16" t="s">
        <v>45</v>
      </c>
      <c r="K78" s="17">
        <v>44610</v>
      </c>
      <c r="L78" s="17">
        <v>45134</v>
      </c>
      <c r="M78" s="16">
        <v>1.44</v>
      </c>
      <c r="N78" s="16" t="s">
        <v>46</v>
      </c>
      <c r="O78" s="16" t="s">
        <v>47</v>
      </c>
      <c r="P78" s="16">
        <v>15.725099999999999</v>
      </c>
      <c r="Q78" s="16">
        <v>30.890999999999998</v>
      </c>
      <c r="R78" s="16">
        <v>10.52929688</v>
      </c>
      <c r="S78" s="16">
        <v>1.4934615469999999</v>
      </c>
      <c r="T78" s="16">
        <v>1295.9399410000001</v>
      </c>
      <c r="U78" s="16">
        <v>1.5274579589999999</v>
      </c>
      <c r="V78" s="16">
        <v>32.899299999999997</v>
      </c>
      <c r="W78" s="16">
        <v>31.4359</v>
      </c>
      <c r="X78" s="16">
        <v>9.9736289980000006</v>
      </c>
      <c r="Y78" s="16">
        <v>1372.0696</v>
      </c>
      <c r="Z78" s="16">
        <v>1.5711487200000001</v>
      </c>
      <c r="AA78" s="16">
        <v>-2.9311179999999999E-2</v>
      </c>
      <c r="AB78" s="16">
        <v>-0.52635669699999998</v>
      </c>
      <c r="AC78" s="16">
        <v>0.22526264200000001</v>
      </c>
      <c r="AD78" s="16" t="s">
        <v>48</v>
      </c>
      <c r="AE78" s="16" t="s">
        <v>48</v>
      </c>
      <c r="AF78" s="16"/>
      <c r="AG78" s="16" t="s">
        <v>120</v>
      </c>
      <c r="AH78" s="17">
        <v>45274</v>
      </c>
      <c r="AI78" s="16" t="s">
        <v>115</v>
      </c>
      <c r="AJ78" s="16">
        <v>6.9999999999999999E-4</v>
      </c>
      <c r="AK78" s="16">
        <v>0.61070000000000002</v>
      </c>
      <c r="AL78" s="16"/>
      <c r="AM78" s="16"/>
      <c r="AN78" s="16"/>
    </row>
    <row r="79" spans="1:40" ht="12.5" x14ac:dyDescent="0.25">
      <c r="A79" s="16" t="s">
        <v>64</v>
      </c>
      <c r="B79" s="16" t="s">
        <v>53</v>
      </c>
      <c r="C79" s="16" t="s">
        <v>66</v>
      </c>
      <c r="D79" s="16">
        <v>18.344349999999999</v>
      </c>
      <c r="E79" s="16">
        <v>-64.98433</v>
      </c>
      <c r="F79" s="16">
        <v>10</v>
      </c>
      <c r="G79" s="16" t="s">
        <v>43</v>
      </c>
      <c r="H79" s="16" t="s">
        <v>44</v>
      </c>
      <c r="I79" s="16">
        <v>6936</v>
      </c>
      <c r="J79" s="16" t="s">
        <v>45</v>
      </c>
      <c r="K79" s="17">
        <v>44537</v>
      </c>
      <c r="L79" s="17">
        <v>45133</v>
      </c>
      <c r="M79" s="16">
        <v>1.64</v>
      </c>
      <c r="N79" s="16" t="s">
        <v>46</v>
      </c>
      <c r="O79" s="16" t="s">
        <v>47</v>
      </c>
      <c r="P79" s="16">
        <v>13.6473</v>
      </c>
      <c r="Q79" s="16">
        <v>29.199000000000002</v>
      </c>
      <c r="R79" s="16">
        <v>9.408185005</v>
      </c>
      <c r="S79" s="16">
        <v>1.4505773420000001</v>
      </c>
      <c r="T79" s="16">
        <v>1220.908813</v>
      </c>
      <c r="U79" s="16">
        <v>1.474936169</v>
      </c>
      <c r="V79" s="16">
        <v>31.183900000000001</v>
      </c>
      <c r="W79" s="16">
        <v>29.605499999999999</v>
      </c>
      <c r="X79" s="16">
        <v>8.9533681870000006</v>
      </c>
      <c r="Y79" s="16">
        <v>1288.4386999999999</v>
      </c>
      <c r="Z79" s="16">
        <v>1.5126070899999999</v>
      </c>
      <c r="AA79" s="16">
        <v>-2.5320052999999999E-2</v>
      </c>
      <c r="AB79" s="16">
        <v>-0.429496765</v>
      </c>
      <c r="AC79" s="16">
        <v>0.20427703899999999</v>
      </c>
      <c r="AD79" s="16" t="s">
        <v>48</v>
      </c>
      <c r="AE79" s="16" t="s">
        <v>48</v>
      </c>
      <c r="AF79" s="16"/>
      <c r="AG79" s="16" t="s">
        <v>120</v>
      </c>
      <c r="AH79" s="17">
        <v>45274</v>
      </c>
      <c r="AI79" s="16" t="s">
        <v>115</v>
      </c>
      <c r="AJ79" s="16">
        <v>6.9999999999999999E-4</v>
      </c>
      <c r="AK79" s="16">
        <v>0.61070000000000002</v>
      </c>
      <c r="AL79" s="16"/>
      <c r="AM79" s="16"/>
      <c r="AN79" s="16"/>
    </row>
    <row r="80" spans="1:40" ht="12.5" x14ac:dyDescent="0.25">
      <c r="A80" s="16" t="s">
        <v>64</v>
      </c>
      <c r="B80" s="16" t="s">
        <v>53</v>
      </c>
      <c r="C80" s="16" t="s">
        <v>66</v>
      </c>
      <c r="D80" s="16">
        <v>18.344349999999999</v>
      </c>
      <c r="E80" s="16">
        <v>-64.98433</v>
      </c>
      <c r="F80" s="16">
        <v>10</v>
      </c>
      <c r="G80" s="16" t="s">
        <v>43</v>
      </c>
      <c r="H80" s="16" t="s">
        <v>44</v>
      </c>
      <c r="I80" s="16">
        <v>6937</v>
      </c>
      <c r="J80" s="16" t="s">
        <v>45</v>
      </c>
      <c r="K80" s="17">
        <v>44537</v>
      </c>
      <c r="L80" s="17">
        <v>45133</v>
      </c>
      <c r="M80" s="16">
        <v>1.64</v>
      </c>
      <c r="N80" s="16" t="s">
        <v>46</v>
      </c>
      <c r="O80" s="16" t="s">
        <v>47</v>
      </c>
      <c r="P80" s="16">
        <v>15.765499999999999</v>
      </c>
      <c r="Q80" s="16">
        <v>31.180399999999999</v>
      </c>
      <c r="R80" s="16">
        <v>11.57045746</v>
      </c>
      <c r="S80" s="16">
        <v>1.362564968</v>
      </c>
      <c r="T80" s="16">
        <v>1092.4208980000001</v>
      </c>
      <c r="U80" s="16">
        <v>1.3849946289999999</v>
      </c>
      <c r="V80" s="16">
        <v>32.488700000000001</v>
      </c>
      <c r="W80" s="16">
        <v>31.1416</v>
      </c>
      <c r="X80" s="16">
        <v>10.58684635</v>
      </c>
      <c r="Y80" s="16">
        <v>1164.7909999999999</v>
      </c>
      <c r="Z80" s="16">
        <v>1.4260537</v>
      </c>
      <c r="AA80" s="16">
        <v>-0.100782394</v>
      </c>
      <c r="AB80" s="16">
        <v>-0.88282871399999996</v>
      </c>
      <c r="AC80" s="16">
        <v>0.30199527700000001</v>
      </c>
      <c r="AD80" s="16" t="s">
        <v>48</v>
      </c>
      <c r="AE80" s="16" t="s">
        <v>48</v>
      </c>
      <c r="AF80" s="16"/>
      <c r="AG80" s="16" t="s">
        <v>120</v>
      </c>
      <c r="AH80" s="17">
        <v>45274</v>
      </c>
      <c r="AI80" s="16" t="s">
        <v>115</v>
      </c>
      <c r="AJ80" s="16">
        <v>6.9999999999999999E-4</v>
      </c>
      <c r="AK80" s="16">
        <v>0.61070000000000002</v>
      </c>
      <c r="AL80" s="16"/>
      <c r="AM80" s="16"/>
      <c r="AN80" s="16"/>
    </row>
    <row r="81" spans="1:40" ht="12.5" x14ac:dyDescent="0.25">
      <c r="A81" s="16" t="s">
        <v>64</v>
      </c>
      <c r="B81" s="16" t="s">
        <v>53</v>
      </c>
      <c r="C81" s="16" t="s">
        <v>66</v>
      </c>
      <c r="D81" s="16">
        <v>18.344349999999999</v>
      </c>
      <c r="E81" s="16">
        <v>-64.98433</v>
      </c>
      <c r="F81" s="16">
        <v>10</v>
      </c>
      <c r="G81" s="16" t="s">
        <v>43</v>
      </c>
      <c r="H81" s="16" t="s">
        <v>44</v>
      </c>
      <c r="I81" s="16">
        <v>6938</v>
      </c>
      <c r="J81" s="16" t="s">
        <v>45</v>
      </c>
      <c r="K81" s="17">
        <v>44537</v>
      </c>
      <c r="L81" s="17">
        <v>45133</v>
      </c>
      <c r="M81" s="16">
        <v>1.64</v>
      </c>
      <c r="N81" s="16" t="s">
        <v>46</v>
      </c>
      <c r="O81" s="16" t="s">
        <v>47</v>
      </c>
      <c r="P81" s="16">
        <v>15.669700000000001</v>
      </c>
      <c r="Q81" s="16">
        <v>30.8889</v>
      </c>
      <c r="R81" s="16">
        <v>9.7573528290000002</v>
      </c>
      <c r="S81" s="16">
        <v>1.6059376219999999</v>
      </c>
      <c r="T81" s="16">
        <v>1447.6469729999999</v>
      </c>
      <c r="U81" s="16">
        <v>1.6336528809999999</v>
      </c>
      <c r="V81" s="16">
        <v>32.281799999999997</v>
      </c>
      <c r="W81" s="16">
        <v>31.19</v>
      </c>
      <c r="X81" s="16">
        <v>9.1529932019999993</v>
      </c>
      <c r="Y81" s="16">
        <v>1535.4324999999999</v>
      </c>
      <c r="Z81" s="16">
        <v>1.6855027499999999</v>
      </c>
      <c r="AA81" s="16">
        <v>-9.9022865000000002E-2</v>
      </c>
      <c r="AB81" s="16">
        <v>-0.50533676199999999</v>
      </c>
      <c r="AC81" s="16">
        <v>0.36419677700000003</v>
      </c>
      <c r="AD81" s="16" t="s">
        <v>48</v>
      </c>
      <c r="AE81" s="16" t="s">
        <v>48</v>
      </c>
      <c r="AF81" s="16"/>
      <c r="AG81" s="16" t="s">
        <v>120</v>
      </c>
      <c r="AH81" s="17">
        <v>45274</v>
      </c>
      <c r="AI81" s="16" t="s">
        <v>115</v>
      </c>
      <c r="AJ81" s="16">
        <v>6.9999999999999999E-4</v>
      </c>
      <c r="AK81" s="16">
        <v>0.61070000000000002</v>
      </c>
      <c r="AL81" s="16"/>
      <c r="AM81" s="16"/>
      <c r="AN81" s="16"/>
    </row>
    <row r="82" spans="1:40" ht="12.5" x14ac:dyDescent="0.25">
      <c r="A82" s="16" t="s">
        <v>64</v>
      </c>
      <c r="B82" s="16" t="s">
        <v>53</v>
      </c>
      <c r="C82" s="16" t="s">
        <v>66</v>
      </c>
      <c r="D82" s="16">
        <v>18.344349999999999</v>
      </c>
      <c r="E82" s="16">
        <v>-64.98433</v>
      </c>
      <c r="F82" s="16">
        <v>10</v>
      </c>
      <c r="G82" s="16" t="s">
        <v>43</v>
      </c>
      <c r="H82" s="16" t="s">
        <v>44</v>
      </c>
      <c r="I82" s="16">
        <v>6939</v>
      </c>
      <c r="J82" s="16" t="s">
        <v>45</v>
      </c>
      <c r="K82" s="17">
        <v>44537</v>
      </c>
      <c r="L82" s="17">
        <v>45133</v>
      </c>
      <c r="M82" s="16">
        <v>1.64</v>
      </c>
      <c r="N82" s="16" t="s">
        <v>46</v>
      </c>
      <c r="O82" s="16" t="s">
        <v>47</v>
      </c>
      <c r="P82" s="16">
        <v>16.926600000000001</v>
      </c>
      <c r="Q82" s="16">
        <v>32.231299999999997</v>
      </c>
      <c r="R82" s="16">
        <v>11.090929989999999</v>
      </c>
      <c r="S82" s="16">
        <v>1.526165977</v>
      </c>
      <c r="T82" s="16">
        <v>1301.1876219999999</v>
      </c>
      <c r="U82" s="16">
        <v>1.531131335</v>
      </c>
      <c r="V82" s="16">
        <v>34.605200000000004</v>
      </c>
      <c r="W82" s="16">
        <v>32.577800000000003</v>
      </c>
      <c r="X82" s="16">
        <v>10.16071415</v>
      </c>
      <c r="Y82" s="16">
        <v>1393.0416</v>
      </c>
      <c r="Z82" s="16">
        <v>1.5858291200000001</v>
      </c>
      <c r="AA82" s="16">
        <v>-5.3343772999999997E-2</v>
      </c>
      <c r="AB82" s="16">
        <v>-0.87687206200000001</v>
      </c>
      <c r="AC82" s="16">
        <v>0.56474018100000001</v>
      </c>
      <c r="AD82" s="16" t="s">
        <v>48</v>
      </c>
      <c r="AE82" s="16" t="s">
        <v>48</v>
      </c>
      <c r="AF82" s="16"/>
      <c r="AG82" s="16" t="s">
        <v>120</v>
      </c>
      <c r="AH82" s="17">
        <v>45274</v>
      </c>
      <c r="AI82" s="16" t="s">
        <v>115</v>
      </c>
      <c r="AJ82" s="16">
        <v>6.9999999999999999E-4</v>
      </c>
      <c r="AK82" s="16">
        <v>0.61070000000000002</v>
      </c>
      <c r="AL82" s="16"/>
      <c r="AM82" s="16"/>
      <c r="AN82" s="16"/>
    </row>
    <row r="83" spans="1:40" ht="12.5" x14ac:dyDescent="0.25">
      <c r="A83" s="16" t="s">
        <v>64</v>
      </c>
      <c r="B83" s="16" t="s">
        <v>53</v>
      </c>
      <c r="C83" s="16" t="s">
        <v>66</v>
      </c>
      <c r="D83" s="16">
        <v>18.344349999999999</v>
      </c>
      <c r="E83" s="16">
        <v>-64.98433</v>
      </c>
      <c r="F83" s="16">
        <v>10</v>
      </c>
      <c r="G83" s="16" t="s">
        <v>43</v>
      </c>
      <c r="H83" s="16" t="s">
        <v>44</v>
      </c>
      <c r="I83" s="16">
        <v>6940</v>
      </c>
      <c r="J83" s="16" t="s">
        <v>45</v>
      </c>
      <c r="K83" s="17">
        <v>44537</v>
      </c>
      <c r="L83" s="17">
        <v>45133</v>
      </c>
      <c r="M83" s="16">
        <v>1.64</v>
      </c>
      <c r="N83" s="16" t="s">
        <v>46</v>
      </c>
      <c r="O83" s="16" t="s">
        <v>47</v>
      </c>
      <c r="P83" s="16">
        <v>13.598100000000001</v>
      </c>
      <c r="Q83" s="16">
        <v>29.017399999999999</v>
      </c>
      <c r="R83" s="16">
        <v>11.4322958</v>
      </c>
      <c r="S83" s="16">
        <v>1.1894461300000001</v>
      </c>
      <c r="T83" s="16">
        <v>850.18896500000005</v>
      </c>
      <c r="U83" s="16">
        <v>1.215432276</v>
      </c>
      <c r="V83" s="16">
        <v>29.176500000000001</v>
      </c>
      <c r="W83" s="16">
        <v>28.493400000000001</v>
      </c>
      <c r="X83" s="16">
        <v>10.117395399999999</v>
      </c>
      <c r="Y83" s="16">
        <v>961.13031000000001</v>
      </c>
      <c r="Z83" s="16">
        <v>1.2834912169999999</v>
      </c>
      <c r="AA83" s="16">
        <v>-4.3001175000000003E-2</v>
      </c>
      <c r="AB83" s="16">
        <v>-1.271899224</v>
      </c>
      <c r="AC83" s="16">
        <v>0.19680118599999999</v>
      </c>
      <c r="AD83" s="16" t="s">
        <v>48</v>
      </c>
      <c r="AE83" s="16" t="s">
        <v>48</v>
      </c>
      <c r="AF83" s="16"/>
      <c r="AG83" s="16" t="s">
        <v>120</v>
      </c>
      <c r="AH83" s="17">
        <v>45274</v>
      </c>
      <c r="AI83" s="16" t="s">
        <v>115</v>
      </c>
      <c r="AJ83" s="16">
        <v>6.9999999999999999E-4</v>
      </c>
      <c r="AK83" s="16">
        <v>0.61070000000000002</v>
      </c>
      <c r="AL83" s="16"/>
      <c r="AM83" s="16"/>
      <c r="AN83" s="16"/>
    </row>
    <row r="84" spans="1:40" ht="12.5" x14ac:dyDescent="0.25">
      <c r="A84" s="16" t="s">
        <v>64</v>
      </c>
      <c r="B84" s="16" t="s">
        <v>50</v>
      </c>
      <c r="C84" s="16" t="s">
        <v>67</v>
      </c>
      <c r="D84" s="16">
        <v>18.340820000000001</v>
      </c>
      <c r="E84" s="16">
        <v>-65.082689999999999</v>
      </c>
      <c r="F84" s="16">
        <v>16</v>
      </c>
      <c r="G84" s="16" t="s">
        <v>43</v>
      </c>
      <c r="H84" s="16" t="s">
        <v>44</v>
      </c>
      <c r="I84" s="16">
        <v>6941</v>
      </c>
      <c r="J84" s="16" t="s">
        <v>45</v>
      </c>
      <c r="K84" s="17">
        <v>44617</v>
      </c>
      <c r="L84" s="17">
        <v>45129</v>
      </c>
      <c r="M84" s="16">
        <v>1.41</v>
      </c>
      <c r="N84" s="16" t="s">
        <v>46</v>
      </c>
      <c r="O84" s="16" t="s">
        <v>47</v>
      </c>
      <c r="P84" s="16">
        <v>18.742000000000001</v>
      </c>
      <c r="Q84" s="16">
        <v>34.499099999999999</v>
      </c>
      <c r="R84" s="16">
        <v>11.640512470000001</v>
      </c>
      <c r="S84" s="16">
        <v>1.610066572</v>
      </c>
      <c r="T84" s="16">
        <v>1437.2875979999999</v>
      </c>
      <c r="U84" s="16">
        <v>1.626401319</v>
      </c>
      <c r="V84" s="16">
        <v>37.790799999999997</v>
      </c>
      <c r="W84" s="16">
        <v>35.774700000000003</v>
      </c>
      <c r="X84" s="16">
        <v>11.11850739</v>
      </c>
      <c r="Y84" s="16">
        <v>1521.9005999999999</v>
      </c>
      <c r="Z84" s="16">
        <v>1.67603042</v>
      </c>
      <c r="AA84" s="16">
        <v>-3.0358315E-2</v>
      </c>
      <c r="AB84" s="16">
        <v>-0.49164676200000001</v>
      </c>
      <c r="AC84" s="16">
        <v>0.858581543</v>
      </c>
      <c r="AD84" s="16" t="s">
        <v>48</v>
      </c>
      <c r="AE84" s="16" t="s">
        <v>48</v>
      </c>
      <c r="AF84" s="16"/>
      <c r="AG84" s="16" t="s">
        <v>120</v>
      </c>
      <c r="AH84" s="17">
        <v>45274</v>
      </c>
      <c r="AI84" s="16" t="s">
        <v>115</v>
      </c>
      <c r="AJ84" s="16">
        <v>6.9999999999999999E-4</v>
      </c>
      <c r="AK84" s="16">
        <v>0.61070000000000002</v>
      </c>
      <c r="AL84" s="16"/>
      <c r="AM84" s="16"/>
      <c r="AN84" s="16"/>
    </row>
    <row r="85" spans="1:40" ht="12.5" x14ac:dyDescent="0.25">
      <c r="A85" s="16" t="s">
        <v>64</v>
      </c>
      <c r="B85" s="16" t="s">
        <v>50</v>
      </c>
      <c r="C85" s="16" t="s">
        <v>67</v>
      </c>
      <c r="D85" s="16">
        <v>18.340820000000001</v>
      </c>
      <c r="E85" s="16">
        <v>-65.082689999999999</v>
      </c>
      <c r="F85" s="16">
        <v>16</v>
      </c>
      <c r="G85" s="16" t="s">
        <v>43</v>
      </c>
      <c r="H85" s="16" t="s">
        <v>44</v>
      </c>
      <c r="I85" s="16">
        <v>6942</v>
      </c>
      <c r="J85" s="16" t="s">
        <v>45</v>
      </c>
      <c r="K85" s="17">
        <v>44617</v>
      </c>
      <c r="L85" s="17">
        <v>45129</v>
      </c>
      <c r="M85" s="16">
        <v>1.41</v>
      </c>
      <c r="N85" s="16" t="s">
        <v>46</v>
      </c>
      <c r="O85" s="16" t="s">
        <v>47</v>
      </c>
      <c r="P85" s="16">
        <v>15.929</v>
      </c>
      <c r="Q85" s="16">
        <v>31.319299999999998</v>
      </c>
      <c r="R85" s="16">
        <v>11.48552799</v>
      </c>
      <c r="S85" s="16">
        <v>1.3868757279999999</v>
      </c>
      <c r="T85" s="16">
        <v>1131.651245</v>
      </c>
      <c r="U85" s="16">
        <v>1.412455872</v>
      </c>
      <c r="V85" s="16">
        <v>34.343600000000002</v>
      </c>
      <c r="W85" s="16">
        <v>32.2151</v>
      </c>
      <c r="X85" s="16">
        <v>10.98763275</v>
      </c>
      <c r="Y85" s="16">
        <v>1217.3280999999999</v>
      </c>
      <c r="Z85" s="16">
        <v>1.4628296700000001</v>
      </c>
      <c r="AA85" s="16">
        <v>-7.5127602000000002E-2</v>
      </c>
      <c r="AB85" s="16">
        <v>-0.42276764</v>
      </c>
      <c r="AC85" s="16">
        <v>0.59921836900000003</v>
      </c>
      <c r="AD85" s="16" t="s">
        <v>48</v>
      </c>
      <c r="AE85" s="16" t="s">
        <v>48</v>
      </c>
      <c r="AF85" s="16"/>
      <c r="AG85" s="16" t="s">
        <v>120</v>
      </c>
      <c r="AH85" s="17">
        <v>45274</v>
      </c>
      <c r="AI85" s="16" t="s">
        <v>115</v>
      </c>
      <c r="AJ85" s="16">
        <v>6.9999999999999999E-4</v>
      </c>
      <c r="AK85" s="16">
        <v>0.61070000000000002</v>
      </c>
      <c r="AL85" s="16"/>
      <c r="AM85" s="16"/>
      <c r="AN85" s="16"/>
    </row>
    <row r="86" spans="1:40" ht="12.5" x14ac:dyDescent="0.25">
      <c r="A86" s="16" t="s">
        <v>64</v>
      </c>
      <c r="B86" s="16" t="s">
        <v>50</v>
      </c>
      <c r="C86" s="16" t="s">
        <v>67</v>
      </c>
      <c r="D86" s="16">
        <v>18.340820000000001</v>
      </c>
      <c r="E86" s="16">
        <v>-65.082689999999999</v>
      </c>
      <c r="F86" s="16">
        <v>16</v>
      </c>
      <c r="G86" s="16" t="s">
        <v>43</v>
      </c>
      <c r="H86" s="16" t="s">
        <v>44</v>
      </c>
      <c r="I86" s="16">
        <v>6943</v>
      </c>
      <c r="J86" s="16" t="s">
        <v>45</v>
      </c>
      <c r="K86" s="17">
        <v>44617</v>
      </c>
      <c r="L86" s="17">
        <v>45129</v>
      </c>
      <c r="M86" s="16">
        <v>1.41</v>
      </c>
      <c r="N86" s="16" t="s">
        <v>46</v>
      </c>
      <c r="O86" s="16" t="s">
        <v>47</v>
      </c>
      <c r="P86" s="16">
        <v>16.626200000000001</v>
      </c>
      <c r="Q86" s="16">
        <v>32.053199999999997</v>
      </c>
      <c r="R86" s="16">
        <v>10.90960407</v>
      </c>
      <c r="S86" s="16">
        <v>1.5239966439999999</v>
      </c>
      <c r="T86" s="16">
        <v>1334.2344969999999</v>
      </c>
      <c r="U86" s="16">
        <v>1.5542641479999999</v>
      </c>
      <c r="V86" s="16">
        <v>34.7834</v>
      </c>
      <c r="W86" s="16">
        <v>33.021599999999999</v>
      </c>
      <c r="X86" s="16">
        <v>10.193956379999999</v>
      </c>
      <c r="Y86" s="16">
        <v>1444.769</v>
      </c>
      <c r="Z86" s="16">
        <v>1.6220383</v>
      </c>
      <c r="AA86" s="16">
        <v>-3.7688254999999997E-2</v>
      </c>
      <c r="AB86" s="16">
        <v>-0.67795943800000003</v>
      </c>
      <c r="AC86" s="16">
        <v>0.61987781500000005</v>
      </c>
      <c r="AD86" s="16" t="s">
        <v>48</v>
      </c>
      <c r="AE86" s="16" t="s">
        <v>48</v>
      </c>
      <c r="AF86" s="16"/>
      <c r="AG86" s="16" t="s">
        <v>120</v>
      </c>
      <c r="AH86" s="17">
        <v>45274</v>
      </c>
      <c r="AI86" s="16" t="s">
        <v>115</v>
      </c>
      <c r="AJ86" s="16">
        <v>6.9999999999999999E-4</v>
      </c>
      <c r="AK86" s="16">
        <v>0.61070000000000002</v>
      </c>
      <c r="AL86" s="16"/>
      <c r="AM86" s="16"/>
      <c r="AN86" s="16"/>
    </row>
    <row r="87" spans="1:40" ht="12.5" x14ac:dyDescent="0.25">
      <c r="A87" s="16" t="s">
        <v>64</v>
      </c>
      <c r="B87" s="16" t="s">
        <v>50</v>
      </c>
      <c r="C87" s="16" t="s">
        <v>67</v>
      </c>
      <c r="D87" s="16">
        <v>18.340820000000001</v>
      </c>
      <c r="E87" s="16">
        <v>-65.082689999999999</v>
      </c>
      <c r="F87" s="16">
        <v>16</v>
      </c>
      <c r="G87" s="16" t="s">
        <v>43</v>
      </c>
      <c r="H87" s="16" t="s">
        <v>44</v>
      </c>
      <c r="I87" s="16">
        <v>6944</v>
      </c>
      <c r="J87" s="16" t="s">
        <v>45</v>
      </c>
      <c r="K87" s="17">
        <v>44617</v>
      </c>
      <c r="L87" s="17">
        <v>45129</v>
      </c>
      <c r="M87" s="16">
        <v>1.41</v>
      </c>
      <c r="N87" s="16" t="s">
        <v>46</v>
      </c>
      <c r="O87" s="16" t="s">
        <v>47</v>
      </c>
      <c r="P87" s="16">
        <v>16.933299999999999</v>
      </c>
      <c r="Q87" s="16">
        <v>32.253500000000003</v>
      </c>
      <c r="R87" s="16">
        <v>11.565917020000001</v>
      </c>
      <c r="S87" s="16">
        <v>1.4640689520000001</v>
      </c>
      <c r="T87" s="16">
        <v>1254.2030030000001</v>
      </c>
      <c r="U87" s="16">
        <v>1.4982421020000001</v>
      </c>
      <c r="V87" s="16">
        <v>35.799599999999998</v>
      </c>
      <c r="W87" s="16">
        <v>33.319800000000001</v>
      </c>
      <c r="X87" s="16">
        <v>10.73856926</v>
      </c>
      <c r="Y87" s="16">
        <v>1380.6627000000001</v>
      </c>
      <c r="Z87" s="16">
        <v>1.57716389</v>
      </c>
      <c r="AA87" s="16">
        <v>-1.5234947E-2</v>
      </c>
      <c r="AB87" s="16">
        <v>-0.81211280799999996</v>
      </c>
      <c r="AC87" s="16">
        <v>0.77376365700000005</v>
      </c>
      <c r="AD87" s="16" t="s">
        <v>48</v>
      </c>
      <c r="AE87" s="16" t="s">
        <v>48</v>
      </c>
      <c r="AF87" s="16"/>
      <c r="AG87" s="16" t="s">
        <v>120</v>
      </c>
      <c r="AH87" s="17">
        <v>45274</v>
      </c>
      <c r="AI87" s="16" t="s">
        <v>115</v>
      </c>
      <c r="AJ87" s="16">
        <v>6.9999999999999999E-4</v>
      </c>
      <c r="AK87" s="16">
        <v>0.61070000000000002</v>
      </c>
      <c r="AL87" s="16"/>
      <c r="AM87" s="16"/>
      <c r="AN87" s="16"/>
    </row>
    <row r="88" spans="1:40" ht="12.5" x14ac:dyDescent="0.25">
      <c r="A88" s="16" t="s">
        <v>64</v>
      </c>
      <c r="B88" s="16" t="s">
        <v>53</v>
      </c>
      <c r="C88" s="16" t="s">
        <v>66</v>
      </c>
      <c r="D88" s="16">
        <v>18.344349999999999</v>
      </c>
      <c r="E88" s="16">
        <v>-64.98433</v>
      </c>
      <c r="F88" s="16">
        <v>10</v>
      </c>
      <c r="G88" s="16" t="s">
        <v>43</v>
      </c>
      <c r="H88" s="16" t="s">
        <v>44</v>
      </c>
      <c r="I88" s="16">
        <v>6945</v>
      </c>
      <c r="J88" s="16" t="s">
        <v>45</v>
      </c>
      <c r="K88" s="17">
        <v>44537</v>
      </c>
      <c r="L88" s="17">
        <v>45133</v>
      </c>
      <c r="M88" s="16">
        <v>1.64</v>
      </c>
      <c r="N88" s="16" t="s">
        <v>46</v>
      </c>
      <c r="O88" s="16" t="s">
        <v>47</v>
      </c>
      <c r="P88" s="16">
        <v>14.2608</v>
      </c>
      <c r="Q88" s="16">
        <v>29.710799999999999</v>
      </c>
      <c r="R88" s="16">
        <v>11.16574001</v>
      </c>
      <c r="S88" s="16">
        <v>1.277192554</v>
      </c>
      <c r="T88" s="16">
        <v>986.49603300000001</v>
      </c>
      <c r="U88" s="16">
        <v>1.3108472229999999</v>
      </c>
      <c r="V88" s="16">
        <v>30.8476</v>
      </c>
      <c r="W88" s="16">
        <v>29.853100000000001</v>
      </c>
      <c r="X88" s="16">
        <v>9.9312973020000008</v>
      </c>
      <c r="Y88" s="16">
        <v>1087.2769000000001</v>
      </c>
      <c r="Z88" s="16">
        <v>1.3717938300000001</v>
      </c>
      <c r="AA88" s="16">
        <v>-9.6997261000000001E-2</v>
      </c>
      <c r="AB88" s="16">
        <v>-1.13744545</v>
      </c>
      <c r="AC88" s="16">
        <v>0.42192649799999998</v>
      </c>
      <c r="AD88" s="16" t="s">
        <v>48</v>
      </c>
      <c r="AE88" s="16" t="s">
        <v>48</v>
      </c>
      <c r="AF88" s="16"/>
      <c r="AG88" s="16" t="s">
        <v>120</v>
      </c>
      <c r="AH88" s="17">
        <v>45274</v>
      </c>
      <c r="AI88" s="16" t="s">
        <v>115</v>
      </c>
      <c r="AJ88" s="16">
        <v>6.9999999999999999E-4</v>
      </c>
      <c r="AK88" s="16">
        <v>0.61070000000000002</v>
      </c>
      <c r="AL88" s="16"/>
      <c r="AM88" s="16"/>
      <c r="AN88" s="16"/>
    </row>
    <row r="89" spans="1:40" ht="12.5" x14ac:dyDescent="0.25">
      <c r="A89" s="16" t="s">
        <v>64</v>
      </c>
      <c r="B89" s="16" t="s">
        <v>53</v>
      </c>
      <c r="C89" s="16" t="s">
        <v>66</v>
      </c>
      <c r="D89" s="16">
        <v>18.344349999999999</v>
      </c>
      <c r="E89" s="16">
        <v>-64.98433</v>
      </c>
      <c r="F89" s="16">
        <v>10</v>
      </c>
      <c r="G89" s="16" t="s">
        <v>43</v>
      </c>
      <c r="H89" s="16" t="s">
        <v>44</v>
      </c>
      <c r="I89" s="16">
        <v>6946</v>
      </c>
      <c r="J89" s="16" t="s">
        <v>45</v>
      </c>
      <c r="K89" s="17">
        <v>44537</v>
      </c>
      <c r="L89" s="17">
        <v>45133</v>
      </c>
      <c r="M89" s="16">
        <v>1.64</v>
      </c>
      <c r="N89" s="16" t="s">
        <v>46</v>
      </c>
      <c r="O89" s="16" t="s">
        <v>47</v>
      </c>
      <c r="P89" s="16">
        <v>16.103400000000001</v>
      </c>
      <c r="Q89" s="16">
        <v>31.509499999999999</v>
      </c>
      <c r="R89" s="16">
        <v>11.40691567</v>
      </c>
      <c r="S89" s="16">
        <v>1.4117225440000001</v>
      </c>
      <c r="T89" s="16">
        <v>1161.9007570000001</v>
      </c>
      <c r="U89" s="16">
        <v>1.4336305300000001</v>
      </c>
      <c r="V89" s="16">
        <v>33.187800000000003</v>
      </c>
      <c r="W89" s="16">
        <v>31.965699999999998</v>
      </c>
      <c r="X89" s="16">
        <v>10.77206039</v>
      </c>
      <c r="Y89" s="16">
        <v>1256.3904</v>
      </c>
      <c r="Z89" s="16">
        <v>1.49017328</v>
      </c>
      <c r="AA89" s="16">
        <v>-5.4021834999999997E-2</v>
      </c>
      <c r="AB89" s="16">
        <v>-0.58083344000000003</v>
      </c>
      <c r="AC89" s="16">
        <v>0.33927154500000001</v>
      </c>
      <c r="AD89" s="16" t="s">
        <v>48</v>
      </c>
      <c r="AE89" s="16" t="s">
        <v>48</v>
      </c>
      <c r="AF89" s="16"/>
      <c r="AG89" s="16" t="s">
        <v>120</v>
      </c>
      <c r="AH89" s="17">
        <v>45274</v>
      </c>
      <c r="AI89" s="16" t="s">
        <v>115</v>
      </c>
      <c r="AJ89" s="16">
        <v>6.9999999999999999E-4</v>
      </c>
      <c r="AK89" s="16">
        <v>0.61070000000000002</v>
      </c>
      <c r="AL89" s="16"/>
      <c r="AM89" s="16"/>
      <c r="AN89" s="16"/>
    </row>
    <row r="90" spans="1:40" ht="12.5" x14ac:dyDescent="0.25">
      <c r="A90" s="16" t="s">
        <v>64</v>
      </c>
      <c r="B90" s="16" t="s">
        <v>53</v>
      </c>
      <c r="C90" s="16" t="s">
        <v>66</v>
      </c>
      <c r="D90" s="16">
        <v>18.344349999999999</v>
      </c>
      <c r="E90" s="16">
        <v>-64.98433</v>
      </c>
      <c r="F90" s="16">
        <v>10</v>
      </c>
      <c r="G90" s="16" t="s">
        <v>43</v>
      </c>
      <c r="H90" s="16" t="s">
        <v>44</v>
      </c>
      <c r="I90" s="16">
        <v>6947</v>
      </c>
      <c r="J90" s="16" t="s">
        <v>45</v>
      </c>
      <c r="K90" s="17">
        <v>44537</v>
      </c>
      <c r="L90" s="17">
        <v>45133</v>
      </c>
      <c r="M90" s="16">
        <v>1.64</v>
      </c>
      <c r="N90" s="16" t="s">
        <v>46</v>
      </c>
      <c r="O90" s="16" t="s">
        <v>47</v>
      </c>
      <c r="P90" s="16">
        <v>12.6555</v>
      </c>
      <c r="Q90" s="16">
        <v>28.214700000000001</v>
      </c>
      <c r="R90" s="16">
        <v>10.230923649999999</v>
      </c>
      <c r="S90" s="16">
        <v>1.236985088</v>
      </c>
      <c r="T90" s="16">
        <v>918.79711899999995</v>
      </c>
      <c r="U90" s="16">
        <v>1.2634579829999999</v>
      </c>
      <c r="V90" s="16">
        <v>28.5733</v>
      </c>
      <c r="W90" s="16">
        <v>27.629899999999999</v>
      </c>
      <c r="X90" s="16">
        <v>8.6205854419999994</v>
      </c>
      <c r="Y90" s="16">
        <v>1057.3179</v>
      </c>
      <c r="Z90" s="16">
        <v>1.3508225300000001</v>
      </c>
      <c r="AA90" s="16">
        <v>-0.1195364</v>
      </c>
      <c r="AB90" s="16">
        <v>-1.4908018110000001</v>
      </c>
      <c r="AC90" s="16">
        <v>0.21541786199999999</v>
      </c>
      <c r="AD90" s="16" t="s">
        <v>48</v>
      </c>
      <c r="AE90" s="16" t="s">
        <v>48</v>
      </c>
      <c r="AF90" s="16"/>
      <c r="AG90" s="16" t="s">
        <v>120</v>
      </c>
      <c r="AH90" s="17">
        <v>45274</v>
      </c>
      <c r="AI90" s="16" t="s">
        <v>115</v>
      </c>
      <c r="AJ90" s="16">
        <v>6.9999999999999999E-4</v>
      </c>
      <c r="AK90" s="16">
        <v>0.61070000000000002</v>
      </c>
      <c r="AL90" s="16"/>
      <c r="AM90" s="16"/>
      <c r="AN90" s="16"/>
    </row>
    <row r="91" spans="1:40" ht="12.5" x14ac:dyDescent="0.25">
      <c r="A91" s="16" t="s">
        <v>64</v>
      </c>
      <c r="B91" s="16" t="s">
        <v>53</v>
      </c>
      <c r="C91" s="16" t="s">
        <v>66</v>
      </c>
      <c r="D91" s="16">
        <v>18.344349999999999</v>
      </c>
      <c r="E91" s="16">
        <v>-64.98433</v>
      </c>
      <c r="F91" s="16">
        <v>10</v>
      </c>
      <c r="G91" s="16" t="s">
        <v>43</v>
      </c>
      <c r="H91" s="16" t="s">
        <v>44</v>
      </c>
      <c r="I91" s="16">
        <v>6948</v>
      </c>
      <c r="J91" s="16" t="s">
        <v>45</v>
      </c>
      <c r="K91" s="17">
        <v>44537</v>
      </c>
      <c r="L91" s="17">
        <v>45133</v>
      </c>
      <c r="M91" s="16">
        <v>1.64</v>
      </c>
      <c r="N91" s="16" t="s">
        <v>46</v>
      </c>
      <c r="O91" s="16" t="s">
        <v>47</v>
      </c>
      <c r="P91" s="16">
        <v>14.5009</v>
      </c>
      <c r="Q91" s="16">
        <v>29.7989</v>
      </c>
      <c r="R91" s="16">
        <v>11.571341520000001</v>
      </c>
      <c r="S91" s="16">
        <v>1.2531736259999999</v>
      </c>
      <c r="T91" s="16">
        <v>942.19055200000003</v>
      </c>
      <c r="U91" s="16">
        <v>1.279833386</v>
      </c>
      <c r="V91" s="16">
        <v>30.1555</v>
      </c>
      <c r="W91" s="16">
        <v>28.849399999999999</v>
      </c>
      <c r="X91" s="16">
        <v>9.5157651899999998</v>
      </c>
      <c r="Y91" s="16">
        <v>1075.201</v>
      </c>
      <c r="Z91" s="16">
        <v>1.3633407</v>
      </c>
      <c r="AA91" s="16">
        <v>-7.5573921000000002E-2</v>
      </c>
      <c r="AB91" s="16">
        <v>-1.9800024039999999</v>
      </c>
      <c r="AC91" s="16">
        <v>0.54601192499999995</v>
      </c>
      <c r="AD91" s="16" t="s">
        <v>48</v>
      </c>
      <c r="AE91" s="16" t="s">
        <v>48</v>
      </c>
      <c r="AF91" s="16"/>
      <c r="AG91" s="16" t="s">
        <v>120</v>
      </c>
      <c r="AH91" s="17">
        <v>45274</v>
      </c>
      <c r="AI91" s="16" t="s">
        <v>115</v>
      </c>
      <c r="AJ91" s="16">
        <v>6.9999999999999999E-4</v>
      </c>
      <c r="AK91" s="16">
        <v>0.61070000000000002</v>
      </c>
      <c r="AL91" s="16"/>
      <c r="AM91" s="16"/>
      <c r="AN91" s="16"/>
    </row>
    <row r="92" spans="1:40" ht="12.5" x14ac:dyDescent="0.25">
      <c r="A92" s="16" t="s">
        <v>64</v>
      </c>
      <c r="B92" s="16" t="s">
        <v>53</v>
      </c>
      <c r="C92" s="16" t="s">
        <v>66</v>
      </c>
      <c r="D92" s="16">
        <v>18.344349999999999</v>
      </c>
      <c r="E92" s="16">
        <v>-64.98433</v>
      </c>
      <c r="F92" s="16">
        <v>10</v>
      </c>
      <c r="G92" s="16" t="s">
        <v>43</v>
      </c>
      <c r="H92" s="16" t="s">
        <v>44</v>
      </c>
      <c r="I92" s="16">
        <v>6949</v>
      </c>
      <c r="J92" s="16" t="s">
        <v>45</v>
      </c>
      <c r="K92" s="17">
        <v>44537</v>
      </c>
      <c r="L92" s="17">
        <v>45133</v>
      </c>
      <c r="M92" s="16">
        <v>1.64</v>
      </c>
      <c r="N92" s="16" t="s">
        <v>46</v>
      </c>
      <c r="O92" s="16" t="s">
        <v>47</v>
      </c>
      <c r="P92" s="16">
        <v>14.623100000000001</v>
      </c>
      <c r="Q92" s="16">
        <v>30.113399999999999</v>
      </c>
      <c r="R92" s="16">
        <v>11.20147133</v>
      </c>
      <c r="S92" s="16">
        <v>1.3054624319999999</v>
      </c>
      <c r="T92" s="16">
        <v>1006.9368899999999</v>
      </c>
      <c r="U92" s="16">
        <v>1.325155823</v>
      </c>
      <c r="V92" s="16">
        <v>30.976500000000001</v>
      </c>
      <c r="W92" s="16">
        <v>29.696200000000001</v>
      </c>
      <c r="X92" s="16">
        <v>9.484291077</v>
      </c>
      <c r="Y92" s="16">
        <v>1146.0264999999999</v>
      </c>
      <c r="Z92" s="16">
        <v>1.4129185500000001</v>
      </c>
      <c r="AA92" s="16">
        <v>-0.178450584</v>
      </c>
      <c r="AB92" s="16">
        <v>-1.538729668</v>
      </c>
      <c r="AC92" s="16">
        <v>0.37392139400000002</v>
      </c>
      <c r="AD92" s="16" t="s">
        <v>48</v>
      </c>
      <c r="AE92" s="16" t="s">
        <v>48</v>
      </c>
      <c r="AF92" s="16"/>
      <c r="AG92" s="16" t="s">
        <v>120</v>
      </c>
      <c r="AH92" s="17">
        <v>45274</v>
      </c>
      <c r="AI92" s="16" t="s">
        <v>115</v>
      </c>
      <c r="AJ92" s="16">
        <v>6.9999999999999999E-4</v>
      </c>
      <c r="AK92" s="16">
        <v>0.61070000000000002</v>
      </c>
      <c r="AL92" s="16"/>
      <c r="AM92" s="16"/>
      <c r="AN92" s="16"/>
    </row>
    <row r="93" spans="1:40" ht="12.5" x14ac:dyDescent="0.25">
      <c r="A93" s="16" t="s">
        <v>64</v>
      </c>
      <c r="B93" s="16" t="s">
        <v>50</v>
      </c>
      <c r="C93" s="16" t="s">
        <v>67</v>
      </c>
      <c r="D93" s="16">
        <v>18.340820000000001</v>
      </c>
      <c r="E93" s="16">
        <v>-65.082689999999999</v>
      </c>
      <c r="F93" s="16">
        <v>16</v>
      </c>
      <c r="G93" s="16" t="s">
        <v>43</v>
      </c>
      <c r="H93" s="16" t="s">
        <v>44</v>
      </c>
      <c r="I93" s="16">
        <v>6950</v>
      </c>
      <c r="J93" s="16" t="s">
        <v>45</v>
      </c>
      <c r="K93" s="17">
        <v>44617</v>
      </c>
      <c r="L93" s="17">
        <v>45129</v>
      </c>
      <c r="M93" s="16">
        <v>1.41</v>
      </c>
      <c r="N93" s="16" t="s">
        <v>46</v>
      </c>
      <c r="O93" s="16" t="s">
        <v>47</v>
      </c>
      <c r="P93" s="16">
        <v>17.631799999999998</v>
      </c>
      <c r="Q93" s="16">
        <v>32.991599999999998</v>
      </c>
      <c r="R93" s="16">
        <v>11.81036282</v>
      </c>
      <c r="S93" s="16">
        <v>1.4929092589999999</v>
      </c>
      <c r="T93" s="16">
        <v>1262.01062</v>
      </c>
      <c r="U93" s="16">
        <v>1.5037074340000001</v>
      </c>
      <c r="V93" s="16">
        <v>33.582999999999998</v>
      </c>
      <c r="W93" s="16">
        <v>32.408200000000001</v>
      </c>
      <c r="X93" s="16">
        <v>10.31988716</v>
      </c>
      <c r="Y93" s="16">
        <v>1376.6847</v>
      </c>
      <c r="Z93" s="16">
        <v>1.57437929</v>
      </c>
      <c r="AA93" s="16">
        <v>-4.4357300000000002E-2</v>
      </c>
      <c r="AB93" s="16">
        <v>-1.4461183559999999</v>
      </c>
      <c r="AC93" s="16">
        <v>0.450224876</v>
      </c>
      <c r="AD93" s="16" t="s">
        <v>48</v>
      </c>
      <c r="AE93" s="16" t="s">
        <v>48</v>
      </c>
      <c r="AF93" s="16"/>
      <c r="AG93" s="16" t="s">
        <v>120</v>
      </c>
      <c r="AH93" s="17">
        <v>45274</v>
      </c>
      <c r="AI93" s="16" t="s">
        <v>115</v>
      </c>
      <c r="AJ93" s="16">
        <v>6.9999999999999999E-4</v>
      </c>
      <c r="AK93" s="16">
        <v>0.61070000000000002</v>
      </c>
      <c r="AL93" s="16"/>
      <c r="AM93" s="16"/>
      <c r="AN93" s="16"/>
    </row>
    <row r="94" spans="1:40" ht="12.5" x14ac:dyDescent="0.25">
      <c r="A94" s="16" t="s">
        <v>40</v>
      </c>
      <c r="B94" s="16" t="s">
        <v>62</v>
      </c>
      <c r="C94" s="16" t="s">
        <v>68</v>
      </c>
      <c r="D94" s="16">
        <v>18.363160000000001</v>
      </c>
      <c r="E94" s="16">
        <v>-64.770520000000005</v>
      </c>
      <c r="F94" s="16">
        <v>15.9</v>
      </c>
      <c r="G94" s="16" t="s">
        <v>43</v>
      </c>
      <c r="H94" s="16" t="s">
        <v>44</v>
      </c>
      <c r="I94" s="16">
        <v>6951</v>
      </c>
      <c r="J94" s="16" t="s">
        <v>45</v>
      </c>
      <c r="K94" s="17">
        <v>44630</v>
      </c>
      <c r="L94" s="17">
        <v>45130</v>
      </c>
      <c r="M94" s="16">
        <v>1.37</v>
      </c>
      <c r="N94" s="16" t="s">
        <v>46</v>
      </c>
      <c r="O94" s="16" t="s">
        <v>47</v>
      </c>
      <c r="P94" s="16">
        <v>17.774999999999999</v>
      </c>
      <c r="Q94" s="16">
        <v>33.256900000000002</v>
      </c>
      <c r="R94" s="16">
        <v>12.30816364</v>
      </c>
      <c r="S94" s="16">
        <v>1.444163444</v>
      </c>
      <c r="T94" s="16">
        <v>1210.5546879999999</v>
      </c>
      <c r="U94" s="16">
        <v>1.4676882819999999</v>
      </c>
      <c r="V94" s="16">
        <v>35.237200000000001</v>
      </c>
      <c r="W94" s="16">
        <v>33.8078</v>
      </c>
      <c r="X94" s="16">
        <v>11.49516678</v>
      </c>
      <c r="Y94" s="16">
        <v>1322.5669</v>
      </c>
      <c r="Z94" s="16">
        <v>1.53389683</v>
      </c>
      <c r="AA94" s="16">
        <v>-0.27493286099999997</v>
      </c>
      <c r="AB94" s="16">
        <v>-0.53806400200000004</v>
      </c>
      <c r="AC94" s="16">
        <v>0.392632484</v>
      </c>
      <c r="AD94" s="16" t="s">
        <v>48</v>
      </c>
      <c r="AE94" s="16" t="s">
        <v>48</v>
      </c>
      <c r="AF94" s="16"/>
      <c r="AG94" s="16" t="s">
        <v>120</v>
      </c>
      <c r="AH94" s="17">
        <v>45278</v>
      </c>
      <c r="AI94" s="16" t="s">
        <v>117</v>
      </c>
      <c r="AJ94" s="16">
        <v>6.9999999999999999E-4</v>
      </c>
      <c r="AK94" s="16">
        <v>0.60809999999999997</v>
      </c>
      <c r="AL94" s="16"/>
      <c r="AM94" s="16"/>
      <c r="AN94" s="16"/>
    </row>
    <row r="95" spans="1:40" ht="12.5" x14ac:dyDescent="0.25">
      <c r="A95" s="16" t="s">
        <v>40</v>
      </c>
      <c r="B95" s="16" t="s">
        <v>62</v>
      </c>
      <c r="C95" s="16" t="s">
        <v>68</v>
      </c>
      <c r="D95" s="16">
        <v>18.363160000000001</v>
      </c>
      <c r="E95" s="16">
        <v>-64.770520000000005</v>
      </c>
      <c r="F95" s="16">
        <v>15.9</v>
      </c>
      <c r="G95" s="16" t="s">
        <v>43</v>
      </c>
      <c r="H95" s="16" t="s">
        <v>44</v>
      </c>
      <c r="I95" s="16">
        <v>6952</v>
      </c>
      <c r="J95" s="16" t="s">
        <v>45</v>
      </c>
      <c r="K95" s="17">
        <v>44630</v>
      </c>
      <c r="L95" s="17">
        <v>45130</v>
      </c>
      <c r="M95" s="16">
        <v>1.37</v>
      </c>
      <c r="N95" s="16" t="s">
        <v>46</v>
      </c>
      <c r="O95" s="16" t="s">
        <v>47</v>
      </c>
      <c r="P95" s="16">
        <v>17.206600000000002</v>
      </c>
      <c r="Q95" s="16">
        <v>32.217100000000002</v>
      </c>
      <c r="R95" s="16">
        <v>11.572354320000001</v>
      </c>
      <c r="S95" s="16">
        <v>1.4868711699999999</v>
      </c>
      <c r="T95" s="16">
        <v>1267.884644</v>
      </c>
      <c r="U95" s="16">
        <v>1.5078192509999999</v>
      </c>
      <c r="V95" s="16">
        <v>32.941400000000002</v>
      </c>
      <c r="W95" s="16">
        <v>31.931699999999999</v>
      </c>
      <c r="X95" s="16">
        <v>10.45743942</v>
      </c>
      <c r="Y95" s="16">
        <v>1368.1162999999999</v>
      </c>
      <c r="Z95" s="16">
        <v>1.56578141</v>
      </c>
      <c r="AA95" s="16">
        <v>-0.21467113500000001</v>
      </c>
      <c r="AB95" s="16">
        <v>-0.900243762</v>
      </c>
      <c r="AC95" s="16">
        <v>0.21165847800000001</v>
      </c>
      <c r="AD95" s="16" t="s">
        <v>48</v>
      </c>
      <c r="AE95" s="16" t="s">
        <v>48</v>
      </c>
      <c r="AF95" s="16"/>
      <c r="AG95" s="16" t="s">
        <v>120</v>
      </c>
      <c r="AH95" s="17">
        <v>45278</v>
      </c>
      <c r="AI95" s="16" t="s">
        <v>117</v>
      </c>
      <c r="AJ95" s="16">
        <v>6.9999999999999999E-4</v>
      </c>
      <c r="AK95" s="16">
        <v>0.60809999999999997</v>
      </c>
      <c r="AL95" s="16"/>
      <c r="AM95" s="16"/>
      <c r="AN95" s="16"/>
    </row>
    <row r="96" spans="1:40" ht="12.5" x14ac:dyDescent="0.25">
      <c r="A96" s="16" t="s">
        <v>40</v>
      </c>
      <c r="B96" s="16" t="s">
        <v>62</v>
      </c>
      <c r="C96" s="16" t="s">
        <v>68</v>
      </c>
      <c r="D96" s="16">
        <v>18.363160000000001</v>
      </c>
      <c r="E96" s="16">
        <v>-64.770520000000005</v>
      </c>
      <c r="F96" s="16">
        <v>15.9</v>
      </c>
      <c r="G96" s="16" t="s">
        <v>43</v>
      </c>
      <c r="H96" s="16" t="s">
        <v>44</v>
      </c>
      <c r="I96" s="16">
        <v>6953</v>
      </c>
      <c r="J96" s="16" t="s">
        <v>45</v>
      </c>
      <c r="K96" s="17">
        <v>44630</v>
      </c>
      <c r="L96" s="17">
        <v>45130</v>
      </c>
      <c r="M96" s="16">
        <v>1.37</v>
      </c>
      <c r="N96" s="16" t="s">
        <v>46</v>
      </c>
      <c r="O96" s="16" t="s">
        <v>47</v>
      </c>
      <c r="P96" s="16">
        <v>14.391299999999999</v>
      </c>
      <c r="Q96" s="16">
        <v>29.558399999999999</v>
      </c>
      <c r="R96" s="16">
        <v>10.97676659</v>
      </c>
      <c r="S96" s="16">
        <v>1.311069147</v>
      </c>
      <c r="T96" s="16">
        <v>1010.887695</v>
      </c>
      <c r="U96" s="16">
        <v>1.327921387</v>
      </c>
      <c r="V96" s="16">
        <v>30.454899999999999</v>
      </c>
      <c r="W96" s="16">
        <v>29.168700000000001</v>
      </c>
      <c r="X96" s="16">
        <v>9.5399179459999992</v>
      </c>
      <c r="Y96" s="16">
        <v>1151.0651</v>
      </c>
      <c r="Z96" s="16">
        <v>1.4138455700000001</v>
      </c>
      <c r="AA96" s="16">
        <v>-0.211340904</v>
      </c>
      <c r="AB96" s="16">
        <v>-1.225507736</v>
      </c>
      <c r="AC96" s="16">
        <v>0.36962127700000003</v>
      </c>
      <c r="AD96" s="16" t="s">
        <v>48</v>
      </c>
      <c r="AE96" s="16" t="s">
        <v>48</v>
      </c>
      <c r="AF96" s="16"/>
      <c r="AG96" s="16" t="s">
        <v>120</v>
      </c>
      <c r="AH96" s="17">
        <v>45278</v>
      </c>
      <c r="AI96" s="16" t="s">
        <v>117</v>
      </c>
      <c r="AJ96" s="16">
        <v>6.9999999999999999E-4</v>
      </c>
      <c r="AK96" s="16">
        <v>0.60809999999999997</v>
      </c>
      <c r="AL96" s="16"/>
      <c r="AM96" s="16"/>
      <c r="AN96" s="16"/>
    </row>
    <row r="97" spans="1:40" ht="12.5" x14ac:dyDescent="0.25">
      <c r="A97" s="16" t="s">
        <v>40</v>
      </c>
      <c r="B97" s="16" t="s">
        <v>62</v>
      </c>
      <c r="C97" s="16" t="s">
        <v>68</v>
      </c>
      <c r="D97" s="16">
        <v>18.363160000000001</v>
      </c>
      <c r="E97" s="16">
        <v>-64.770520000000005</v>
      </c>
      <c r="F97" s="16">
        <v>15.9</v>
      </c>
      <c r="G97" s="16" t="s">
        <v>43</v>
      </c>
      <c r="H97" s="16" t="s">
        <v>44</v>
      </c>
      <c r="I97" s="16">
        <v>6954</v>
      </c>
      <c r="J97" s="16" t="s">
        <v>45</v>
      </c>
      <c r="K97" s="17">
        <v>44630</v>
      </c>
      <c r="L97" s="17">
        <v>45130</v>
      </c>
      <c r="M97" s="16">
        <v>1.37</v>
      </c>
      <c r="N97" s="16" t="s">
        <v>46</v>
      </c>
      <c r="O97" s="16" t="s">
        <v>47</v>
      </c>
      <c r="P97" s="16">
        <v>14.1394</v>
      </c>
      <c r="Q97" s="16">
        <v>29.877099999999999</v>
      </c>
      <c r="R97" s="16">
        <v>11.59848118</v>
      </c>
      <c r="S97" s="16">
        <v>1.21907341</v>
      </c>
      <c r="T97" s="16">
        <v>892.36688200000003</v>
      </c>
      <c r="U97" s="16">
        <v>1.244956817</v>
      </c>
      <c r="V97" s="16">
        <v>27.381799999999998</v>
      </c>
      <c r="W97" s="16">
        <v>25.910900000000002</v>
      </c>
      <c r="X97" s="16">
        <v>7.2023963929999999</v>
      </c>
      <c r="Y97" s="16">
        <v>1112.4474</v>
      </c>
      <c r="Z97" s="16">
        <v>1.3868131800000001</v>
      </c>
      <c r="AA97" s="16">
        <v>-0.61156082199999995</v>
      </c>
      <c r="AB97" s="16">
        <v>-3.7845239639999999</v>
      </c>
      <c r="AC97" s="16">
        <v>0.30133438099999998</v>
      </c>
      <c r="AD97" s="16" t="s">
        <v>48</v>
      </c>
      <c r="AE97" s="16" t="s">
        <v>48</v>
      </c>
      <c r="AF97" s="16"/>
      <c r="AG97" s="16" t="s">
        <v>120</v>
      </c>
      <c r="AH97" s="17">
        <v>45278</v>
      </c>
      <c r="AI97" s="16" t="s">
        <v>117</v>
      </c>
      <c r="AJ97" s="16">
        <v>6.9999999999999999E-4</v>
      </c>
      <c r="AK97" s="16">
        <v>0.60809999999999997</v>
      </c>
      <c r="AL97" s="16"/>
      <c r="AM97" s="16"/>
      <c r="AN97" s="16"/>
    </row>
    <row r="98" spans="1:40" ht="12.5" x14ac:dyDescent="0.25">
      <c r="A98" s="16" t="s">
        <v>40</v>
      </c>
      <c r="B98" s="16" t="s">
        <v>62</v>
      </c>
      <c r="C98" s="16" t="s">
        <v>68</v>
      </c>
      <c r="D98" s="16">
        <v>18.363160000000001</v>
      </c>
      <c r="E98" s="16">
        <v>-64.770520000000005</v>
      </c>
      <c r="F98" s="16">
        <v>15.9</v>
      </c>
      <c r="G98" s="16" t="s">
        <v>43</v>
      </c>
      <c r="H98" s="16" t="s">
        <v>44</v>
      </c>
      <c r="I98" s="16">
        <v>6955</v>
      </c>
      <c r="J98" s="16" t="s">
        <v>45</v>
      </c>
      <c r="K98" s="17">
        <v>44630</v>
      </c>
      <c r="L98" s="17">
        <v>45130</v>
      </c>
      <c r="M98" s="16">
        <v>1.37</v>
      </c>
      <c r="N98" s="16" t="s">
        <v>46</v>
      </c>
      <c r="O98" s="16" t="s">
        <v>47</v>
      </c>
      <c r="P98" s="16">
        <v>12.474500000000001</v>
      </c>
      <c r="Q98" s="16">
        <v>28.166399999999999</v>
      </c>
      <c r="R98" s="16">
        <v>11.084535600000001</v>
      </c>
      <c r="S98" s="16">
        <v>1.125396719</v>
      </c>
      <c r="T98" s="16">
        <v>767.25762899999995</v>
      </c>
      <c r="U98" s="16">
        <v>1.15738034</v>
      </c>
      <c r="V98" s="16">
        <v>28.083100000000002</v>
      </c>
      <c r="W98" s="16">
        <v>26.753599999999999</v>
      </c>
      <c r="X98" s="16">
        <v>8.7548246380000005</v>
      </c>
      <c r="Y98" s="16">
        <v>904.74463000000003</v>
      </c>
      <c r="Z98" s="16">
        <v>1.2414212410000001</v>
      </c>
      <c r="AA98" s="16">
        <v>-0.25715732600000002</v>
      </c>
      <c r="AB98" s="16">
        <v>-2.0725536349999998</v>
      </c>
      <c r="AC98" s="16">
        <v>0.27015209200000001</v>
      </c>
      <c r="AD98" s="16" t="s">
        <v>48</v>
      </c>
      <c r="AE98" s="16" t="s">
        <v>48</v>
      </c>
      <c r="AF98" s="16"/>
      <c r="AG98" s="16" t="s">
        <v>120</v>
      </c>
      <c r="AH98" s="17">
        <v>45278</v>
      </c>
      <c r="AI98" s="16" t="s">
        <v>117</v>
      </c>
      <c r="AJ98" s="16">
        <v>6.9999999999999999E-4</v>
      </c>
      <c r="AK98" s="16">
        <v>0.60809999999999997</v>
      </c>
      <c r="AL98" s="16"/>
      <c r="AM98" s="16"/>
      <c r="AN98" s="16"/>
    </row>
    <row r="99" spans="1:40" ht="12.5" x14ac:dyDescent="0.25">
      <c r="A99" s="16" t="s">
        <v>40</v>
      </c>
      <c r="B99" s="16" t="s">
        <v>62</v>
      </c>
      <c r="C99" s="16" t="s">
        <v>68</v>
      </c>
      <c r="D99" s="16">
        <v>18.363160000000001</v>
      </c>
      <c r="E99" s="16">
        <v>-64.770520000000005</v>
      </c>
      <c r="F99" s="16">
        <v>15.9</v>
      </c>
      <c r="G99" s="16" t="s">
        <v>43</v>
      </c>
      <c r="H99" s="16" t="s">
        <v>44</v>
      </c>
      <c r="I99" s="16">
        <v>6956</v>
      </c>
      <c r="J99" s="16" t="s">
        <v>45</v>
      </c>
      <c r="K99" s="17">
        <v>44630</v>
      </c>
      <c r="L99" s="17">
        <v>45130</v>
      </c>
      <c r="M99" s="16">
        <v>1.37</v>
      </c>
      <c r="N99" s="16" t="s">
        <v>46</v>
      </c>
      <c r="O99" s="16" t="s">
        <v>47</v>
      </c>
      <c r="P99" s="16">
        <v>16.257000000000001</v>
      </c>
      <c r="Q99" s="16">
        <v>31.882999999999999</v>
      </c>
      <c r="R99" s="16">
        <v>11.86296845</v>
      </c>
      <c r="S99" s="16">
        <v>1.3703989919999999</v>
      </c>
      <c r="T99" s="16">
        <v>1107.7608640000001</v>
      </c>
      <c r="U99" s="16">
        <v>1.3957326050000001</v>
      </c>
      <c r="V99" s="16">
        <v>33.104100000000003</v>
      </c>
      <c r="W99" s="16">
        <v>31.9161</v>
      </c>
      <c r="X99" s="16">
        <v>11.06312943</v>
      </c>
      <c r="Y99" s="16">
        <v>1172.0358000000001</v>
      </c>
      <c r="Z99" s="16">
        <v>1.4285250599999999</v>
      </c>
      <c r="AA99" s="16">
        <v>-8.0783843999999994E-2</v>
      </c>
      <c r="AB99" s="16">
        <v>-0.71905517100000005</v>
      </c>
      <c r="AC99" s="16">
        <v>0.136496544</v>
      </c>
      <c r="AD99" s="16" t="s">
        <v>48</v>
      </c>
      <c r="AE99" s="16" t="s">
        <v>48</v>
      </c>
      <c r="AF99" s="16"/>
      <c r="AG99" s="16" t="s">
        <v>120</v>
      </c>
      <c r="AH99" s="17">
        <v>45278</v>
      </c>
      <c r="AI99" s="16" t="s">
        <v>117</v>
      </c>
      <c r="AJ99" s="16">
        <v>6.9999999999999999E-4</v>
      </c>
      <c r="AK99" s="16">
        <v>0.60809999999999997</v>
      </c>
      <c r="AL99" s="16"/>
      <c r="AM99" s="16"/>
      <c r="AN99" s="16"/>
    </row>
    <row r="100" spans="1:40" ht="12.5" x14ac:dyDescent="0.25">
      <c r="A100" s="16" t="s">
        <v>40</v>
      </c>
      <c r="B100" s="16" t="s">
        <v>62</v>
      </c>
      <c r="C100" s="16" t="s">
        <v>68</v>
      </c>
      <c r="D100" s="16">
        <v>18.363160000000001</v>
      </c>
      <c r="E100" s="16">
        <v>-64.770520000000005</v>
      </c>
      <c r="F100" s="16">
        <v>15.9</v>
      </c>
      <c r="G100" s="16" t="s">
        <v>43</v>
      </c>
      <c r="H100" s="16" t="s">
        <v>44</v>
      </c>
      <c r="I100" s="16">
        <v>6957</v>
      </c>
      <c r="J100" s="16" t="s">
        <v>45</v>
      </c>
      <c r="K100" s="17">
        <v>44630</v>
      </c>
      <c r="L100" s="17">
        <v>45130</v>
      </c>
      <c r="M100" s="16">
        <v>1.37</v>
      </c>
      <c r="N100" s="16" t="s">
        <v>46</v>
      </c>
      <c r="O100" s="16" t="s">
        <v>47</v>
      </c>
      <c r="P100" s="16">
        <v>15.5829</v>
      </c>
      <c r="Q100" s="16">
        <v>30.970600000000001</v>
      </c>
      <c r="R100" s="16">
        <v>11.406332020000001</v>
      </c>
      <c r="S100" s="16">
        <v>1.3661622309999999</v>
      </c>
      <c r="T100" s="16">
        <v>1107.961914</v>
      </c>
      <c r="U100" s="16">
        <v>1.3958733400000001</v>
      </c>
      <c r="V100" s="16">
        <v>32.499499999999998</v>
      </c>
      <c r="W100" s="16">
        <v>31.369399999999999</v>
      </c>
      <c r="X100" s="16">
        <v>10.63274002</v>
      </c>
      <c r="Y100" s="16">
        <v>1189.0663</v>
      </c>
      <c r="Z100" s="16">
        <v>1.4404464100000001</v>
      </c>
      <c r="AA100" s="16">
        <v>-8.5083961E-2</v>
      </c>
      <c r="AB100" s="16">
        <v>-0.68850803500000002</v>
      </c>
      <c r="AC100" s="16">
        <v>0.36712360399999999</v>
      </c>
      <c r="AD100" s="16" t="s">
        <v>48</v>
      </c>
      <c r="AE100" s="16" t="s">
        <v>48</v>
      </c>
      <c r="AF100" s="16"/>
      <c r="AG100" s="16" t="s">
        <v>120</v>
      </c>
      <c r="AH100" s="17">
        <v>45278</v>
      </c>
      <c r="AI100" s="16" t="s">
        <v>117</v>
      </c>
      <c r="AJ100" s="16">
        <v>6.9999999999999999E-4</v>
      </c>
      <c r="AK100" s="16">
        <v>0.60809999999999997</v>
      </c>
      <c r="AL100" s="16"/>
      <c r="AM100" s="16"/>
      <c r="AN100" s="16"/>
    </row>
    <row r="101" spans="1:40" ht="12.5" x14ac:dyDescent="0.25">
      <c r="A101" s="16" t="s">
        <v>40</v>
      </c>
      <c r="B101" s="16" t="s">
        <v>62</v>
      </c>
      <c r="C101" s="16" t="s">
        <v>68</v>
      </c>
      <c r="D101" s="16">
        <v>18.363160000000001</v>
      </c>
      <c r="E101" s="16">
        <v>-64.770520000000005</v>
      </c>
      <c r="F101" s="16">
        <v>15.9</v>
      </c>
      <c r="G101" s="16" t="s">
        <v>43</v>
      </c>
      <c r="H101" s="16" t="s">
        <v>44</v>
      </c>
      <c r="I101" s="16">
        <v>6958</v>
      </c>
      <c r="J101" s="16" t="s">
        <v>45</v>
      </c>
      <c r="K101" s="17">
        <v>44630</v>
      </c>
      <c r="L101" s="17">
        <v>45130</v>
      </c>
      <c r="M101" s="16">
        <v>1.37</v>
      </c>
      <c r="N101" s="16" t="s">
        <v>46</v>
      </c>
      <c r="O101" s="16" t="s">
        <v>47</v>
      </c>
      <c r="P101" s="16">
        <v>15.6335</v>
      </c>
      <c r="Q101" s="16">
        <v>31.0623</v>
      </c>
      <c r="R101" s="16">
        <v>11.389243130000001</v>
      </c>
      <c r="S101" s="16">
        <v>1.372654866</v>
      </c>
      <c r="T101" s="16">
        <v>1115.811279</v>
      </c>
      <c r="U101" s="16">
        <v>1.4013678949999999</v>
      </c>
      <c r="V101" s="16">
        <v>32.432699999999997</v>
      </c>
      <c r="W101" s="16">
        <v>31.2117</v>
      </c>
      <c r="X101" s="16">
        <v>10.66810226</v>
      </c>
      <c r="Y101" s="16">
        <v>1205.3348000000001</v>
      </c>
      <c r="Z101" s="16">
        <v>1.4518343600000001</v>
      </c>
      <c r="AA101" s="16">
        <v>-0.16118145</v>
      </c>
      <c r="AB101" s="16">
        <v>-0.55995941599999999</v>
      </c>
      <c r="AC101" s="16">
        <v>0.14223861700000001</v>
      </c>
      <c r="AD101" s="16" t="s">
        <v>48</v>
      </c>
      <c r="AE101" s="16" t="s">
        <v>48</v>
      </c>
      <c r="AF101" s="16"/>
      <c r="AG101" s="16" t="s">
        <v>120</v>
      </c>
      <c r="AH101" s="17">
        <v>45278</v>
      </c>
      <c r="AI101" s="16" t="s">
        <v>117</v>
      </c>
      <c r="AJ101" s="16">
        <v>6.9999999999999999E-4</v>
      </c>
      <c r="AK101" s="16">
        <v>0.60809999999999997</v>
      </c>
      <c r="AL101" s="16"/>
      <c r="AM101" s="16"/>
      <c r="AN101" s="16"/>
    </row>
    <row r="102" spans="1:40" ht="12.5" x14ac:dyDescent="0.25">
      <c r="A102" s="16" t="s">
        <v>40</v>
      </c>
      <c r="B102" s="16" t="s">
        <v>62</v>
      </c>
      <c r="C102" s="16" t="s">
        <v>68</v>
      </c>
      <c r="D102" s="16">
        <v>18.363160000000001</v>
      </c>
      <c r="E102" s="16">
        <v>-64.770520000000005</v>
      </c>
      <c r="F102" s="16">
        <v>15.9</v>
      </c>
      <c r="G102" s="16" t="s">
        <v>43</v>
      </c>
      <c r="H102" s="16" t="s">
        <v>44</v>
      </c>
      <c r="I102" s="16">
        <v>6959</v>
      </c>
      <c r="J102" s="16" t="s">
        <v>45</v>
      </c>
      <c r="K102" s="17">
        <v>44630</v>
      </c>
      <c r="L102" s="17">
        <v>45130</v>
      </c>
      <c r="M102" s="16">
        <v>1.37</v>
      </c>
      <c r="N102" s="16" t="s">
        <v>46</v>
      </c>
      <c r="O102" s="16" t="s">
        <v>47</v>
      </c>
      <c r="P102" s="16">
        <v>16.061699999999998</v>
      </c>
      <c r="Q102" s="16">
        <v>31.600999999999999</v>
      </c>
      <c r="R102" s="16">
        <v>12.11105347</v>
      </c>
      <c r="S102" s="16">
        <v>1.326201725</v>
      </c>
      <c r="T102" s="16">
        <v>1018.499817</v>
      </c>
      <c r="U102" s="16">
        <v>1.3332498719999999</v>
      </c>
      <c r="V102" s="16">
        <v>32.765900000000002</v>
      </c>
      <c r="W102" s="16">
        <v>31.639199999999999</v>
      </c>
      <c r="X102" s="16">
        <v>11.39755154</v>
      </c>
      <c r="Y102" s="16">
        <v>1093.2527</v>
      </c>
      <c r="Z102" s="16">
        <v>1.3733768900000001</v>
      </c>
      <c r="AA102" s="16">
        <v>-0.17241668700000001</v>
      </c>
      <c r="AB102" s="16">
        <v>-0.54108524000000002</v>
      </c>
      <c r="AC102" s="16">
        <v>0.15624618500000001</v>
      </c>
      <c r="AD102" s="16" t="s">
        <v>48</v>
      </c>
      <c r="AE102" s="16" t="s">
        <v>48</v>
      </c>
      <c r="AF102" s="16"/>
      <c r="AG102" s="16" t="s">
        <v>120</v>
      </c>
      <c r="AH102" s="17">
        <v>45278</v>
      </c>
      <c r="AI102" s="16" t="s">
        <v>117</v>
      </c>
      <c r="AJ102" s="16">
        <v>6.9999999999999999E-4</v>
      </c>
      <c r="AK102" s="16">
        <v>0.60809999999999997</v>
      </c>
      <c r="AL102" s="16"/>
      <c r="AM102" s="16"/>
      <c r="AN102" s="16"/>
    </row>
    <row r="103" spans="1:40" ht="12.5" x14ac:dyDescent="0.25">
      <c r="A103" s="16" t="s">
        <v>40</v>
      </c>
      <c r="B103" s="16" t="s">
        <v>62</v>
      </c>
      <c r="C103" s="16" t="s">
        <v>68</v>
      </c>
      <c r="D103" s="16">
        <v>18.363160000000001</v>
      </c>
      <c r="E103" s="16">
        <v>-64.770520000000005</v>
      </c>
      <c r="F103" s="16">
        <v>15.9</v>
      </c>
      <c r="G103" s="16" t="s">
        <v>43</v>
      </c>
      <c r="H103" s="16" t="s">
        <v>44</v>
      </c>
      <c r="I103" s="16">
        <v>6960</v>
      </c>
      <c r="J103" s="16" t="s">
        <v>45</v>
      </c>
      <c r="K103" s="17">
        <v>44630</v>
      </c>
      <c r="L103" s="17">
        <v>45130</v>
      </c>
      <c r="M103" s="16">
        <v>1.37</v>
      </c>
      <c r="N103" s="16" t="s">
        <v>46</v>
      </c>
      <c r="O103" s="16" t="s">
        <v>47</v>
      </c>
      <c r="P103" s="16">
        <v>9.5137999999999998</v>
      </c>
      <c r="Q103" s="16">
        <v>25.066299999999998</v>
      </c>
      <c r="R103" s="16">
        <v>10.16687679</v>
      </c>
      <c r="S103" s="16">
        <v>0.93576426599999996</v>
      </c>
      <c r="T103" s="16">
        <v>486.26928700000002</v>
      </c>
      <c r="U103" s="16">
        <v>0.96068850100000003</v>
      </c>
      <c r="V103" s="16">
        <v>18.098099999999999</v>
      </c>
      <c r="W103" s="16">
        <v>17.014399999999998</v>
      </c>
      <c r="X103" s="16">
        <v>1.1024179460000001</v>
      </c>
      <c r="Y103" s="16">
        <v>968.80487000000005</v>
      </c>
      <c r="Z103" s="16">
        <v>1.286263409</v>
      </c>
      <c r="AA103" s="16">
        <v>-1.7912865E-2</v>
      </c>
      <c r="AB103" s="16">
        <v>-9.0465459819999996</v>
      </c>
      <c r="AC103" s="16">
        <v>6.7583084000000002E-2</v>
      </c>
      <c r="AD103" s="16" t="s">
        <v>48</v>
      </c>
      <c r="AE103" s="16" t="s">
        <v>48</v>
      </c>
      <c r="AF103" s="16"/>
      <c r="AG103" s="16" t="s">
        <v>120</v>
      </c>
      <c r="AH103" s="17">
        <v>45278</v>
      </c>
      <c r="AI103" s="16" t="s">
        <v>117</v>
      </c>
      <c r="AJ103" s="16">
        <v>6.9999999999999999E-4</v>
      </c>
      <c r="AK103" s="16">
        <v>0.60809999999999997</v>
      </c>
      <c r="AL103" s="16"/>
      <c r="AM103" s="16"/>
      <c r="AN103" s="16"/>
    </row>
    <row r="104" spans="1:40" ht="12.5" x14ac:dyDescent="0.25">
      <c r="A104" s="16" t="s">
        <v>64</v>
      </c>
      <c r="B104" s="16" t="s">
        <v>50</v>
      </c>
      <c r="C104" s="16" t="s">
        <v>67</v>
      </c>
      <c r="D104" s="16">
        <v>18.340820000000001</v>
      </c>
      <c r="E104" s="16">
        <v>-65.082689999999999</v>
      </c>
      <c r="F104" s="16">
        <v>16</v>
      </c>
      <c r="G104" s="16" t="s">
        <v>43</v>
      </c>
      <c r="H104" s="16" t="s">
        <v>44</v>
      </c>
      <c r="I104" s="16">
        <v>6961</v>
      </c>
      <c r="J104" s="16" t="s">
        <v>45</v>
      </c>
      <c r="K104" s="17">
        <v>44617</v>
      </c>
      <c r="L104" s="17">
        <v>45129</v>
      </c>
      <c r="M104" s="16">
        <v>1.41</v>
      </c>
      <c r="N104" s="16" t="s">
        <v>46</v>
      </c>
      <c r="O104" s="16" t="s">
        <v>47</v>
      </c>
      <c r="P104" s="16">
        <v>16.510100000000001</v>
      </c>
      <c r="Q104" s="16">
        <v>31.675000000000001</v>
      </c>
      <c r="R104" s="16">
        <v>12.0736227</v>
      </c>
      <c r="S104" s="16">
        <v>1.3674520400000001</v>
      </c>
      <c r="T104" s="16">
        <v>1090.398682</v>
      </c>
      <c r="U104" s="16">
        <v>1.383579077</v>
      </c>
      <c r="V104" s="16">
        <v>34.450200000000002</v>
      </c>
      <c r="W104" s="16">
        <v>32.42548</v>
      </c>
      <c r="X104" s="16">
        <v>11.366068840000001</v>
      </c>
      <c r="Y104" s="16">
        <v>1188.4495999999999</v>
      </c>
      <c r="Z104" s="16">
        <v>1.4426147199999999</v>
      </c>
      <c r="AA104" s="16">
        <v>-5.2391052E-2</v>
      </c>
      <c r="AB104" s="16">
        <v>-0.65516281200000004</v>
      </c>
      <c r="AC104" s="16">
        <v>0.44764995600000002</v>
      </c>
      <c r="AD104" s="16" t="s">
        <v>48</v>
      </c>
      <c r="AE104" s="16" t="s">
        <v>48</v>
      </c>
      <c r="AF104" s="16"/>
      <c r="AG104" s="16" t="s">
        <v>120</v>
      </c>
      <c r="AH104" s="17">
        <v>45274</v>
      </c>
      <c r="AI104" s="16" t="s">
        <v>115</v>
      </c>
      <c r="AJ104" s="16">
        <v>6.9999999999999999E-4</v>
      </c>
      <c r="AK104" s="16">
        <v>0.61070000000000002</v>
      </c>
      <c r="AL104" s="16"/>
      <c r="AM104" s="16"/>
      <c r="AN104" s="16"/>
    </row>
    <row r="105" spans="1:40" ht="12.5" x14ac:dyDescent="0.25">
      <c r="A105" s="16" t="s">
        <v>64</v>
      </c>
      <c r="B105" s="16" t="s">
        <v>50</v>
      </c>
      <c r="C105" s="16" t="s">
        <v>67</v>
      </c>
      <c r="D105" s="16">
        <v>18.340820000000001</v>
      </c>
      <c r="E105" s="16">
        <v>-65.082689999999999</v>
      </c>
      <c r="F105" s="16">
        <v>16</v>
      </c>
      <c r="G105" s="16" t="s">
        <v>43</v>
      </c>
      <c r="H105" s="16" t="s">
        <v>44</v>
      </c>
      <c r="I105" s="16">
        <v>6962</v>
      </c>
      <c r="J105" s="16" t="s">
        <v>45</v>
      </c>
      <c r="K105" s="17">
        <v>44617</v>
      </c>
      <c r="L105" s="17">
        <v>45129</v>
      </c>
      <c r="M105" s="16">
        <v>1.41</v>
      </c>
      <c r="N105" s="16" t="s">
        <v>46</v>
      </c>
      <c r="O105" s="16" t="s">
        <v>47</v>
      </c>
      <c r="P105" s="16">
        <v>16.555700000000002</v>
      </c>
      <c r="Q105" s="16">
        <v>32.064100000000003</v>
      </c>
      <c r="R105" s="16">
        <v>11.260179519999999</v>
      </c>
      <c r="S105" s="16">
        <v>1.4702873940000001</v>
      </c>
      <c r="T105" s="16">
        <v>1247.0419919999999</v>
      </c>
      <c r="U105" s="16">
        <v>1.4932293940000001</v>
      </c>
      <c r="V105" s="16">
        <v>35.487499999999997</v>
      </c>
      <c r="W105" s="16">
        <v>33.365600000000001</v>
      </c>
      <c r="X105" s="16">
        <v>10.903595920000001</v>
      </c>
      <c r="Y105" s="16">
        <v>1337.0741</v>
      </c>
      <c r="Z105" s="16">
        <v>1.54665187</v>
      </c>
      <c r="AA105" s="16">
        <v>-4.7086716000000001E-2</v>
      </c>
      <c r="AB105" s="16">
        <v>-0.30949688400000003</v>
      </c>
      <c r="AC105" s="16">
        <v>0.65701675400000004</v>
      </c>
      <c r="AD105" s="16" t="s">
        <v>48</v>
      </c>
      <c r="AE105" s="16" t="s">
        <v>48</v>
      </c>
      <c r="AF105" s="16"/>
      <c r="AG105" s="16" t="s">
        <v>120</v>
      </c>
      <c r="AH105" s="17">
        <v>45274</v>
      </c>
      <c r="AI105" s="16" t="s">
        <v>115</v>
      </c>
      <c r="AJ105" s="16">
        <v>6.9999999999999999E-4</v>
      </c>
      <c r="AK105" s="16">
        <v>0.61070000000000002</v>
      </c>
      <c r="AL105" s="16"/>
      <c r="AM105" s="16"/>
      <c r="AN105" s="16"/>
    </row>
    <row r="106" spans="1:40" ht="12.5" x14ac:dyDescent="0.25">
      <c r="A106" s="16" t="s">
        <v>64</v>
      </c>
      <c r="B106" s="16" t="s">
        <v>62</v>
      </c>
      <c r="C106" s="16" t="s">
        <v>65</v>
      </c>
      <c r="D106" s="16">
        <v>18.382619999999999</v>
      </c>
      <c r="E106" s="16">
        <v>-64.978160000000003</v>
      </c>
      <c r="F106" s="16">
        <v>15.5</v>
      </c>
      <c r="G106" s="16" t="s">
        <v>43</v>
      </c>
      <c r="H106" s="16" t="s">
        <v>44</v>
      </c>
      <c r="I106" s="16">
        <v>6963</v>
      </c>
      <c r="J106" s="16" t="s">
        <v>45</v>
      </c>
      <c r="K106" s="17">
        <v>44617</v>
      </c>
      <c r="L106" s="17">
        <v>45134</v>
      </c>
      <c r="M106" s="16">
        <v>1.42</v>
      </c>
      <c r="N106" s="16" t="s">
        <v>46</v>
      </c>
      <c r="O106" s="16" t="s">
        <v>47</v>
      </c>
      <c r="P106" s="16">
        <v>14.188499999999999</v>
      </c>
      <c r="Q106" s="16">
        <v>29.8294</v>
      </c>
      <c r="R106" s="16">
        <v>11.976994510000001</v>
      </c>
      <c r="S106" s="16">
        <v>1.1846461129999999</v>
      </c>
      <c r="T106" s="16">
        <v>846.19970699999999</v>
      </c>
      <c r="U106" s="16">
        <v>1.2126397950000001</v>
      </c>
      <c r="V106" s="16">
        <v>31.356300000000001</v>
      </c>
      <c r="W106" s="16">
        <v>29.709700000000002</v>
      </c>
      <c r="X106" s="16">
        <v>10.75710011</v>
      </c>
      <c r="Y106" s="16">
        <v>944.29834000000005</v>
      </c>
      <c r="Z106" s="16">
        <v>1.2717088379999999</v>
      </c>
      <c r="AA106" s="16">
        <v>-0.127098084</v>
      </c>
      <c r="AB106" s="16">
        <v>-1.092796321</v>
      </c>
      <c r="AC106" s="16">
        <v>0.27261543300000002</v>
      </c>
      <c r="AD106" s="16" t="s">
        <v>48</v>
      </c>
      <c r="AE106" s="16" t="s">
        <v>48</v>
      </c>
      <c r="AF106" s="16"/>
      <c r="AG106" s="16" t="s">
        <v>120</v>
      </c>
      <c r="AH106" s="17">
        <v>45274</v>
      </c>
      <c r="AI106" s="16" t="s">
        <v>115</v>
      </c>
      <c r="AJ106" s="16">
        <v>6.9999999999999999E-4</v>
      </c>
      <c r="AK106" s="16">
        <v>0.61070000000000002</v>
      </c>
      <c r="AL106" s="16"/>
      <c r="AM106" s="16"/>
      <c r="AN106" s="16"/>
    </row>
    <row r="107" spans="1:40" ht="12.5" x14ac:dyDescent="0.25">
      <c r="A107" s="16" t="s">
        <v>64</v>
      </c>
      <c r="B107" s="16" t="s">
        <v>50</v>
      </c>
      <c r="C107" s="16" t="s">
        <v>67</v>
      </c>
      <c r="D107" s="16">
        <v>18.340820000000001</v>
      </c>
      <c r="E107" s="16">
        <v>-65.082689999999999</v>
      </c>
      <c r="F107" s="16">
        <v>16</v>
      </c>
      <c r="G107" s="16" t="s">
        <v>43</v>
      </c>
      <c r="H107" s="16" t="s">
        <v>44</v>
      </c>
      <c r="I107" s="16">
        <v>6964</v>
      </c>
      <c r="J107" s="16" t="s">
        <v>45</v>
      </c>
      <c r="K107" s="17">
        <v>44617</v>
      </c>
      <c r="L107" s="17">
        <v>45129</v>
      </c>
      <c r="M107" s="16">
        <v>1.41</v>
      </c>
      <c r="N107" s="16" t="s">
        <v>46</v>
      </c>
      <c r="O107" s="16" t="s">
        <v>47</v>
      </c>
      <c r="P107" s="16">
        <v>18.8809</v>
      </c>
      <c r="Q107" s="16">
        <v>34.358199999999997</v>
      </c>
      <c r="R107" s="16">
        <v>12.685312270000001</v>
      </c>
      <c r="S107" s="16">
        <v>1.4884064020000001</v>
      </c>
      <c r="T107" s="16">
        <v>1262.9742429999999</v>
      </c>
      <c r="U107" s="16">
        <v>1.5043819700000001</v>
      </c>
      <c r="V107" s="16">
        <v>36.3934</v>
      </c>
      <c r="W107" s="16">
        <v>35.0017</v>
      </c>
      <c r="X107" s="16">
        <v>11.94212151</v>
      </c>
      <c r="Y107" s="16">
        <v>1335.4924000000001</v>
      </c>
      <c r="Z107" s="16">
        <v>1.5455446799999999</v>
      </c>
      <c r="AA107" s="16">
        <v>-3.5782814000000003E-2</v>
      </c>
      <c r="AB107" s="16">
        <v>-0.70740794699999998</v>
      </c>
      <c r="AC107" s="16">
        <v>0.41475105299999998</v>
      </c>
      <c r="AD107" s="16" t="s">
        <v>48</v>
      </c>
      <c r="AE107" s="16" t="s">
        <v>48</v>
      </c>
      <c r="AF107" s="16"/>
      <c r="AG107" s="16" t="s">
        <v>120</v>
      </c>
      <c r="AH107" s="17">
        <v>45274</v>
      </c>
      <c r="AI107" s="16" t="s">
        <v>115</v>
      </c>
      <c r="AJ107" s="16">
        <v>6.9999999999999999E-4</v>
      </c>
      <c r="AK107" s="16">
        <v>0.61070000000000002</v>
      </c>
      <c r="AL107" s="16"/>
      <c r="AM107" s="16"/>
      <c r="AN107" s="16"/>
    </row>
    <row r="108" spans="1:40" ht="12.5" x14ac:dyDescent="0.25">
      <c r="A108" s="16" t="s">
        <v>64</v>
      </c>
      <c r="B108" s="16" t="s">
        <v>62</v>
      </c>
      <c r="C108" s="16" t="s">
        <v>65</v>
      </c>
      <c r="D108" s="16">
        <v>18.382619999999999</v>
      </c>
      <c r="E108" s="16">
        <v>-64.978160000000003</v>
      </c>
      <c r="F108" s="16">
        <v>15.5</v>
      </c>
      <c r="G108" s="16" t="s">
        <v>43</v>
      </c>
      <c r="H108" s="16" t="s">
        <v>44</v>
      </c>
      <c r="I108" s="16">
        <v>6965</v>
      </c>
      <c r="J108" s="16" t="s">
        <v>45</v>
      </c>
      <c r="K108" s="17">
        <v>44617</v>
      </c>
      <c r="L108" s="17">
        <v>45134</v>
      </c>
      <c r="M108" s="16">
        <v>1.42</v>
      </c>
      <c r="N108" s="16" t="s">
        <v>46</v>
      </c>
      <c r="O108" s="16" t="s">
        <v>47</v>
      </c>
      <c r="P108" s="16">
        <v>18.849399999999999</v>
      </c>
      <c r="Q108" s="16">
        <v>34.2682</v>
      </c>
      <c r="R108" s="16">
        <v>11.67832947</v>
      </c>
      <c r="S108" s="16">
        <v>1.614049343</v>
      </c>
      <c r="T108" s="16">
        <v>1433.9620359999999</v>
      </c>
      <c r="U108" s="16">
        <v>1.624073425</v>
      </c>
      <c r="V108" s="16">
        <v>36.035899999999998</v>
      </c>
      <c r="W108" s="16">
        <v>34.733499999999999</v>
      </c>
      <c r="X108" s="16">
        <v>11.07345486</v>
      </c>
      <c r="Y108" s="16">
        <v>1537.7702999999999</v>
      </c>
      <c r="Z108" s="16">
        <v>1.68713921</v>
      </c>
      <c r="AA108" s="16">
        <v>-4.1602134999999998E-2</v>
      </c>
      <c r="AB108" s="16">
        <v>-0.56327247300000005</v>
      </c>
      <c r="AC108" s="16">
        <v>0.336215973</v>
      </c>
      <c r="AD108" s="16" t="s">
        <v>48</v>
      </c>
      <c r="AE108" s="16" t="s">
        <v>48</v>
      </c>
      <c r="AF108" s="16"/>
      <c r="AG108" s="16" t="s">
        <v>120</v>
      </c>
      <c r="AH108" s="17">
        <v>45274</v>
      </c>
      <c r="AI108" s="16" t="s">
        <v>115</v>
      </c>
      <c r="AJ108" s="16">
        <v>6.9999999999999999E-4</v>
      </c>
      <c r="AK108" s="16">
        <v>0.61070000000000002</v>
      </c>
      <c r="AL108" s="16"/>
      <c r="AM108" s="16"/>
      <c r="AN108" s="16"/>
    </row>
    <row r="109" spans="1:40" ht="12.5" x14ac:dyDescent="0.25">
      <c r="A109" s="16" t="s">
        <v>64</v>
      </c>
      <c r="B109" s="16" t="s">
        <v>62</v>
      </c>
      <c r="C109" s="16" t="s">
        <v>65</v>
      </c>
      <c r="D109" s="16">
        <v>18.382619999999999</v>
      </c>
      <c r="E109" s="16">
        <v>-64.978160000000003</v>
      </c>
      <c r="F109" s="16">
        <v>15.5</v>
      </c>
      <c r="G109" s="16" t="s">
        <v>43</v>
      </c>
      <c r="H109" s="16" t="s">
        <v>44</v>
      </c>
      <c r="I109" s="16">
        <v>6966</v>
      </c>
      <c r="J109" s="16" t="s">
        <v>45</v>
      </c>
      <c r="K109" s="17">
        <v>44617</v>
      </c>
      <c r="L109" s="17">
        <v>45134</v>
      </c>
      <c r="M109" s="16">
        <v>1.42</v>
      </c>
      <c r="N109" s="16" t="s">
        <v>46</v>
      </c>
      <c r="O109" s="16" t="s">
        <v>47</v>
      </c>
      <c r="P109" s="16">
        <v>16.591999999999999</v>
      </c>
      <c r="Q109" s="16">
        <v>31.6433</v>
      </c>
      <c r="R109" s="16">
        <v>11.14726067</v>
      </c>
      <c r="S109" s="16">
        <v>1.4884374279999999</v>
      </c>
      <c r="T109" s="16">
        <v>1272.928101</v>
      </c>
      <c r="U109" s="16">
        <v>1.5113496710000001</v>
      </c>
      <c r="V109" s="16">
        <v>33.973300000000002</v>
      </c>
      <c r="W109" s="16">
        <v>32.139000000000003</v>
      </c>
      <c r="X109" s="16">
        <v>10.39167595</v>
      </c>
      <c r="Y109" s="16">
        <v>1362.3966</v>
      </c>
      <c r="Z109" s="16">
        <v>1.5643776199999999</v>
      </c>
      <c r="AA109" s="16">
        <v>-0.21530628199999999</v>
      </c>
      <c r="AB109" s="16">
        <v>-0.54027843399999997</v>
      </c>
      <c r="AC109" s="16">
        <v>0.50907039600000004</v>
      </c>
      <c r="AD109" s="16" t="s">
        <v>48</v>
      </c>
      <c r="AE109" s="16" t="s">
        <v>48</v>
      </c>
      <c r="AF109" s="16"/>
      <c r="AG109" s="16" t="s">
        <v>120</v>
      </c>
      <c r="AH109" s="17">
        <v>45274</v>
      </c>
      <c r="AI109" s="16" t="s">
        <v>115</v>
      </c>
      <c r="AJ109" s="16">
        <v>6.9999999999999999E-4</v>
      </c>
      <c r="AK109" s="16">
        <v>0.61070000000000002</v>
      </c>
      <c r="AL109" s="16"/>
      <c r="AM109" s="16"/>
      <c r="AN109" s="16"/>
    </row>
    <row r="110" spans="1:40" ht="12.5" x14ac:dyDescent="0.25">
      <c r="A110" s="16" t="s">
        <v>64</v>
      </c>
      <c r="B110" s="16" t="s">
        <v>50</v>
      </c>
      <c r="C110" s="16" t="s">
        <v>67</v>
      </c>
      <c r="D110" s="16">
        <v>18.340820000000001</v>
      </c>
      <c r="E110" s="16">
        <v>-65.082689999999999</v>
      </c>
      <c r="F110" s="16">
        <v>16</v>
      </c>
      <c r="G110" s="16" t="s">
        <v>43</v>
      </c>
      <c r="H110" s="16" t="s">
        <v>44</v>
      </c>
      <c r="I110" s="16">
        <v>6967</v>
      </c>
      <c r="J110" s="16" t="s">
        <v>45</v>
      </c>
      <c r="K110" s="17">
        <v>44617</v>
      </c>
      <c r="L110" s="17">
        <v>45129</v>
      </c>
      <c r="M110" s="16">
        <v>1.41</v>
      </c>
      <c r="N110" s="16" t="s">
        <v>46</v>
      </c>
      <c r="O110" s="16" t="s">
        <v>47</v>
      </c>
      <c r="P110" s="16">
        <v>15.273400000000001</v>
      </c>
      <c r="Q110" s="16">
        <v>30.347000000000001</v>
      </c>
      <c r="R110" s="16">
        <v>9.9899625780000001</v>
      </c>
      <c r="S110" s="16">
        <v>1.5288745960000001</v>
      </c>
      <c r="T110" s="16">
        <v>1332.0322269999999</v>
      </c>
      <c r="U110" s="16">
        <v>1.552722559</v>
      </c>
      <c r="V110" s="16">
        <v>32.938099999999999</v>
      </c>
      <c r="W110" s="16">
        <v>31.210599999999999</v>
      </c>
      <c r="X110" s="16">
        <v>9.4018592830000003</v>
      </c>
      <c r="Y110" s="16">
        <v>1408.5954999999999</v>
      </c>
      <c r="Z110" s="16">
        <v>1.59671685</v>
      </c>
      <c r="AA110" s="16">
        <v>-1.1063576E-2</v>
      </c>
      <c r="AB110" s="16">
        <v>-0.57703971899999995</v>
      </c>
      <c r="AC110" s="16">
        <v>0.45911693599999998</v>
      </c>
      <c r="AD110" s="16" t="s">
        <v>48</v>
      </c>
      <c r="AE110" s="16" t="s">
        <v>48</v>
      </c>
      <c r="AF110" s="16"/>
      <c r="AG110" s="16" t="s">
        <v>120</v>
      </c>
      <c r="AH110" s="17">
        <v>45274</v>
      </c>
      <c r="AI110" s="16" t="s">
        <v>115</v>
      </c>
      <c r="AJ110" s="16">
        <v>6.9999999999999999E-4</v>
      </c>
      <c r="AK110" s="16">
        <v>0.61070000000000002</v>
      </c>
      <c r="AL110" s="16"/>
      <c r="AM110" s="16"/>
      <c r="AN110" s="16"/>
    </row>
    <row r="111" spans="1:40" ht="12.5" x14ac:dyDescent="0.25">
      <c r="A111" s="16" t="s">
        <v>64</v>
      </c>
      <c r="B111" s="16" t="s">
        <v>50</v>
      </c>
      <c r="C111" s="16" t="s">
        <v>67</v>
      </c>
      <c r="D111" s="16">
        <v>18.340820000000001</v>
      </c>
      <c r="E111" s="16">
        <v>-65.082689999999999</v>
      </c>
      <c r="F111" s="16">
        <v>16</v>
      </c>
      <c r="G111" s="16" t="s">
        <v>43</v>
      </c>
      <c r="H111" s="16" t="s">
        <v>44</v>
      </c>
      <c r="I111" s="16">
        <v>6968</v>
      </c>
      <c r="J111" s="16" t="s">
        <v>45</v>
      </c>
      <c r="K111" s="17">
        <v>44617</v>
      </c>
      <c r="L111" s="17">
        <v>45129</v>
      </c>
      <c r="M111" s="16">
        <v>1.41</v>
      </c>
      <c r="N111" s="16" t="s">
        <v>46</v>
      </c>
      <c r="O111" s="16" t="s">
        <v>47</v>
      </c>
      <c r="P111" s="16">
        <v>14.773400000000001</v>
      </c>
      <c r="Q111" s="16">
        <v>30.261099999999999</v>
      </c>
      <c r="R111" s="16">
        <v>11.072605129999999</v>
      </c>
      <c r="S111" s="16">
        <v>1.3342298239999999</v>
      </c>
      <c r="T111" s="16">
        <v>1052.2933350000001</v>
      </c>
      <c r="U111" s="16">
        <v>1.356905335</v>
      </c>
      <c r="V111" s="16">
        <v>32.697099999999999</v>
      </c>
      <c r="W111" s="16">
        <v>30.913799999999998</v>
      </c>
      <c r="X111" s="16">
        <v>10.39146996</v>
      </c>
      <c r="Y111" s="16">
        <v>1156.3530000000001</v>
      </c>
      <c r="Z111" s="16">
        <v>1.4201471000000001</v>
      </c>
      <c r="AA111" s="16">
        <v>-6.8552971000000004E-2</v>
      </c>
      <c r="AB111" s="16">
        <v>-0.61258220200000002</v>
      </c>
      <c r="AC111" s="16">
        <v>0.37860775000000002</v>
      </c>
      <c r="AD111" s="16" t="s">
        <v>48</v>
      </c>
      <c r="AE111" s="16" t="s">
        <v>48</v>
      </c>
      <c r="AF111" s="16"/>
      <c r="AG111" s="16" t="s">
        <v>120</v>
      </c>
      <c r="AH111" s="17">
        <v>45274</v>
      </c>
      <c r="AI111" s="16" t="s">
        <v>115</v>
      </c>
      <c r="AJ111" s="16">
        <v>6.9999999999999999E-4</v>
      </c>
      <c r="AK111" s="16">
        <v>0.61070000000000002</v>
      </c>
      <c r="AL111" s="16"/>
      <c r="AM111" s="16"/>
      <c r="AN111" s="16"/>
    </row>
    <row r="112" spans="1:40" ht="12.5" x14ac:dyDescent="0.25">
      <c r="A112" s="16" t="s">
        <v>64</v>
      </c>
      <c r="B112" s="16" t="s">
        <v>62</v>
      </c>
      <c r="C112" s="16" t="s">
        <v>65</v>
      </c>
      <c r="D112" s="16">
        <v>18.382619999999999</v>
      </c>
      <c r="E112" s="16">
        <v>-64.978160000000003</v>
      </c>
      <c r="F112" s="16">
        <v>15.5</v>
      </c>
      <c r="G112" s="16" t="s">
        <v>43</v>
      </c>
      <c r="H112" s="16" t="s">
        <v>44</v>
      </c>
      <c r="I112" s="16">
        <v>6969</v>
      </c>
      <c r="J112" s="16" t="s">
        <v>45</v>
      </c>
      <c r="K112" s="17">
        <v>44617</v>
      </c>
      <c r="L112" s="17">
        <v>45134</v>
      </c>
      <c r="M112" s="16">
        <v>1.42</v>
      </c>
      <c r="N112" s="16" t="s">
        <v>46</v>
      </c>
      <c r="O112" s="16" t="s">
        <v>47</v>
      </c>
      <c r="P112" s="16">
        <v>12.594900000000001</v>
      </c>
      <c r="Q112" s="16">
        <v>28.167000000000002</v>
      </c>
      <c r="R112" s="16">
        <v>10.11320686</v>
      </c>
      <c r="S112" s="16">
        <v>1.2453913160000001</v>
      </c>
      <c r="T112" s="16">
        <v>937.40399200000002</v>
      </c>
      <c r="U112" s="16">
        <v>1.2764827940000001</v>
      </c>
      <c r="V112" s="16">
        <v>29.606100000000001</v>
      </c>
      <c r="W112" s="16">
        <v>28.107399999999998</v>
      </c>
      <c r="X112" s="16">
        <v>8.6949663160000004</v>
      </c>
      <c r="Y112" s="16">
        <v>1052.2941000000001</v>
      </c>
      <c r="Z112" s="16">
        <v>1.34730587</v>
      </c>
      <c r="AA112" s="16">
        <v>-0.20702362099999999</v>
      </c>
      <c r="AB112" s="16">
        <v>-1.2112169260000001</v>
      </c>
      <c r="AC112" s="16">
        <v>0.45266246799999998</v>
      </c>
      <c r="AD112" s="16" t="s">
        <v>48</v>
      </c>
      <c r="AE112" s="16" t="s">
        <v>48</v>
      </c>
      <c r="AF112" s="16"/>
      <c r="AG112" s="16" t="s">
        <v>120</v>
      </c>
      <c r="AH112" s="17">
        <v>45274</v>
      </c>
      <c r="AI112" s="16" t="s">
        <v>115</v>
      </c>
      <c r="AJ112" s="16">
        <v>6.9999999999999999E-4</v>
      </c>
      <c r="AK112" s="16">
        <v>0.61070000000000002</v>
      </c>
      <c r="AL112" s="16"/>
      <c r="AM112" s="16"/>
      <c r="AN112" s="16"/>
    </row>
    <row r="113" spans="1:40" ht="12.5" x14ac:dyDescent="0.25">
      <c r="A113" s="16" t="s">
        <v>64</v>
      </c>
      <c r="B113" s="16" t="s">
        <v>62</v>
      </c>
      <c r="C113" s="16" t="s">
        <v>65</v>
      </c>
      <c r="D113" s="16">
        <v>18.382619999999999</v>
      </c>
      <c r="E113" s="16">
        <v>-64.978160000000003</v>
      </c>
      <c r="F113" s="16">
        <v>15.5</v>
      </c>
      <c r="G113" s="16" t="s">
        <v>43</v>
      </c>
      <c r="H113" s="16" t="s">
        <v>44</v>
      </c>
      <c r="I113" s="16">
        <v>6970</v>
      </c>
      <c r="J113" s="16" t="s">
        <v>45</v>
      </c>
      <c r="K113" s="17">
        <v>44617</v>
      </c>
      <c r="L113" s="17">
        <v>45134</v>
      </c>
      <c r="M113" s="16">
        <v>1.42</v>
      </c>
      <c r="N113" s="16" t="s">
        <v>46</v>
      </c>
      <c r="O113" s="16" t="s">
        <v>47</v>
      </c>
      <c r="P113" s="16">
        <v>16.213899999999999</v>
      </c>
      <c r="Q113" s="16">
        <v>31.467500000000001</v>
      </c>
      <c r="R113" s="16">
        <v>11.88646889</v>
      </c>
      <c r="S113" s="16">
        <v>1.364063639</v>
      </c>
      <c r="T113" s="16">
        <v>1084.1539310000001</v>
      </c>
      <c r="U113" s="16">
        <v>1.3792077519999999</v>
      </c>
      <c r="V113" s="16">
        <v>33.185899999999997</v>
      </c>
      <c r="W113" s="16">
        <v>31.327500000000001</v>
      </c>
      <c r="X113" s="16">
        <v>10.51503181</v>
      </c>
      <c r="Y113" s="16">
        <v>1214.7030999999999</v>
      </c>
      <c r="Z113" s="16">
        <v>1.4609921699999999</v>
      </c>
      <c r="AA113" s="16">
        <v>-0.11010360700000001</v>
      </c>
      <c r="AB113" s="16">
        <v>-1.2613334700000001</v>
      </c>
      <c r="AC113" s="16">
        <v>0.45716857900000002</v>
      </c>
      <c r="AD113" s="16" t="s">
        <v>48</v>
      </c>
      <c r="AE113" s="16" t="s">
        <v>48</v>
      </c>
      <c r="AF113" s="16"/>
      <c r="AG113" s="16" t="s">
        <v>120</v>
      </c>
      <c r="AH113" s="17">
        <v>45274</v>
      </c>
      <c r="AI113" s="16" t="s">
        <v>115</v>
      </c>
      <c r="AJ113" s="16">
        <v>6.9999999999999999E-4</v>
      </c>
      <c r="AK113" s="16">
        <v>0.61070000000000002</v>
      </c>
      <c r="AL113" s="16"/>
      <c r="AM113" s="16"/>
      <c r="AN113" s="16"/>
    </row>
    <row r="114" spans="1:40" ht="12.5" x14ac:dyDescent="0.25">
      <c r="A114" s="16" t="s">
        <v>40</v>
      </c>
      <c r="B114" s="16" t="s">
        <v>50</v>
      </c>
      <c r="C114" s="16" t="s">
        <v>51</v>
      </c>
      <c r="D114" s="16">
        <v>18.328019999999999</v>
      </c>
      <c r="E114" s="16">
        <v>-64.809030000000007</v>
      </c>
      <c r="F114" s="16">
        <v>14.5</v>
      </c>
      <c r="G114" s="16" t="s">
        <v>43</v>
      </c>
      <c r="H114" s="16" t="s">
        <v>44</v>
      </c>
      <c r="I114" s="16">
        <v>6971</v>
      </c>
      <c r="J114" s="16" t="s">
        <v>45</v>
      </c>
      <c r="K114" s="17">
        <v>44648</v>
      </c>
      <c r="L114" s="17">
        <v>45130</v>
      </c>
      <c r="M114" s="16">
        <v>1.32</v>
      </c>
      <c r="N114" s="16" t="s">
        <v>46</v>
      </c>
      <c r="O114" s="16" t="s">
        <v>47</v>
      </c>
      <c r="P114" s="16">
        <v>14.417299999999999</v>
      </c>
      <c r="Q114" s="16">
        <v>29.631599999999999</v>
      </c>
      <c r="R114" s="16">
        <v>11.53939533</v>
      </c>
      <c r="S114" s="16">
        <v>1.2493982210000001</v>
      </c>
      <c r="T114" s="16">
        <v>932.77923599999997</v>
      </c>
      <c r="U114" s="16">
        <v>1.273245465</v>
      </c>
      <c r="V114" s="16">
        <v>32.864800000000002</v>
      </c>
      <c r="W114" s="16">
        <v>30.928100000000001</v>
      </c>
      <c r="X114" s="16">
        <v>10.77529621</v>
      </c>
      <c r="Y114" s="16">
        <v>1072.5640000000001</v>
      </c>
      <c r="Z114" s="16">
        <v>1.3614948</v>
      </c>
      <c r="AA114" s="16">
        <v>-0.30657863600000002</v>
      </c>
      <c r="AB114" s="16">
        <v>-0.457520486</v>
      </c>
      <c r="AC114" s="16">
        <v>0.79410552999999995</v>
      </c>
      <c r="AD114" s="16" t="s">
        <v>48</v>
      </c>
      <c r="AE114" s="16" t="s">
        <v>48</v>
      </c>
      <c r="AF114" s="16"/>
      <c r="AG114" s="16" t="s">
        <v>120</v>
      </c>
      <c r="AH114" s="17">
        <v>45274</v>
      </c>
      <c r="AI114" s="16" t="s">
        <v>115</v>
      </c>
      <c r="AJ114" s="16">
        <v>6.9999999999999999E-4</v>
      </c>
      <c r="AK114" s="16">
        <v>0.61070000000000002</v>
      </c>
      <c r="AL114" s="16"/>
      <c r="AM114" s="16"/>
      <c r="AN114" s="16"/>
    </row>
    <row r="115" spans="1:40" ht="12.5" x14ac:dyDescent="0.25">
      <c r="A115" s="16" t="s">
        <v>40</v>
      </c>
      <c r="B115" s="16" t="s">
        <v>50</v>
      </c>
      <c r="C115" s="16" t="s">
        <v>51</v>
      </c>
      <c r="D115" s="16">
        <v>18.328019999999999</v>
      </c>
      <c r="E115" s="16">
        <v>-64.809030000000007</v>
      </c>
      <c r="F115" s="16">
        <v>14.5</v>
      </c>
      <c r="G115" s="16" t="s">
        <v>43</v>
      </c>
      <c r="H115" s="16" t="s">
        <v>44</v>
      </c>
      <c r="I115" s="16">
        <v>6972</v>
      </c>
      <c r="J115" s="16" t="s">
        <v>60</v>
      </c>
      <c r="K115" s="17">
        <v>44648</v>
      </c>
      <c r="L115" s="16"/>
      <c r="M115" s="16"/>
      <c r="N115" s="16" t="s">
        <v>46</v>
      </c>
      <c r="O115" s="16" t="s">
        <v>47</v>
      </c>
      <c r="P115" s="16">
        <v>16.073799999999999</v>
      </c>
      <c r="Q115" s="16">
        <v>31.692299999999999</v>
      </c>
      <c r="R115" s="16">
        <v>11.14311504</v>
      </c>
      <c r="S115" s="16">
        <v>1.4424871260000001</v>
      </c>
      <c r="T115" s="16">
        <v>1223.096558</v>
      </c>
      <c r="U115" s="16">
        <v>1.476467591</v>
      </c>
      <c r="V115" s="16"/>
      <c r="W115" s="16"/>
      <c r="X115" s="16"/>
      <c r="Y115" s="16"/>
      <c r="Z115" s="16"/>
      <c r="AA115" s="16"/>
      <c r="AB115" s="16"/>
      <c r="AC115" s="16"/>
      <c r="AD115" s="16"/>
      <c r="AE115" s="16"/>
      <c r="AF115" s="16"/>
      <c r="AG115" s="16" t="s">
        <v>120</v>
      </c>
      <c r="AH115" s="16"/>
      <c r="AI115" s="16"/>
      <c r="AJ115" s="16"/>
      <c r="AK115" s="16"/>
      <c r="AL115" s="16"/>
      <c r="AM115" s="16"/>
      <c r="AN115" s="16"/>
    </row>
    <row r="116" spans="1:40" ht="12.5" x14ac:dyDescent="0.25">
      <c r="A116" s="16" t="s">
        <v>40</v>
      </c>
      <c r="B116" s="16" t="s">
        <v>50</v>
      </c>
      <c r="C116" s="16" t="s">
        <v>51</v>
      </c>
      <c r="D116" s="16">
        <v>18.328019999999999</v>
      </c>
      <c r="E116" s="16">
        <v>-64.809030000000007</v>
      </c>
      <c r="F116" s="16">
        <v>14.5</v>
      </c>
      <c r="G116" s="16" t="s">
        <v>43</v>
      </c>
      <c r="H116" s="16" t="s">
        <v>44</v>
      </c>
      <c r="I116" s="16">
        <v>6973</v>
      </c>
      <c r="J116" s="16" t="s">
        <v>45</v>
      </c>
      <c r="K116" s="17">
        <v>44648</v>
      </c>
      <c r="L116" s="17">
        <v>45130</v>
      </c>
      <c r="M116" s="16">
        <v>1.32</v>
      </c>
      <c r="N116" s="16" t="s">
        <v>46</v>
      </c>
      <c r="O116" s="16" t="s">
        <v>47</v>
      </c>
      <c r="P116" s="16">
        <v>14.757999999999999</v>
      </c>
      <c r="Q116" s="16">
        <v>30.3169</v>
      </c>
      <c r="R116" s="16">
        <v>11.232318879999999</v>
      </c>
      <c r="S116" s="16">
        <v>1.3138871999999999</v>
      </c>
      <c r="T116" s="16">
        <v>1046.692871</v>
      </c>
      <c r="U116" s="16">
        <v>1.35298501</v>
      </c>
      <c r="V116" s="16">
        <v>32.645499999999998</v>
      </c>
      <c r="W116" s="16">
        <v>30.633600000000001</v>
      </c>
      <c r="X116" s="16">
        <v>9.7939167020000006</v>
      </c>
      <c r="Y116" s="16">
        <v>1189.2046</v>
      </c>
      <c r="Z116" s="16">
        <v>1.4431432200000001</v>
      </c>
      <c r="AA116" s="16">
        <v>-0.115167618</v>
      </c>
      <c r="AB116" s="16">
        <v>-1.323234558</v>
      </c>
      <c r="AC116" s="16">
        <v>0.66961669899999998</v>
      </c>
      <c r="AD116" s="16" t="s">
        <v>48</v>
      </c>
      <c r="AE116" s="16" t="s">
        <v>48</v>
      </c>
      <c r="AF116" s="16"/>
      <c r="AG116" s="16" t="s">
        <v>120</v>
      </c>
      <c r="AH116" s="17">
        <v>45274</v>
      </c>
      <c r="AI116" s="16" t="s">
        <v>115</v>
      </c>
      <c r="AJ116" s="16">
        <v>6.9999999999999999E-4</v>
      </c>
      <c r="AK116" s="16">
        <v>0.61070000000000002</v>
      </c>
      <c r="AL116" s="16"/>
      <c r="AM116" s="16"/>
      <c r="AN116" s="16"/>
    </row>
    <row r="117" spans="1:40" ht="12.5" x14ac:dyDescent="0.25">
      <c r="A117" s="16" t="s">
        <v>40</v>
      </c>
      <c r="B117" s="16" t="s">
        <v>50</v>
      </c>
      <c r="C117" s="16" t="s">
        <v>51</v>
      </c>
      <c r="D117" s="16">
        <v>18.328019999999999</v>
      </c>
      <c r="E117" s="16">
        <v>-64.809030000000007</v>
      </c>
      <c r="F117" s="16">
        <v>14.5</v>
      </c>
      <c r="G117" s="16" t="s">
        <v>43</v>
      </c>
      <c r="H117" s="16" t="s">
        <v>44</v>
      </c>
      <c r="I117" s="16">
        <v>6974</v>
      </c>
      <c r="J117" s="16" t="s">
        <v>60</v>
      </c>
      <c r="K117" s="17">
        <v>44648</v>
      </c>
      <c r="L117" s="16"/>
      <c r="M117" s="16"/>
      <c r="N117" s="16" t="s">
        <v>46</v>
      </c>
      <c r="O117" s="16" t="s">
        <v>47</v>
      </c>
      <c r="P117" s="16">
        <v>18.724599999999999</v>
      </c>
      <c r="Q117" s="16">
        <v>34.020800000000001</v>
      </c>
      <c r="R117" s="16">
        <v>12.35809135</v>
      </c>
      <c r="S117" s="16">
        <v>1.5151692489999999</v>
      </c>
      <c r="T117" s="16">
        <v>1312.3663329999999</v>
      </c>
      <c r="U117" s="16">
        <v>1.5389564330000001</v>
      </c>
      <c r="V117" s="16"/>
      <c r="W117" s="16"/>
      <c r="X117" s="16"/>
      <c r="Y117" s="16"/>
      <c r="Z117" s="16"/>
      <c r="AA117" s="16"/>
      <c r="AB117" s="16"/>
      <c r="AC117" s="16"/>
      <c r="AD117" s="16"/>
      <c r="AE117" s="16"/>
      <c r="AF117" s="16"/>
      <c r="AG117" s="16" t="s">
        <v>120</v>
      </c>
      <c r="AH117" s="16"/>
      <c r="AI117" s="16"/>
      <c r="AJ117" s="16"/>
      <c r="AK117" s="16"/>
      <c r="AL117" s="16"/>
      <c r="AM117" s="16"/>
      <c r="AN117" s="16"/>
    </row>
    <row r="118" spans="1:40" ht="12.5" x14ac:dyDescent="0.25">
      <c r="A118" s="16" t="s">
        <v>40</v>
      </c>
      <c r="B118" s="16" t="s">
        <v>50</v>
      </c>
      <c r="C118" s="16" t="s">
        <v>51</v>
      </c>
      <c r="D118" s="16">
        <v>18.328019999999999</v>
      </c>
      <c r="E118" s="16">
        <v>-64.809030000000007</v>
      </c>
      <c r="F118" s="16">
        <v>14.5</v>
      </c>
      <c r="G118" s="16" t="s">
        <v>43</v>
      </c>
      <c r="H118" s="16" t="s">
        <v>44</v>
      </c>
      <c r="I118" s="16">
        <v>6975</v>
      </c>
      <c r="J118" s="16" t="s">
        <v>45</v>
      </c>
      <c r="K118" s="17">
        <v>44648</v>
      </c>
      <c r="L118" s="17">
        <v>45130</v>
      </c>
      <c r="M118" s="16">
        <v>1.32</v>
      </c>
      <c r="N118" s="16" t="s">
        <v>46</v>
      </c>
      <c r="O118" s="16" t="s">
        <v>47</v>
      </c>
      <c r="P118" s="16">
        <v>14.9794</v>
      </c>
      <c r="Q118" s="16">
        <v>30.540299999999998</v>
      </c>
      <c r="R118" s="16">
        <v>11.140746119999999</v>
      </c>
      <c r="S118" s="16">
        <v>1.3445598560000001</v>
      </c>
      <c r="T118" s="16">
        <v>1072.2413329999999</v>
      </c>
      <c r="U118" s="16">
        <v>1.3708689329999999</v>
      </c>
      <c r="V118" s="16">
        <v>31.642499999999998</v>
      </c>
      <c r="W118" s="16">
        <v>30.539300000000001</v>
      </c>
      <c r="X118" s="16">
        <v>9.8097610470000003</v>
      </c>
      <c r="Y118" s="16">
        <v>1195.2518</v>
      </c>
      <c r="Z118" s="16">
        <v>1.44737626</v>
      </c>
      <c r="AA118" s="16">
        <v>-0.122197151</v>
      </c>
      <c r="AB118" s="16">
        <v>-1.2087879189999999</v>
      </c>
      <c r="AC118" s="16">
        <v>0.35448932700000002</v>
      </c>
      <c r="AD118" s="16" t="s">
        <v>48</v>
      </c>
      <c r="AE118" s="16" t="s">
        <v>48</v>
      </c>
      <c r="AF118" s="16"/>
      <c r="AG118" s="16" t="s">
        <v>120</v>
      </c>
      <c r="AH118" s="17">
        <v>45274</v>
      </c>
      <c r="AI118" s="16" t="s">
        <v>115</v>
      </c>
      <c r="AJ118" s="16">
        <v>6.9999999999999999E-4</v>
      </c>
      <c r="AK118" s="16">
        <v>0.61070000000000002</v>
      </c>
      <c r="AL118" s="16"/>
      <c r="AM118" s="16"/>
      <c r="AN118" s="16"/>
    </row>
    <row r="119" spans="1:40" ht="12.5" x14ac:dyDescent="0.25">
      <c r="A119" s="16" t="s">
        <v>40</v>
      </c>
      <c r="B119" s="16" t="s">
        <v>50</v>
      </c>
      <c r="C119" s="16" t="s">
        <v>51</v>
      </c>
      <c r="D119" s="16">
        <v>18.328019999999999</v>
      </c>
      <c r="E119" s="16">
        <v>-64.809030000000007</v>
      </c>
      <c r="F119" s="16">
        <v>14.5</v>
      </c>
      <c r="G119" s="16" t="s">
        <v>43</v>
      </c>
      <c r="H119" s="16" t="s">
        <v>44</v>
      </c>
      <c r="I119" s="16">
        <v>6976</v>
      </c>
      <c r="J119" s="16" t="s">
        <v>45</v>
      </c>
      <c r="K119" s="17">
        <v>44648</v>
      </c>
      <c r="L119" s="17">
        <v>45130</v>
      </c>
      <c r="M119" s="16">
        <v>1.32</v>
      </c>
      <c r="N119" s="16" t="s">
        <v>46</v>
      </c>
      <c r="O119" s="16" t="s">
        <v>47</v>
      </c>
      <c r="P119" s="16">
        <v>9.0136000000000003</v>
      </c>
      <c r="Q119" s="16">
        <v>27.841899999999999</v>
      </c>
      <c r="R119" s="16">
        <v>10.16625881</v>
      </c>
      <c r="S119" s="16">
        <v>0.88661917499999998</v>
      </c>
      <c r="T119" s="16">
        <v>402.26809700000001</v>
      </c>
      <c r="U119" s="16">
        <v>0.90188766799999998</v>
      </c>
      <c r="V119" s="16">
        <v>29.4115</v>
      </c>
      <c r="W119" s="16">
        <v>27.519600000000001</v>
      </c>
      <c r="X119" s="16">
        <v>9.4589109419999993</v>
      </c>
      <c r="Y119" s="16">
        <v>871.67827999999997</v>
      </c>
      <c r="Z119" s="16">
        <v>1.2208747959999999</v>
      </c>
      <c r="AA119" s="16">
        <v>-0.40869998899999999</v>
      </c>
      <c r="AB119" s="16">
        <v>-0.298647881</v>
      </c>
      <c r="AC119" s="16">
        <v>0.549496651</v>
      </c>
      <c r="AD119" s="16" t="s">
        <v>48</v>
      </c>
      <c r="AE119" s="16" t="s">
        <v>48</v>
      </c>
      <c r="AF119" s="16"/>
      <c r="AG119" s="16" t="s">
        <v>120</v>
      </c>
      <c r="AH119" s="17">
        <v>45274</v>
      </c>
      <c r="AI119" s="16" t="s">
        <v>115</v>
      </c>
      <c r="AJ119" s="16">
        <v>6.9999999999999999E-4</v>
      </c>
      <c r="AK119" s="16">
        <v>0.61070000000000002</v>
      </c>
      <c r="AL119" s="16"/>
      <c r="AM119" s="16"/>
      <c r="AN119" s="16"/>
    </row>
    <row r="120" spans="1:40" ht="12.5" x14ac:dyDescent="0.25">
      <c r="A120" s="16" t="s">
        <v>40</v>
      </c>
      <c r="B120" s="16" t="s">
        <v>50</v>
      </c>
      <c r="C120" s="16" t="s">
        <v>51</v>
      </c>
      <c r="D120" s="16">
        <v>18.328019999999999</v>
      </c>
      <c r="E120" s="16">
        <v>-64.809030000000007</v>
      </c>
      <c r="F120" s="16">
        <v>14.5</v>
      </c>
      <c r="G120" s="16" t="s">
        <v>43</v>
      </c>
      <c r="H120" s="16" t="s">
        <v>44</v>
      </c>
      <c r="I120" s="16">
        <v>6977</v>
      </c>
      <c r="J120" s="16" t="s">
        <v>45</v>
      </c>
      <c r="K120" s="17">
        <v>44648</v>
      </c>
      <c r="L120" s="17">
        <v>45130</v>
      </c>
      <c r="M120" s="16">
        <v>1.32</v>
      </c>
      <c r="N120" s="16" t="s">
        <v>46</v>
      </c>
      <c r="O120" s="16" t="s">
        <v>47</v>
      </c>
      <c r="P120" s="16">
        <v>13.450699999999999</v>
      </c>
      <c r="Q120" s="16">
        <v>28.9162</v>
      </c>
      <c r="R120" s="16">
        <v>9.7157850270000008</v>
      </c>
      <c r="S120" s="16">
        <v>1.3844172100000001</v>
      </c>
      <c r="T120" s="16">
        <v>1122.3278809999999</v>
      </c>
      <c r="U120" s="16">
        <v>1.4059295169999999</v>
      </c>
      <c r="V120" s="16">
        <v>31.022300000000001</v>
      </c>
      <c r="W120" s="16">
        <v>29.5411</v>
      </c>
      <c r="X120" s="16">
        <v>8.9414291380000002</v>
      </c>
      <c r="Y120" s="16">
        <v>1255.4248</v>
      </c>
      <c r="Z120" s="16">
        <v>1.4894973600000001</v>
      </c>
      <c r="AA120" s="16">
        <v>-0.295969963</v>
      </c>
      <c r="AB120" s="16">
        <v>-0.47838592600000002</v>
      </c>
      <c r="AC120" s="16">
        <v>0.59838581099999999</v>
      </c>
      <c r="AD120" s="16" t="s">
        <v>48</v>
      </c>
      <c r="AE120" s="16" t="s">
        <v>48</v>
      </c>
      <c r="AF120" s="16"/>
      <c r="AG120" s="16" t="s">
        <v>120</v>
      </c>
      <c r="AH120" s="17">
        <v>45274</v>
      </c>
      <c r="AI120" s="16" t="s">
        <v>115</v>
      </c>
      <c r="AJ120" s="16">
        <v>6.9999999999999999E-4</v>
      </c>
      <c r="AK120" s="16">
        <v>0.61070000000000002</v>
      </c>
      <c r="AL120" s="16"/>
      <c r="AM120" s="16"/>
      <c r="AN120" s="16"/>
    </row>
    <row r="121" spans="1:40" ht="12.5" x14ac:dyDescent="0.25">
      <c r="A121" s="16" t="s">
        <v>40</v>
      </c>
      <c r="B121" s="16" t="s">
        <v>50</v>
      </c>
      <c r="C121" s="16" t="s">
        <v>51</v>
      </c>
      <c r="D121" s="16">
        <v>18.328019999999999</v>
      </c>
      <c r="E121" s="16">
        <v>-64.809030000000007</v>
      </c>
      <c r="F121" s="16">
        <v>14.5</v>
      </c>
      <c r="G121" s="16" t="s">
        <v>43</v>
      </c>
      <c r="H121" s="16" t="s">
        <v>44</v>
      </c>
      <c r="I121" s="16">
        <v>6978</v>
      </c>
      <c r="J121" s="16" t="s">
        <v>45</v>
      </c>
      <c r="K121" s="17">
        <v>44648</v>
      </c>
      <c r="L121" s="17">
        <v>45130</v>
      </c>
      <c r="M121" s="16">
        <v>1.32</v>
      </c>
      <c r="N121" s="16" t="s">
        <v>46</v>
      </c>
      <c r="O121" s="16" t="s">
        <v>47</v>
      </c>
      <c r="P121" s="16">
        <v>17.380299999999998</v>
      </c>
      <c r="Q121" s="16">
        <v>33.019799999999996</v>
      </c>
      <c r="R121" s="16">
        <v>11.6416111</v>
      </c>
      <c r="S121" s="16">
        <v>1.492946281</v>
      </c>
      <c r="T121" s="16">
        <v>1248.615967</v>
      </c>
      <c r="U121" s="16">
        <v>1.4943311770000001</v>
      </c>
      <c r="V121" s="16">
        <v>34.468800000000002</v>
      </c>
      <c r="W121" s="16">
        <v>33.364899999999999</v>
      </c>
      <c r="X121" s="16">
        <v>10.87443066</v>
      </c>
      <c r="Y121" s="16">
        <v>1366.3291999999999</v>
      </c>
      <c r="Z121" s="16">
        <v>1.5671304399999999</v>
      </c>
      <c r="AA121" s="16">
        <v>-0.23311614999999999</v>
      </c>
      <c r="AB121" s="16">
        <v>-0.53406428900000003</v>
      </c>
      <c r="AC121" s="16">
        <v>0.44480895999999998</v>
      </c>
      <c r="AD121" s="16" t="s">
        <v>48</v>
      </c>
      <c r="AE121" s="16" t="s">
        <v>48</v>
      </c>
      <c r="AF121" s="16"/>
      <c r="AG121" s="16" t="s">
        <v>120</v>
      </c>
      <c r="AH121" s="17">
        <v>45274</v>
      </c>
      <c r="AI121" s="16" t="s">
        <v>115</v>
      </c>
      <c r="AJ121" s="16">
        <v>6.9999999999999999E-4</v>
      </c>
      <c r="AK121" s="16">
        <v>0.61070000000000002</v>
      </c>
      <c r="AL121" s="16"/>
      <c r="AM121" s="16"/>
      <c r="AN121" s="16"/>
    </row>
    <row r="122" spans="1:40" ht="12.5" x14ac:dyDescent="0.25">
      <c r="A122" s="16" t="s">
        <v>40</v>
      </c>
      <c r="B122" s="16" t="s">
        <v>50</v>
      </c>
      <c r="C122" s="16" t="s">
        <v>51</v>
      </c>
      <c r="D122" s="16">
        <v>18.328019999999999</v>
      </c>
      <c r="E122" s="16">
        <v>-64.809030000000007</v>
      </c>
      <c r="F122" s="16">
        <v>14.5</v>
      </c>
      <c r="G122" s="16" t="s">
        <v>43</v>
      </c>
      <c r="H122" s="16" t="s">
        <v>44</v>
      </c>
      <c r="I122" s="16">
        <v>6979</v>
      </c>
      <c r="J122" s="16" t="s">
        <v>45</v>
      </c>
      <c r="K122" s="17">
        <v>44648</v>
      </c>
      <c r="L122" s="17">
        <v>45130</v>
      </c>
      <c r="M122" s="16">
        <v>1.32</v>
      </c>
      <c r="N122" s="16" t="s">
        <v>46</v>
      </c>
      <c r="O122" s="16" t="s">
        <v>47</v>
      </c>
      <c r="P122" s="16">
        <v>13.6515</v>
      </c>
      <c r="Q122" s="16">
        <v>29.343299999999999</v>
      </c>
      <c r="R122" s="16">
        <v>11.786682130000001</v>
      </c>
      <c r="S122" s="16">
        <v>1.158213978</v>
      </c>
      <c r="T122" s="16">
        <v>795.66839600000003</v>
      </c>
      <c r="U122" s="16">
        <v>1.177267877</v>
      </c>
      <c r="V122" s="16">
        <v>30.835000000000001</v>
      </c>
      <c r="W122" s="16">
        <v>28.5626</v>
      </c>
      <c r="X122" s="16">
        <v>9.6228733060000007</v>
      </c>
      <c r="Y122" s="16">
        <v>971.24248999999998</v>
      </c>
      <c r="Z122" s="16">
        <v>1.290569743</v>
      </c>
      <c r="AA122" s="16">
        <v>-0.55723857899999996</v>
      </c>
      <c r="AB122" s="16">
        <v>-1.606570244</v>
      </c>
      <c r="AC122" s="16">
        <v>0.235905647</v>
      </c>
      <c r="AD122" s="16" t="s">
        <v>48</v>
      </c>
      <c r="AE122" s="16" t="s">
        <v>48</v>
      </c>
      <c r="AF122" s="16"/>
      <c r="AG122" s="16" t="s">
        <v>120</v>
      </c>
      <c r="AH122" s="17">
        <v>45274</v>
      </c>
      <c r="AI122" s="16" t="s">
        <v>115</v>
      </c>
      <c r="AJ122" s="16">
        <v>6.9999999999999999E-4</v>
      </c>
      <c r="AK122" s="16">
        <v>0.61070000000000002</v>
      </c>
      <c r="AL122" s="16"/>
      <c r="AM122" s="16"/>
      <c r="AN122" s="16"/>
    </row>
    <row r="123" spans="1:40" ht="12.5" x14ac:dyDescent="0.25">
      <c r="A123" s="16" t="s">
        <v>40</v>
      </c>
      <c r="B123" s="16" t="s">
        <v>50</v>
      </c>
      <c r="C123" s="16" t="s">
        <v>51</v>
      </c>
      <c r="D123" s="16">
        <v>18.328019999999999</v>
      </c>
      <c r="E123" s="16">
        <v>-64.809030000000007</v>
      </c>
      <c r="F123" s="16">
        <v>14.5</v>
      </c>
      <c r="G123" s="16" t="s">
        <v>43</v>
      </c>
      <c r="H123" s="16" t="s">
        <v>44</v>
      </c>
      <c r="I123" s="16">
        <v>6980</v>
      </c>
      <c r="J123" s="16" t="s">
        <v>45</v>
      </c>
      <c r="K123" s="17">
        <v>44648</v>
      </c>
      <c r="L123" s="17">
        <v>45130</v>
      </c>
      <c r="M123" s="16">
        <v>1.32</v>
      </c>
      <c r="N123" s="16" t="s">
        <v>46</v>
      </c>
      <c r="O123" s="16" t="s">
        <v>47</v>
      </c>
      <c r="P123" s="16">
        <v>16.797000000000001</v>
      </c>
      <c r="Q123" s="16">
        <v>32.1111</v>
      </c>
      <c r="R123" s="16">
        <v>11.492214199999999</v>
      </c>
      <c r="S123" s="16">
        <v>1.4615982350000001</v>
      </c>
      <c r="T123" s="16">
        <v>1226.6621090000001</v>
      </c>
      <c r="U123" s="16">
        <v>1.4789634760000001</v>
      </c>
      <c r="V123" s="16">
        <v>33.781300000000002</v>
      </c>
      <c r="W123" s="16">
        <v>31.637499999999999</v>
      </c>
      <c r="X123" s="16">
        <v>9.9821949009999997</v>
      </c>
      <c r="Y123" s="16">
        <v>1313.7447999999999</v>
      </c>
      <c r="Z123" s="16">
        <v>1.5303213600000001</v>
      </c>
      <c r="AA123" s="16">
        <v>-1.1550149919999999</v>
      </c>
      <c r="AB123" s="16">
        <v>-0.35500430999999999</v>
      </c>
      <c r="AC123" s="16">
        <v>0.56817340900000002</v>
      </c>
      <c r="AD123" s="16" t="s">
        <v>48</v>
      </c>
      <c r="AE123" s="16" t="s">
        <v>48</v>
      </c>
      <c r="AF123" s="16"/>
      <c r="AG123" s="16" t="s">
        <v>120</v>
      </c>
      <c r="AH123" s="17">
        <v>45274</v>
      </c>
      <c r="AI123" s="16" t="s">
        <v>115</v>
      </c>
      <c r="AJ123" s="16">
        <v>6.9999999999999999E-4</v>
      </c>
      <c r="AK123" s="16">
        <v>0.61070000000000002</v>
      </c>
      <c r="AL123" s="16"/>
      <c r="AM123" s="16"/>
      <c r="AN123" s="16"/>
    </row>
    <row r="124" spans="1:40" ht="12.5" x14ac:dyDescent="0.25">
      <c r="A124" s="16" t="s">
        <v>40</v>
      </c>
      <c r="B124" s="16" t="s">
        <v>53</v>
      </c>
      <c r="C124" s="16" t="s">
        <v>69</v>
      </c>
      <c r="D124" s="16">
        <v>18.309760000000001</v>
      </c>
      <c r="E124" s="16">
        <v>-64.722989999999996</v>
      </c>
      <c r="F124" s="16">
        <v>15.7</v>
      </c>
      <c r="G124" s="16" t="s">
        <v>43</v>
      </c>
      <c r="H124" s="16" t="s">
        <v>44</v>
      </c>
      <c r="I124" s="16">
        <v>6981</v>
      </c>
      <c r="J124" s="16" t="s">
        <v>45</v>
      </c>
      <c r="K124" s="17">
        <v>44593</v>
      </c>
      <c r="L124" s="17">
        <v>45131</v>
      </c>
      <c r="M124" s="16">
        <v>1.48</v>
      </c>
      <c r="N124" s="16" t="s">
        <v>46</v>
      </c>
      <c r="O124" s="16" t="s">
        <v>47</v>
      </c>
      <c r="P124" s="16">
        <v>16.735399999999998</v>
      </c>
      <c r="Q124" s="16">
        <v>32.5747</v>
      </c>
      <c r="R124" s="16">
        <v>11.367287640000001</v>
      </c>
      <c r="S124" s="16">
        <v>1.4722421510000001</v>
      </c>
      <c r="T124" s="16">
        <v>1231.4056399999999</v>
      </c>
      <c r="U124" s="16">
        <v>1.4822839480000001</v>
      </c>
      <c r="V124" s="16">
        <v>33.763399999999997</v>
      </c>
      <c r="W124" s="16">
        <v>32.574100000000001</v>
      </c>
      <c r="X124" s="16">
        <v>10.5835676</v>
      </c>
      <c r="Y124" s="16">
        <v>1338.7092</v>
      </c>
      <c r="Z124" s="16">
        <v>1.5526964400000001</v>
      </c>
      <c r="AA124" s="16">
        <v>-8.1453322999999994E-2</v>
      </c>
      <c r="AB124" s="16">
        <v>-0.70226670000000002</v>
      </c>
      <c r="AC124" s="16">
        <v>0.28726669999999999</v>
      </c>
      <c r="AD124" s="16" t="s">
        <v>48</v>
      </c>
      <c r="AE124" s="16" t="s">
        <v>48</v>
      </c>
      <c r="AF124" s="16"/>
      <c r="AG124" s="16" t="s">
        <v>120</v>
      </c>
      <c r="AH124" s="17">
        <v>45609</v>
      </c>
      <c r="AI124" s="16" t="s">
        <v>118</v>
      </c>
      <c r="AJ124" s="16">
        <v>6.9999999999999999E-4</v>
      </c>
      <c r="AK124" s="16">
        <v>0.61560000000000004</v>
      </c>
      <c r="AL124" s="16"/>
      <c r="AM124" s="16"/>
      <c r="AN124" s="16"/>
    </row>
    <row r="125" spans="1:40" ht="12.5" x14ac:dyDescent="0.25">
      <c r="A125" s="16" t="s">
        <v>40</v>
      </c>
      <c r="B125" s="16" t="s">
        <v>53</v>
      </c>
      <c r="C125" s="16" t="s">
        <v>69</v>
      </c>
      <c r="D125" s="16">
        <v>18.309760000000001</v>
      </c>
      <c r="E125" s="16">
        <v>-64.722989999999996</v>
      </c>
      <c r="F125" s="16">
        <v>15.7</v>
      </c>
      <c r="G125" s="16" t="s">
        <v>43</v>
      </c>
      <c r="H125" s="16" t="s">
        <v>44</v>
      </c>
      <c r="I125" s="16">
        <v>6982</v>
      </c>
      <c r="J125" s="16" t="s">
        <v>45</v>
      </c>
      <c r="K125" s="17">
        <v>44593</v>
      </c>
      <c r="L125" s="17">
        <v>45131</v>
      </c>
      <c r="M125" s="16">
        <v>1.48</v>
      </c>
      <c r="N125" s="16" t="s">
        <v>46</v>
      </c>
      <c r="O125" s="16" t="s">
        <v>47</v>
      </c>
      <c r="P125" s="16">
        <v>14.9526</v>
      </c>
      <c r="Q125" s="16">
        <v>30.785900000000002</v>
      </c>
      <c r="R125" s="16">
        <v>11.15924263</v>
      </c>
      <c r="S125" s="16">
        <v>1.3399296439999999</v>
      </c>
      <c r="T125" s="16">
        <v>1067.907837</v>
      </c>
      <c r="U125" s="16">
        <v>1.3678354859999999</v>
      </c>
      <c r="V125" s="16">
        <v>31.677900000000001</v>
      </c>
      <c r="W125" s="16">
        <v>30.052199999999999</v>
      </c>
      <c r="X125" s="16">
        <v>9.5612726000000006</v>
      </c>
      <c r="Y125" s="16">
        <v>1187.8126</v>
      </c>
      <c r="Z125" s="16">
        <v>1.4470688199999999</v>
      </c>
      <c r="AA125" s="16">
        <v>-0.171575546</v>
      </c>
      <c r="AB125" s="16">
        <v>-1.4263945</v>
      </c>
      <c r="AC125" s="16">
        <v>0.59217169999999997</v>
      </c>
      <c r="AD125" s="16" t="s">
        <v>48</v>
      </c>
      <c r="AE125" s="16" t="s">
        <v>48</v>
      </c>
      <c r="AF125" s="16"/>
      <c r="AG125" s="16" t="s">
        <v>120</v>
      </c>
      <c r="AH125" s="17">
        <v>45609</v>
      </c>
      <c r="AI125" s="16" t="s">
        <v>118</v>
      </c>
      <c r="AJ125" s="16">
        <v>6.9999999999999999E-4</v>
      </c>
      <c r="AK125" s="16">
        <v>0.61560000000000004</v>
      </c>
      <c r="AL125" s="16"/>
      <c r="AM125" s="16"/>
      <c r="AN125" s="16"/>
    </row>
    <row r="126" spans="1:40" ht="12.5" x14ac:dyDescent="0.25">
      <c r="A126" s="16" t="s">
        <v>40</v>
      </c>
      <c r="B126" s="16" t="s">
        <v>53</v>
      </c>
      <c r="C126" s="16" t="s">
        <v>69</v>
      </c>
      <c r="D126" s="16">
        <v>18.309760000000001</v>
      </c>
      <c r="E126" s="16">
        <v>-64.722989999999996</v>
      </c>
      <c r="F126" s="16">
        <v>15.7</v>
      </c>
      <c r="G126" s="16" t="s">
        <v>43</v>
      </c>
      <c r="H126" s="16" t="s">
        <v>44</v>
      </c>
      <c r="I126" s="16">
        <v>6983</v>
      </c>
      <c r="J126" s="16" t="s">
        <v>45</v>
      </c>
      <c r="K126" s="17">
        <v>44593</v>
      </c>
      <c r="L126" s="17">
        <v>45131</v>
      </c>
      <c r="M126" s="16">
        <v>1.48</v>
      </c>
      <c r="N126" s="16" t="s">
        <v>46</v>
      </c>
      <c r="O126" s="16" t="s">
        <v>47</v>
      </c>
      <c r="P126" s="16">
        <v>15.372</v>
      </c>
      <c r="Q126" s="16">
        <v>31.0534</v>
      </c>
      <c r="R126" s="16">
        <v>10.908617019999999</v>
      </c>
      <c r="S126" s="16">
        <v>1.4091612140000001</v>
      </c>
      <c r="T126" s="16">
        <v>1149.615112</v>
      </c>
      <c r="U126" s="16">
        <v>1.4250305780000001</v>
      </c>
      <c r="V126" s="16">
        <v>32.109900000000003</v>
      </c>
      <c r="W126" s="16">
        <v>30.531400000000001</v>
      </c>
      <c r="X126" s="16">
        <v>9.6098356000000003</v>
      </c>
      <c r="Y126" s="16">
        <v>1267.1278</v>
      </c>
      <c r="Z126" s="16">
        <v>1.50258946</v>
      </c>
      <c r="AA126" s="16">
        <v>-0.102378845</v>
      </c>
      <c r="AB126" s="16">
        <v>-1.1964025</v>
      </c>
      <c r="AC126" s="16">
        <v>0.3679733</v>
      </c>
      <c r="AD126" s="16" t="s">
        <v>48</v>
      </c>
      <c r="AE126" s="16" t="s">
        <v>48</v>
      </c>
      <c r="AF126" s="16"/>
      <c r="AG126" s="16" t="s">
        <v>120</v>
      </c>
      <c r="AH126" s="17">
        <v>45609</v>
      </c>
      <c r="AI126" s="16" t="s">
        <v>118</v>
      </c>
      <c r="AJ126" s="16">
        <v>6.9999999999999999E-4</v>
      </c>
      <c r="AK126" s="16">
        <v>0.61560000000000004</v>
      </c>
      <c r="AL126" s="16"/>
      <c r="AM126" s="16"/>
      <c r="AN126" s="16"/>
    </row>
    <row r="127" spans="1:40" ht="12.5" x14ac:dyDescent="0.25">
      <c r="A127" s="16" t="s">
        <v>40</v>
      </c>
      <c r="B127" s="16" t="s">
        <v>53</v>
      </c>
      <c r="C127" s="16" t="s">
        <v>69</v>
      </c>
      <c r="D127" s="16">
        <v>18.309760000000001</v>
      </c>
      <c r="E127" s="16">
        <v>-64.722989999999996</v>
      </c>
      <c r="F127" s="16">
        <v>15.7</v>
      </c>
      <c r="G127" s="16" t="s">
        <v>43</v>
      </c>
      <c r="H127" s="16" t="s">
        <v>44</v>
      </c>
      <c r="I127" s="16">
        <v>6984</v>
      </c>
      <c r="J127" s="16" t="s">
        <v>45</v>
      </c>
      <c r="K127" s="17">
        <v>44593</v>
      </c>
      <c r="L127" s="17">
        <v>45131</v>
      </c>
      <c r="M127" s="16">
        <v>1.48</v>
      </c>
      <c r="N127" s="16" t="s">
        <v>46</v>
      </c>
      <c r="O127" s="16" t="s">
        <v>47</v>
      </c>
      <c r="P127" s="16">
        <v>13.619300000000001</v>
      </c>
      <c r="Q127" s="16">
        <v>29.279399999999999</v>
      </c>
      <c r="R127" s="16">
        <v>11.49420548</v>
      </c>
      <c r="S127" s="16">
        <v>1.184883986</v>
      </c>
      <c r="T127" s="16">
        <v>839.26696800000002</v>
      </c>
      <c r="U127" s="16">
        <v>1.2077868780000001</v>
      </c>
      <c r="V127" s="16">
        <v>30.063700000000001</v>
      </c>
      <c r="W127" s="16">
        <v>28.7941</v>
      </c>
      <c r="X127" s="16">
        <v>9.7496022999999994</v>
      </c>
      <c r="Y127" s="16">
        <v>1012.0693</v>
      </c>
      <c r="Z127" s="16">
        <v>1.3240485099999999</v>
      </c>
      <c r="AA127" s="16">
        <v>-0.50615215300000005</v>
      </c>
      <c r="AB127" s="16">
        <v>-1.238451</v>
      </c>
      <c r="AC127" s="16">
        <v>0.2908888</v>
      </c>
      <c r="AD127" s="16" t="s">
        <v>48</v>
      </c>
      <c r="AE127" s="16" t="s">
        <v>48</v>
      </c>
      <c r="AF127" s="16"/>
      <c r="AG127" s="16" t="s">
        <v>120</v>
      </c>
      <c r="AH127" s="17">
        <v>45609</v>
      </c>
      <c r="AI127" s="16" t="s">
        <v>118</v>
      </c>
      <c r="AJ127" s="16">
        <v>6.9999999999999999E-4</v>
      </c>
      <c r="AK127" s="16">
        <v>0.61560000000000004</v>
      </c>
      <c r="AL127" s="16"/>
      <c r="AM127" s="16"/>
      <c r="AN127" s="16"/>
    </row>
    <row r="128" spans="1:40" ht="12.5" x14ac:dyDescent="0.25">
      <c r="A128" s="16" t="s">
        <v>40</v>
      </c>
      <c r="B128" s="16" t="s">
        <v>53</v>
      </c>
      <c r="C128" s="16" t="s">
        <v>69</v>
      </c>
      <c r="D128" s="16">
        <v>18.309760000000001</v>
      </c>
      <c r="E128" s="16">
        <v>-64.722989999999996</v>
      </c>
      <c r="F128" s="16">
        <v>15.7</v>
      </c>
      <c r="G128" s="16" t="s">
        <v>43</v>
      </c>
      <c r="H128" s="16" t="s">
        <v>44</v>
      </c>
      <c r="I128" s="16">
        <v>6985</v>
      </c>
      <c r="J128" s="16" t="s">
        <v>45</v>
      </c>
      <c r="K128" s="17">
        <v>44593</v>
      </c>
      <c r="L128" s="17">
        <v>45131</v>
      </c>
      <c r="M128" s="16">
        <v>1.48</v>
      </c>
      <c r="N128" s="16" t="s">
        <v>46</v>
      </c>
      <c r="O128" s="16" t="s">
        <v>47</v>
      </c>
      <c r="P128" s="16">
        <v>13.0223</v>
      </c>
      <c r="Q128" s="16">
        <v>28.4026</v>
      </c>
      <c r="R128" s="16">
        <v>9.5990638730000004</v>
      </c>
      <c r="S128" s="16">
        <v>1.3566218720000001</v>
      </c>
      <c r="T128" s="16">
        <v>1106.607178</v>
      </c>
      <c r="U128" s="16">
        <v>1.394925025</v>
      </c>
      <c r="V128" s="16">
        <v>30.427499999999998</v>
      </c>
      <c r="W128" s="16">
        <v>28.935199999999998</v>
      </c>
      <c r="X128" s="16">
        <v>8.7616224000000003</v>
      </c>
      <c r="Y128" s="16">
        <v>1242.7813000000001</v>
      </c>
      <c r="Z128" s="16">
        <v>1.4855469100000001</v>
      </c>
      <c r="AA128" s="16">
        <v>-0.204251289</v>
      </c>
      <c r="AB128" s="16">
        <v>-0.63319020000000004</v>
      </c>
      <c r="AC128" s="16">
        <v>0.63248629999999995</v>
      </c>
      <c r="AD128" s="16" t="s">
        <v>48</v>
      </c>
      <c r="AE128" s="16" t="s">
        <v>48</v>
      </c>
      <c r="AF128" s="16"/>
      <c r="AG128" s="16" t="s">
        <v>120</v>
      </c>
      <c r="AH128" s="17">
        <v>45609</v>
      </c>
      <c r="AI128" s="16" t="s">
        <v>118</v>
      </c>
      <c r="AJ128" s="16">
        <v>6.9999999999999999E-4</v>
      </c>
      <c r="AK128" s="16">
        <v>0.61560000000000004</v>
      </c>
      <c r="AL128" s="16"/>
      <c r="AM128" s="16"/>
      <c r="AN128" s="16"/>
    </row>
    <row r="129" spans="1:40" ht="12.5" x14ac:dyDescent="0.25">
      <c r="A129" s="16" t="s">
        <v>40</v>
      </c>
      <c r="B129" s="16" t="s">
        <v>53</v>
      </c>
      <c r="C129" s="16" t="s">
        <v>69</v>
      </c>
      <c r="D129" s="16">
        <v>18.309760000000001</v>
      </c>
      <c r="E129" s="16">
        <v>-64.722989999999996</v>
      </c>
      <c r="F129" s="16">
        <v>15.7</v>
      </c>
      <c r="G129" s="16" t="s">
        <v>43</v>
      </c>
      <c r="H129" s="16" t="s">
        <v>44</v>
      </c>
      <c r="I129" s="16">
        <v>6986</v>
      </c>
      <c r="J129" s="16" t="s">
        <v>45</v>
      </c>
      <c r="K129" s="17">
        <v>44593</v>
      </c>
      <c r="L129" s="17">
        <v>45131</v>
      </c>
      <c r="M129" s="16">
        <v>1.48</v>
      </c>
      <c r="N129" s="16" t="s">
        <v>46</v>
      </c>
      <c r="O129" s="16" t="s">
        <v>47</v>
      </c>
      <c r="P129" s="16">
        <v>17.3017</v>
      </c>
      <c r="Q129" s="16">
        <v>32.648600000000002</v>
      </c>
      <c r="R129" s="16">
        <v>11.38803291</v>
      </c>
      <c r="S129" s="16">
        <v>1.5192878460000001</v>
      </c>
      <c r="T129" s="16">
        <v>1310.5235600000001</v>
      </c>
      <c r="U129" s="16">
        <v>1.5376664920000001</v>
      </c>
      <c r="V129" s="16">
        <v>33.325800000000001</v>
      </c>
      <c r="W129" s="16">
        <v>32.466299999999997</v>
      </c>
      <c r="X129" s="16">
        <v>10.4786739</v>
      </c>
      <c r="Y129" s="16">
        <v>1387.2524000000001</v>
      </c>
      <c r="Z129" s="16">
        <v>1.5863766800000001</v>
      </c>
      <c r="AA129" s="16">
        <v>-4.2881012000000003E-2</v>
      </c>
      <c r="AB129" s="16">
        <v>-0.86647799999999997</v>
      </c>
      <c r="AC129" s="16">
        <v>0.24080660000000001</v>
      </c>
      <c r="AD129" s="16" t="s">
        <v>48</v>
      </c>
      <c r="AE129" s="16" t="s">
        <v>48</v>
      </c>
      <c r="AF129" s="16"/>
      <c r="AG129" s="16" t="s">
        <v>120</v>
      </c>
      <c r="AH129" s="17">
        <v>45337</v>
      </c>
      <c r="AI129" s="16" t="s">
        <v>119</v>
      </c>
      <c r="AJ129" s="16">
        <v>6.9999999999999999E-4</v>
      </c>
      <c r="AK129" s="16">
        <v>0.61529999999999996</v>
      </c>
      <c r="AL129" s="16"/>
      <c r="AM129" s="16"/>
      <c r="AN129" s="16"/>
    </row>
    <row r="130" spans="1:40" ht="12.5" x14ac:dyDescent="0.25">
      <c r="A130" s="16" t="s">
        <v>40</v>
      </c>
      <c r="B130" s="16" t="s">
        <v>53</v>
      </c>
      <c r="C130" s="16" t="s">
        <v>69</v>
      </c>
      <c r="D130" s="16">
        <v>18.309760000000001</v>
      </c>
      <c r="E130" s="16">
        <v>-64.722989999999996</v>
      </c>
      <c r="F130" s="16">
        <v>15.7</v>
      </c>
      <c r="G130" s="16" t="s">
        <v>43</v>
      </c>
      <c r="H130" s="16" t="s">
        <v>44</v>
      </c>
      <c r="I130" s="16">
        <v>6987</v>
      </c>
      <c r="J130" s="16" t="s">
        <v>45</v>
      </c>
      <c r="K130" s="17">
        <v>44593</v>
      </c>
      <c r="L130" s="17">
        <v>45131</v>
      </c>
      <c r="M130" s="16">
        <v>1.48</v>
      </c>
      <c r="N130" s="16" t="s">
        <v>46</v>
      </c>
      <c r="O130" s="16" t="s">
        <v>47</v>
      </c>
      <c r="P130" s="16">
        <v>17.011600000000001</v>
      </c>
      <c r="Q130" s="16">
        <v>32.361400000000003</v>
      </c>
      <c r="R130" s="16">
        <v>11.71576881</v>
      </c>
      <c r="S130" s="16">
        <v>1.4520259209999999</v>
      </c>
      <c r="T130" s="16">
        <v>1221.206543</v>
      </c>
      <c r="U130" s="16">
        <v>1.47514458</v>
      </c>
      <c r="V130" s="16">
        <v>33.772500000000001</v>
      </c>
      <c r="W130" s="16">
        <v>32.177500000000002</v>
      </c>
      <c r="X130" s="16">
        <v>10.463602099999999</v>
      </c>
      <c r="Y130" s="16">
        <v>1346.4342999999999</v>
      </c>
      <c r="Z130" s="16">
        <v>1.5578040099999999</v>
      </c>
      <c r="AA130" s="16">
        <v>-5.5747032000000002E-2</v>
      </c>
      <c r="AB130" s="16">
        <v>-1.1964197000000001</v>
      </c>
      <c r="AC130" s="16">
        <v>0.45682529999999999</v>
      </c>
      <c r="AD130" s="16" t="s">
        <v>48</v>
      </c>
      <c r="AE130" s="16" t="s">
        <v>48</v>
      </c>
      <c r="AF130" s="16"/>
      <c r="AG130" s="16" t="s">
        <v>120</v>
      </c>
      <c r="AH130" s="17">
        <v>45337</v>
      </c>
      <c r="AI130" s="16" t="s">
        <v>119</v>
      </c>
      <c r="AJ130" s="16">
        <v>6.9999999999999999E-4</v>
      </c>
      <c r="AK130" s="16">
        <v>0.61529999999999996</v>
      </c>
      <c r="AL130" s="16"/>
      <c r="AM130" s="16"/>
      <c r="AN130" s="16"/>
    </row>
    <row r="131" spans="1:40" ht="12.5" x14ac:dyDescent="0.25">
      <c r="A131" s="16" t="s">
        <v>40</v>
      </c>
      <c r="B131" s="16" t="s">
        <v>53</v>
      </c>
      <c r="C131" s="16" t="s">
        <v>69</v>
      </c>
      <c r="D131" s="16">
        <v>18.309760000000001</v>
      </c>
      <c r="E131" s="16">
        <v>-64.722989999999996</v>
      </c>
      <c r="F131" s="16">
        <v>15.7</v>
      </c>
      <c r="G131" s="16" t="s">
        <v>43</v>
      </c>
      <c r="H131" s="16" t="s">
        <v>44</v>
      </c>
      <c r="I131" s="16">
        <v>6988</v>
      </c>
      <c r="J131" s="16" t="s">
        <v>45</v>
      </c>
      <c r="K131" s="17">
        <v>44593</v>
      </c>
      <c r="L131" s="17">
        <v>45131</v>
      </c>
      <c r="M131" s="16">
        <v>1.48</v>
      </c>
      <c r="N131" s="16" t="s">
        <v>46</v>
      </c>
      <c r="O131" s="16" t="s">
        <v>47</v>
      </c>
      <c r="P131" s="16">
        <v>16.807300000000001</v>
      </c>
      <c r="Q131" s="16">
        <v>31.949300000000001</v>
      </c>
      <c r="R131" s="16">
        <v>10.8978796</v>
      </c>
      <c r="S131" s="16">
        <v>1.5422541460000001</v>
      </c>
      <c r="T131" s="16">
        <v>1350.902832</v>
      </c>
      <c r="U131" s="16">
        <v>1.5659319819999999</v>
      </c>
      <c r="V131" s="16">
        <v>33.314100000000003</v>
      </c>
      <c r="W131" s="16">
        <v>31.925599999999999</v>
      </c>
      <c r="X131" s="16">
        <v>9.9186201000000001</v>
      </c>
      <c r="Y131" s="16">
        <v>1449.8474000000001</v>
      </c>
      <c r="Z131" s="16">
        <v>1.63019318</v>
      </c>
      <c r="AA131" s="16">
        <v>-0.14451312999999999</v>
      </c>
      <c r="AB131" s="16">
        <v>-0.8347464</v>
      </c>
      <c r="AC131" s="16">
        <v>0.43773649999999997</v>
      </c>
      <c r="AD131" s="16" t="s">
        <v>48</v>
      </c>
      <c r="AE131" s="16" t="s">
        <v>48</v>
      </c>
      <c r="AF131" s="16"/>
      <c r="AG131" s="16" t="s">
        <v>120</v>
      </c>
      <c r="AH131" s="17">
        <v>45337</v>
      </c>
      <c r="AI131" s="16" t="s">
        <v>119</v>
      </c>
      <c r="AJ131" s="16">
        <v>6.9999999999999999E-4</v>
      </c>
      <c r="AK131" s="16">
        <v>0.61529999999999996</v>
      </c>
      <c r="AL131" s="16"/>
      <c r="AM131" s="16"/>
      <c r="AN131" s="16"/>
    </row>
    <row r="132" spans="1:40" ht="12.5" x14ac:dyDescent="0.25">
      <c r="A132" s="16" t="s">
        <v>40</v>
      </c>
      <c r="B132" s="16" t="s">
        <v>53</v>
      </c>
      <c r="C132" s="16" t="s">
        <v>69</v>
      </c>
      <c r="D132" s="16">
        <v>18.309760000000001</v>
      </c>
      <c r="E132" s="16">
        <v>-64.722989999999996</v>
      </c>
      <c r="F132" s="16">
        <v>15.7</v>
      </c>
      <c r="G132" s="16" t="s">
        <v>43</v>
      </c>
      <c r="H132" s="16" t="s">
        <v>44</v>
      </c>
      <c r="I132" s="16">
        <v>6989</v>
      </c>
      <c r="J132" s="16" t="s">
        <v>45</v>
      </c>
      <c r="K132" s="17">
        <v>44593</v>
      </c>
      <c r="L132" s="17">
        <v>45131</v>
      </c>
      <c r="M132" s="16">
        <v>1.48</v>
      </c>
      <c r="N132" s="16" t="s">
        <v>46</v>
      </c>
      <c r="O132" s="16" t="s">
        <v>47</v>
      </c>
      <c r="P132" s="16">
        <v>13.1553</v>
      </c>
      <c r="Q132" s="16">
        <v>28.6096</v>
      </c>
      <c r="R132" s="16">
        <v>11.035878179999999</v>
      </c>
      <c r="S132" s="16">
        <v>1.1920483159999999</v>
      </c>
      <c r="T132" s="16">
        <v>855.69354199999998</v>
      </c>
      <c r="U132" s="16">
        <v>1.2192854790000001</v>
      </c>
      <c r="V132" s="16">
        <v>28.103300000000001</v>
      </c>
      <c r="W132" s="16">
        <v>26.977699999999999</v>
      </c>
      <c r="X132" s="16">
        <v>8.7523613000000005</v>
      </c>
      <c r="Y132" s="16">
        <v>968.32324000000006</v>
      </c>
      <c r="Z132" s="16">
        <v>1.293126268</v>
      </c>
      <c r="AA132" s="16">
        <v>-0.16186809499999999</v>
      </c>
      <c r="AB132" s="16">
        <v>-2.1216488</v>
      </c>
      <c r="AC132" s="16">
        <v>0.35293580000000002</v>
      </c>
      <c r="AD132" s="16" t="s">
        <v>48</v>
      </c>
      <c r="AE132" s="16" t="s">
        <v>48</v>
      </c>
      <c r="AF132" s="16"/>
      <c r="AG132" s="16" t="s">
        <v>120</v>
      </c>
      <c r="AH132" s="17">
        <v>45337</v>
      </c>
      <c r="AI132" s="16" t="s">
        <v>119</v>
      </c>
      <c r="AJ132" s="16">
        <v>6.9999999999999999E-4</v>
      </c>
      <c r="AK132" s="16">
        <v>0.61529999999999996</v>
      </c>
      <c r="AL132" s="16"/>
      <c r="AM132" s="16"/>
      <c r="AN132" s="16"/>
    </row>
    <row r="133" spans="1:40" ht="12.5" x14ac:dyDescent="0.25">
      <c r="A133" s="16" t="s">
        <v>40</v>
      </c>
      <c r="B133" s="16" t="s">
        <v>53</v>
      </c>
      <c r="C133" s="16" t="s">
        <v>69</v>
      </c>
      <c r="D133" s="16">
        <v>18.309760000000001</v>
      </c>
      <c r="E133" s="16">
        <v>-64.722989999999996</v>
      </c>
      <c r="F133" s="16">
        <v>15.7</v>
      </c>
      <c r="G133" s="16" t="s">
        <v>43</v>
      </c>
      <c r="H133" s="16" t="s">
        <v>44</v>
      </c>
      <c r="I133" s="16">
        <v>6990</v>
      </c>
      <c r="J133" s="16" t="s">
        <v>45</v>
      </c>
      <c r="K133" s="17">
        <v>44593</v>
      </c>
      <c r="L133" s="17">
        <v>45131</v>
      </c>
      <c r="M133" s="16">
        <v>1.48</v>
      </c>
      <c r="N133" s="16" t="s">
        <v>46</v>
      </c>
      <c r="O133" s="16" t="s">
        <v>47</v>
      </c>
      <c r="P133" s="16">
        <v>14.7265</v>
      </c>
      <c r="Q133" s="16">
        <v>30.044</v>
      </c>
      <c r="R133" s="16">
        <v>10.96360874</v>
      </c>
      <c r="S133" s="16">
        <v>1.3432164849999999</v>
      </c>
      <c r="T133" s="16">
        <v>1059.7220460000001</v>
      </c>
      <c r="U133" s="16">
        <v>1.3621054319999999</v>
      </c>
      <c r="V133" s="16">
        <v>31.874500000000001</v>
      </c>
      <c r="W133" s="16">
        <v>30.0091</v>
      </c>
      <c r="X133" s="16">
        <v>9.9412450999999997</v>
      </c>
      <c r="Y133" s="16">
        <v>1173.4781</v>
      </c>
      <c r="Z133" s="16">
        <v>1.4367346700000001</v>
      </c>
      <c r="AA133" s="16">
        <v>-0.10373497</v>
      </c>
      <c r="AB133" s="16">
        <v>-0.91862869999999996</v>
      </c>
      <c r="AC133" s="16">
        <v>0.57178689999999999</v>
      </c>
      <c r="AD133" s="16" t="s">
        <v>48</v>
      </c>
      <c r="AE133" s="16" t="s">
        <v>48</v>
      </c>
      <c r="AF133" s="16"/>
      <c r="AG133" s="16" t="s">
        <v>120</v>
      </c>
      <c r="AH133" s="17">
        <v>45337</v>
      </c>
      <c r="AI133" s="16" t="s">
        <v>119</v>
      </c>
      <c r="AJ133" s="16">
        <v>6.9999999999999999E-4</v>
      </c>
      <c r="AK133" s="16">
        <v>0.61529999999999996</v>
      </c>
      <c r="AL133" s="16"/>
      <c r="AM133" s="16"/>
      <c r="AN133" s="16"/>
    </row>
  </sheetData>
  <autoFilter ref="W1:W1000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O133"/>
  <sheetViews>
    <sheetView tabSelected="1" workbookViewId="0">
      <selection activeCell="W9" sqref="W9"/>
    </sheetView>
  </sheetViews>
  <sheetFormatPr defaultColWidth="12.6328125" defaultRowHeight="15.75" customHeight="1" x14ac:dyDescent="0.25"/>
  <cols>
    <col min="10" max="10" width="9" customWidth="1"/>
    <col min="11" max="11" width="9.6328125" customWidth="1"/>
    <col min="12" max="12" width="12.453125" customWidth="1"/>
    <col min="13" max="13" width="9.7265625" customWidth="1"/>
    <col min="14" max="14" width="10.90625" customWidth="1"/>
    <col min="15" max="15" width="9" customWidth="1"/>
    <col min="16" max="16" width="8.36328125" customWidth="1"/>
    <col min="17" max="18" width="13.453125" customWidth="1"/>
    <col min="19" max="19" width="13.26953125" customWidth="1"/>
    <col min="21" max="21" width="10.7265625" customWidth="1"/>
    <col min="23" max="23" width="17.453125" customWidth="1"/>
    <col min="24" max="24" width="14.26953125" customWidth="1"/>
    <col min="25" max="25" width="15.26953125" customWidth="1"/>
    <col min="27" max="27" width="24.36328125" customWidth="1"/>
    <col min="28" max="28" width="19" customWidth="1"/>
    <col min="29" max="29" width="18.7265625" customWidth="1"/>
    <col min="30" max="30" width="16.26953125" customWidth="1"/>
    <col min="31" max="31" width="18" customWidth="1"/>
    <col min="34" max="34" width="11.26953125" customWidth="1"/>
    <col min="36" max="36" width="11.6328125" customWidth="1"/>
    <col min="37" max="37" width="12.08984375" customWidth="1"/>
  </cols>
  <sheetData>
    <row r="1" spans="1:41" ht="15.75" customHeight="1" x14ac:dyDescent="0.35">
      <c r="A1" s="1" t="s">
        <v>70</v>
      </c>
      <c r="B1" s="1" t="s">
        <v>71</v>
      </c>
      <c r="C1" s="1" t="s">
        <v>72</v>
      </c>
      <c r="D1" s="1" t="s">
        <v>73</v>
      </c>
      <c r="E1" s="1" t="s">
        <v>74</v>
      </c>
      <c r="F1" s="1" t="s">
        <v>75</v>
      </c>
      <c r="G1" s="1" t="s">
        <v>76</v>
      </c>
      <c r="H1" s="1" t="s">
        <v>77</v>
      </c>
      <c r="I1" s="1" t="s">
        <v>78</v>
      </c>
      <c r="J1" s="1" t="s">
        <v>79</v>
      </c>
      <c r="K1" s="1" t="s">
        <v>80</v>
      </c>
      <c r="L1" s="14" t="s">
        <v>81</v>
      </c>
      <c r="M1" s="14" t="s">
        <v>82</v>
      </c>
      <c r="N1" s="1" t="s">
        <v>83</v>
      </c>
      <c r="O1" s="1" t="s">
        <v>84</v>
      </c>
      <c r="P1" s="1" t="s">
        <v>85</v>
      </c>
      <c r="Q1" s="1" t="s">
        <v>86</v>
      </c>
      <c r="R1" s="1" t="s">
        <v>87</v>
      </c>
      <c r="S1" s="1" t="s">
        <v>88</v>
      </c>
      <c r="T1" s="1" t="s">
        <v>89</v>
      </c>
      <c r="U1" s="1" t="s">
        <v>90</v>
      </c>
      <c r="V1" s="1" t="s">
        <v>91</v>
      </c>
      <c r="W1" s="1" t="s">
        <v>92</v>
      </c>
      <c r="X1" s="1" t="s">
        <v>93</v>
      </c>
      <c r="Y1" s="1" t="s">
        <v>94</v>
      </c>
      <c r="Z1" s="1" t="s">
        <v>95</v>
      </c>
      <c r="AA1" s="1" t="s">
        <v>96</v>
      </c>
      <c r="AB1" s="15" t="s">
        <v>97</v>
      </c>
      <c r="AC1" s="1" t="s">
        <v>98</v>
      </c>
      <c r="AD1" s="1" t="s">
        <v>99</v>
      </c>
      <c r="AE1" s="1" t="s">
        <v>100</v>
      </c>
      <c r="AF1" s="1" t="s">
        <v>101</v>
      </c>
      <c r="AG1" s="1"/>
      <c r="AH1" s="2"/>
      <c r="AI1" s="3"/>
      <c r="AJ1" s="1"/>
      <c r="AK1" s="1"/>
      <c r="AL1" s="1"/>
      <c r="AM1" s="1"/>
      <c r="AN1" s="1"/>
      <c r="AO1" s="1"/>
    </row>
    <row r="2" spans="1:41" x14ac:dyDescent="0.3">
      <c r="A2" s="4" t="s">
        <v>40</v>
      </c>
      <c r="B2" s="4" t="s">
        <v>41</v>
      </c>
      <c r="C2" s="4" t="s">
        <v>42</v>
      </c>
      <c r="D2" s="4">
        <v>18.347439999999999</v>
      </c>
      <c r="E2" s="4">
        <v>-64.665390000000002</v>
      </c>
      <c r="F2" s="4">
        <v>15.6</v>
      </c>
      <c r="G2" s="4" t="s">
        <v>102</v>
      </c>
      <c r="H2" s="4" t="s">
        <v>43</v>
      </c>
      <c r="I2" s="4" t="s">
        <v>44</v>
      </c>
      <c r="J2" s="5">
        <v>4880</v>
      </c>
      <c r="K2" s="4" t="s">
        <v>45</v>
      </c>
      <c r="L2" s="6">
        <v>42961</v>
      </c>
      <c r="M2" s="6">
        <v>45127</v>
      </c>
      <c r="N2" s="7">
        <f t="shared" ref="N2:N114" si="0">YEARFRAC(L2, M2)</f>
        <v>5.9333333333333336</v>
      </c>
      <c r="O2" s="8" t="s">
        <v>46</v>
      </c>
      <c r="P2" s="4" t="s">
        <v>47</v>
      </c>
      <c r="Q2" s="4">
        <v>16.907399999999999</v>
      </c>
      <c r="R2" s="4">
        <v>32.781799999999997</v>
      </c>
      <c r="V2" s="5">
        <v>36.299700000000001</v>
      </c>
      <c r="W2" s="4">
        <v>30.431899999999999</v>
      </c>
      <c r="X2" s="5">
        <v>7.7563304900000007</v>
      </c>
      <c r="Y2" s="5">
        <v>1.5067391300000001</v>
      </c>
      <c r="Z2" s="5">
        <v>-1.6300878520000002</v>
      </c>
      <c r="AA2" s="5">
        <f t="shared" ref="AA2:AA8" si="1">Z2/N2</f>
        <v>-0.27473390764044947</v>
      </c>
      <c r="AD2" s="5">
        <v>1.1214466090000001</v>
      </c>
      <c r="AE2" s="5">
        <f t="shared" ref="AE2:AE8" si="2">AD2/N2</f>
        <v>0.18900785544943821</v>
      </c>
      <c r="AF2" s="4" t="s">
        <v>49</v>
      </c>
      <c r="AG2" s="9"/>
    </row>
    <row r="3" spans="1:41" x14ac:dyDescent="0.3">
      <c r="A3" s="4" t="s">
        <v>40</v>
      </c>
      <c r="B3" s="4" t="s">
        <v>50</v>
      </c>
      <c r="C3" s="4" t="s">
        <v>51</v>
      </c>
      <c r="D3" s="4">
        <v>18.328019999999999</v>
      </c>
      <c r="E3" s="4">
        <v>-64.809030000000007</v>
      </c>
      <c r="F3" s="4">
        <v>14.5</v>
      </c>
      <c r="G3" s="4" t="s">
        <v>103</v>
      </c>
      <c r="H3" s="4" t="s">
        <v>43</v>
      </c>
      <c r="I3" s="4" t="s">
        <v>44</v>
      </c>
      <c r="J3" s="5">
        <v>4895</v>
      </c>
      <c r="K3" s="4" t="s">
        <v>45</v>
      </c>
      <c r="L3" s="6">
        <v>42962</v>
      </c>
      <c r="M3" s="6">
        <v>45130</v>
      </c>
      <c r="N3" s="7">
        <f t="shared" si="0"/>
        <v>5.9388888888888891</v>
      </c>
      <c r="O3" s="8" t="s">
        <v>46</v>
      </c>
      <c r="P3" s="4" t="s">
        <v>47</v>
      </c>
      <c r="Q3" s="4">
        <v>15.4671</v>
      </c>
      <c r="R3" s="4">
        <v>31.4529</v>
      </c>
      <c r="V3" s="5">
        <v>32.1096</v>
      </c>
      <c r="W3" s="4">
        <v>29.189299999999999</v>
      </c>
      <c r="X3" s="5">
        <v>8.3582868579999996</v>
      </c>
      <c r="Y3" s="5">
        <v>1.6207045199999999</v>
      </c>
      <c r="Z3" s="5">
        <v>-0.42644119260000002</v>
      </c>
      <c r="AA3" s="5">
        <f t="shared" si="1"/>
        <v>-7.1804878080449025E-2</v>
      </c>
      <c r="AD3" s="5">
        <v>0.72088336939999997</v>
      </c>
      <c r="AE3" s="5">
        <f t="shared" si="2"/>
        <v>0.12138354208793264</v>
      </c>
      <c r="AF3" s="4" t="s">
        <v>49</v>
      </c>
      <c r="AG3" s="9"/>
    </row>
    <row r="4" spans="1:41" x14ac:dyDescent="0.3">
      <c r="A4" s="4" t="s">
        <v>52</v>
      </c>
      <c r="B4" s="4" t="s">
        <v>53</v>
      </c>
      <c r="C4" s="4" t="s">
        <v>54</v>
      </c>
      <c r="D4" s="4">
        <v>17.95355</v>
      </c>
      <c r="E4" s="4">
        <v>-67.050650000000005</v>
      </c>
      <c r="F4" s="4">
        <v>15</v>
      </c>
      <c r="G4" s="4" t="s">
        <v>104</v>
      </c>
      <c r="H4" s="4" t="s">
        <v>43</v>
      </c>
      <c r="I4" s="4" t="s">
        <v>44</v>
      </c>
      <c r="J4" s="4">
        <v>6746</v>
      </c>
      <c r="K4" s="4" t="s">
        <v>45</v>
      </c>
      <c r="L4" s="6">
        <v>44441</v>
      </c>
      <c r="M4" s="6">
        <v>45069</v>
      </c>
      <c r="N4" s="7">
        <f t="shared" si="0"/>
        <v>1.7250000000000001</v>
      </c>
      <c r="O4" s="8" t="s">
        <v>46</v>
      </c>
      <c r="P4" s="4" t="s">
        <v>47</v>
      </c>
      <c r="Q4" s="4">
        <v>19.4711</v>
      </c>
      <c r="R4" s="4">
        <v>34.7136</v>
      </c>
      <c r="S4" s="5">
        <v>11.783472061000001</v>
      </c>
      <c r="T4" s="5">
        <f t="shared" ref="T4:T133" si="3">Q4/S4</f>
        <v>1.6524077028572841</v>
      </c>
      <c r="U4" s="5">
        <v>1.6634165897000002</v>
      </c>
      <c r="V4" s="4">
        <v>36.139400000000002</v>
      </c>
      <c r="W4" s="4">
        <v>34.725700000000003</v>
      </c>
      <c r="X4" s="5">
        <v>10.640687939999999</v>
      </c>
      <c r="Y4" s="5">
        <v>1.7140701799999998</v>
      </c>
      <c r="Z4" s="5">
        <v>-0.2618265152</v>
      </c>
      <c r="AA4" s="5">
        <f t="shared" si="1"/>
        <v>-0.15178348707246375</v>
      </c>
      <c r="AB4" s="5">
        <v>-0.8809576058000026</v>
      </c>
      <c r="AC4" s="5">
        <f t="shared" ref="AC4:AC8" si="4">AB4/N4</f>
        <v>-0.51070006133333479</v>
      </c>
      <c r="AD4" s="5">
        <v>0.62931919100000011</v>
      </c>
      <c r="AE4" s="5">
        <f t="shared" si="2"/>
        <v>0.36482271942028988</v>
      </c>
      <c r="AG4" s="9"/>
    </row>
    <row r="5" spans="1:41" x14ac:dyDescent="0.3">
      <c r="A5" s="4" t="s">
        <v>52</v>
      </c>
      <c r="B5" s="4" t="s">
        <v>53</v>
      </c>
      <c r="C5" s="4" t="s">
        <v>54</v>
      </c>
      <c r="D5" s="4">
        <v>17.95355</v>
      </c>
      <c r="E5" s="4">
        <v>-67.050650000000005</v>
      </c>
      <c r="F5" s="4">
        <v>15</v>
      </c>
      <c r="G5" s="4" t="s">
        <v>104</v>
      </c>
      <c r="H5" s="4" t="s">
        <v>43</v>
      </c>
      <c r="I5" s="4" t="s">
        <v>44</v>
      </c>
      <c r="J5" s="4">
        <v>6747</v>
      </c>
      <c r="K5" s="4" t="s">
        <v>45</v>
      </c>
      <c r="L5" s="6">
        <v>44441</v>
      </c>
      <c r="M5" s="6">
        <v>45069</v>
      </c>
      <c r="N5" s="7">
        <f t="shared" si="0"/>
        <v>1.7250000000000001</v>
      </c>
      <c r="O5" s="8" t="s">
        <v>46</v>
      </c>
      <c r="P5" s="4" t="s">
        <v>47</v>
      </c>
      <c r="Q5" s="4">
        <v>12.7791</v>
      </c>
      <c r="R5" s="4">
        <v>27.9879</v>
      </c>
      <c r="S5" s="5">
        <v>11.071729660000001</v>
      </c>
      <c r="T5" s="5">
        <f t="shared" si="3"/>
        <v>1.1542099014726122</v>
      </c>
      <c r="U5" s="5">
        <v>1.1774152284000001</v>
      </c>
      <c r="V5" s="4">
        <v>28.048200000000001</v>
      </c>
      <c r="W5" s="4">
        <v>27.345400000000001</v>
      </c>
      <c r="X5" s="5">
        <v>9.3489274980000001</v>
      </c>
      <c r="Y5" s="5">
        <v>1.2523137520000001</v>
      </c>
      <c r="Z5" s="5">
        <v>-0.45442199710000003</v>
      </c>
      <c r="AA5" s="5">
        <f t="shared" si="1"/>
        <v>-0.26343304179710147</v>
      </c>
      <c r="AB5" s="5">
        <v>-1.2683801648999999</v>
      </c>
      <c r="AC5" s="5">
        <f t="shared" si="4"/>
        <v>-0.73529284921739124</v>
      </c>
      <c r="AD5" s="5">
        <v>0.3185606003</v>
      </c>
      <c r="AE5" s="5">
        <f t="shared" si="2"/>
        <v>0.18467281176811592</v>
      </c>
      <c r="AG5" s="9"/>
    </row>
    <row r="6" spans="1:41" x14ac:dyDescent="0.3">
      <c r="A6" s="4" t="s">
        <v>52</v>
      </c>
      <c r="B6" s="4" t="s">
        <v>53</v>
      </c>
      <c r="C6" s="4" t="s">
        <v>54</v>
      </c>
      <c r="D6" s="4">
        <v>17.95355</v>
      </c>
      <c r="E6" s="4">
        <v>-67.050650000000005</v>
      </c>
      <c r="F6" s="4">
        <v>15</v>
      </c>
      <c r="G6" s="4" t="s">
        <v>104</v>
      </c>
      <c r="H6" s="4" t="s">
        <v>43</v>
      </c>
      <c r="I6" s="4" t="s">
        <v>44</v>
      </c>
      <c r="J6" s="4">
        <v>6748</v>
      </c>
      <c r="K6" s="4" t="s">
        <v>45</v>
      </c>
      <c r="L6" s="6">
        <v>44441</v>
      </c>
      <c r="M6" s="6">
        <v>45069</v>
      </c>
      <c r="N6" s="7">
        <f t="shared" si="0"/>
        <v>1.7250000000000001</v>
      </c>
      <c r="O6" s="8" t="s">
        <v>46</v>
      </c>
      <c r="P6" s="4" t="s">
        <v>47</v>
      </c>
      <c r="Q6" s="4">
        <v>16.7547</v>
      </c>
      <c r="R6" s="4">
        <v>32.142600000000002</v>
      </c>
      <c r="S6" s="5">
        <v>12.147557258999999</v>
      </c>
      <c r="T6" s="5">
        <f t="shared" si="3"/>
        <v>1.3792649536668466</v>
      </c>
      <c r="U6" s="5">
        <v>1.3985068361999999</v>
      </c>
      <c r="V6" s="4">
        <v>30.786999999999999</v>
      </c>
      <c r="W6" s="4">
        <v>29.727900000000002</v>
      </c>
      <c r="X6" s="5">
        <v>9.5401153560000012</v>
      </c>
      <c r="Y6" s="5">
        <v>1.4697969899999999</v>
      </c>
      <c r="Z6" s="5">
        <v>-0.47635173800000002</v>
      </c>
      <c r="AA6" s="5">
        <f t="shared" si="1"/>
        <v>-0.27614593507246377</v>
      </c>
      <c r="AB6" s="5">
        <v>-2.131090164999998</v>
      </c>
      <c r="AC6" s="5">
        <f t="shared" si="4"/>
        <v>-1.2354145884057959</v>
      </c>
      <c r="AD6" s="5">
        <v>0.13918304440000001</v>
      </c>
      <c r="AE6" s="5">
        <f t="shared" si="2"/>
        <v>8.0685822840579707E-2</v>
      </c>
      <c r="AG6" s="9"/>
    </row>
    <row r="7" spans="1:41" x14ac:dyDescent="0.3">
      <c r="A7" s="4" t="s">
        <v>52</v>
      </c>
      <c r="B7" s="4" t="s">
        <v>53</v>
      </c>
      <c r="C7" s="4" t="s">
        <v>54</v>
      </c>
      <c r="D7" s="4">
        <v>17.95355</v>
      </c>
      <c r="E7" s="4">
        <v>-67.050650000000005</v>
      </c>
      <c r="F7" s="4">
        <v>15</v>
      </c>
      <c r="G7" s="4" t="s">
        <v>104</v>
      </c>
      <c r="H7" s="4" t="s">
        <v>43</v>
      </c>
      <c r="I7" s="4" t="s">
        <v>44</v>
      </c>
      <c r="J7" s="4">
        <v>6749</v>
      </c>
      <c r="K7" s="4" t="s">
        <v>45</v>
      </c>
      <c r="L7" s="6">
        <v>44441</v>
      </c>
      <c r="M7" s="6">
        <v>45069</v>
      </c>
      <c r="N7" s="7">
        <f t="shared" si="0"/>
        <v>1.7250000000000001</v>
      </c>
      <c r="O7" s="8" t="s">
        <v>46</v>
      </c>
      <c r="P7" s="4" t="s">
        <v>47</v>
      </c>
      <c r="Q7" s="4">
        <v>13.750299999999999</v>
      </c>
      <c r="R7" s="4">
        <v>29.119900000000001</v>
      </c>
      <c r="S7" s="5">
        <v>11.396332741</v>
      </c>
      <c r="T7" s="5">
        <f t="shared" si="3"/>
        <v>1.2065548025402288</v>
      </c>
      <c r="U7" s="5">
        <v>1.235109003</v>
      </c>
      <c r="V7" s="4">
        <v>27.8062</v>
      </c>
      <c r="W7" s="4">
        <v>26.507999999999999</v>
      </c>
      <c r="X7" s="5">
        <v>7.6811599729999998</v>
      </c>
      <c r="Y7" s="5">
        <v>1.34988909</v>
      </c>
      <c r="Z7" s="5">
        <v>-0.67920398709999996</v>
      </c>
      <c r="AA7" s="5">
        <f t="shared" si="1"/>
        <v>-0.39374144179710141</v>
      </c>
      <c r="AB7" s="5">
        <v>-3.0359687809000011</v>
      </c>
      <c r="AC7" s="5">
        <f t="shared" si="4"/>
        <v>-1.759981901971015</v>
      </c>
      <c r="AD7" s="5">
        <v>0.55256080629999993</v>
      </c>
      <c r="AE7" s="5">
        <f t="shared" si="2"/>
        <v>0.32032510510144924</v>
      </c>
      <c r="AG7" s="9"/>
    </row>
    <row r="8" spans="1:41" x14ac:dyDescent="0.3">
      <c r="A8" s="4" t="s">
        <v>52</v>
      </c>
      <c r="B8" s="4" t="s">
        <v>53</v>
      </c>
      <c r="C8" s="4" t="s">
        <v>54</v>
      </c>
      <c r="D8" s="4">
        <v>17.95355</v>
      </c>
      <c r="E8" s="4">
        <v>-67.050650000000005</v>
      </c>
      <c r="F8" s="4">
        <v>15</v>
      </c>
      <c r="G8" s="4" t="s">
        <v>104</v>
      </c>
      <c r="H8" s="4" t="s">
        <v>43</v>
      </c>
      <c r="I8" s="4" t="s">
        <v>44</v>
      </c>
      <c r="J8" s="4">
        <v>6750</v>
      </c>
      <c r="K8" s="4" t="s">
        <v>45</v>
      </c>
      <c r="L8" s="6">
        <v>44441</v>
      </c>
      <c r="M8" s="6">
        <v>45069</v>
      </c>
      <c r="N8" s="7">
        <f t="shared" si="0"/>
        <v>1.7250000000000001</v>
      </c>
      <c r="O8" s="8" t="s">
        <v>46</v>
      </c>
      <c r="P8" s="4" t="s">
        <v>47</v>
      </c>
      <c r="Q8" s="4">
        <v>16.697800000000001</v>
      </c>
      <c r="R8" s="4">
        <v>31.968399999999999</v>
      </c>
      <c r="S8" s="5">
        <v>11.031921387000001</v>
      </c>
      <c r="T8" s="5">
        <f t="shared" si="3"/>
        <v>1.5135894658999893</v>
      </c>
      <c r="U8" s="5">
        <v>1.5435909789</v>
      </c>
      <c r="V8" s="4">
        <v>36.078200000000002</v>
      </c>
      <c r="W8" s="4">
        <v>34.5152</v>
      </c>
      <c r="X8" s="5">
        <v>8.5730781559999993</v>
      </c>
      <c r="Y8" s="5">
        <v>1.62676702</v>
      </c>
      <c r="Z8" s="5">
        <v>-0.71205997470000004</v>
      </c>
      <c r="AA8" s="5">
        <f t="shared" si="1"/>
        <v>-0.41278839113043481</v>
      </c>
      <c r="AB8" s="5">
        <v>-1.7467832563000005</v>
      </c>
      <c r="AC8" s="5">
        <f t="shared" si="4"/>
        <v>-1.0126279746666669</v>
      </c>
      <c r="AD8" s="5">
        <v>3.0022201540000002</v>
      </c>
      <c r="AE8" s="5">
        <f t="shared" si="2"/>
        <v>1.7404174805797101</v>
      </c>
      <c r="AG8" s="9"/>
    </row>
    <row r="9" spans="1:41" x14ac:dyDescent="0.3">
      <c r="A9" s="4" t="s">
        <v>52</v>
      </c>
      <c r="B9" s="4" t="s">
        <v>53</v>
      </c>
      <c r="C9" s="4" t="s">
        <v>54</v>
      </c>
      <c r="D9" s="4">
        <v>17.95355</v>
      </c>
      <c r="E9" s="4">
        <v>-67.050650000000005</v>
      </c>
      <c r="F9" s="4">
        <v>15</v>
      </c>
      <c r="G9" s="4" t="s">
        <v>104</v>
      </c>
      <c r="H9" s="4" t="s">
        <v>43</v>
      </c>
      <c r="I9" s="4" t="s">
        <v>44</v>
      </c>
      <c r="J9" s="4">
        <v>6751</v>
      </c>
      <c r="K9" s="4" t="s">
        <v>45</v>
      </c>
      <c r="L9" s="6">
        <v>44441</v>
      </c>
      <c r="M9" s="6">
        <v>45069</v>
      </c>
      <c r="N9" s="7">
        <f t="shared" si="0"/>
        <v>1.7250000000000001</v>
      </c>
      <c r="O9" s="8" t="s">
        <v>46</v>
      </c>
      <c r="P9" s="4" t="s">
        <v>47</v>
      </c>
      <c r="Q9" s="4">
        <v>15.0236</v>
      </c>
      <c r="R9" s="4">
        <v>30.824999999999999</v>
      </c>
      <c r="S9" s="5">
        <v>11.095170020999999</v>
      </c>
      <c r="T9" s="5">
        <f t="shared" si="3"/>
        <v>1.3540666769021656</v>
      </c>
      <c r="U9" s="5">
        <v>1.3829001346000001</v>
      </c>
      <c r="V9" s="4">
        <v>97.038499999999999</v>
      </c>
      <c r="W9" s="4"/>
      <c r="AF9" s="4" t="s">
        <v>55</v>
      </c>
      <c r="AG9" s="9"/>
    </row>
    <row r="10" spans="1:41" x14ac:dyDescent="0.3">
      <c r="A10" s="4" t="s">
        <v>52</v>
      </c>
      <c r="B10" s="4" t="s">
        <v>53</v>
      </c>
      <c r="C10" s="4" t="s">
        <v>54</v>
      </c>
      <c r="D10" s="4">
        <v>17.95355</v>
      </c>
      <c r="E10" s="4">
        <v>-67.050650000000005</v>
      </c>
      <c r="F10" s="4">
        <v>15</v>
      </c>
      <c r="G10" s="4" t="s">
        <v>104</v>
      </c>
      <c r="H10" s="4" t="s">
        <v>43</v>
      </c>
      <c r="I10" s="4" t="s">
        <v>44</v>
      </c>
      <c r="J10" s="4">
        <v>6752</v>
      </c>
      <c r="K10" s="4" t="s">
        <v>45</v>
      </c>
      <c r="L10" s="6">
        <v>44441</v>
      </c>
      <c r="M10" s="6">
        <v>45069</v>
      </c>
      <c r="N10" s="7">
        <f t="shared" si="0"/>
        <v>1.7250000000000001</v>
      </c>
      <c r="O10" s="8" t="s">
        <v>46</v>
      </c>
      <c r="P10" s="4" t="s">
        <v>47</v>
      </c>
      <c r="Q10" s="4">
        <v>18.304600000000001</v>
      </c>
      <c r="R10" s="4">
        <v>33.361499999999999</v>
      </c>
      <c r="S10" s="5">
        <v>12.032621384</v>
      </c>
      <c r="T10" s="5">
        <f t="shared" si="3"/>
        <v>1.5212478990105984</v>
      </c>
      <c r="U10" s="5">
        <v>1.5415164427999999</v>
      </c>
      <c r="V10" s="4">
        <v>33.829900000000002</v>
      </c>
      <c r="W10" s="4">
        <v>32.206000000000003</v>
      </c>
      <c r="X10" s="5">
        <v>10.071510314999999</v>
      </c>
      <c r="Y10" s="5">
        <v>1.6101798221000001</v>
      </c>
      <c r="Z10" s="5">
        <v>-0.19286155700000002</v>
      </c>
      <c r="AA10" s="5">
        <f t="shared" ref="AA10:AA27" si="5">Z10/N10</f>
        <v>-0.11180380115942029</v>
      </c>
      <c r="AB10" s="5">
        <v>-1.7682495120000006</v>
      </c>
      <c r="AC10" s="5">
        <f t="shared" ref="AC10:AC27" si="6">AB10/N10</f>
        <v>-1.0250721808695655</v>
      </c>
      <c r="AD10" s="5">
        <v>0.67692089099999997</v>
      </c>
      <c r="AE10" s="5">
        <f t="shared" ref="AE10:AE27" si="7">AD10/N10</f>
        <v>0.39241790782608693</v>
      </c>
      <c r="AG10" s="9"/>
    </row>
    <row r="11" spans="1:41" x14ac:dyDescent="0.3">
      <c r="A11" s="4" t="s">
        <v>52</v>
      </c>
      <c r="B11" s="4" t="s">
        <v>53</v>
      </c>
      <c r="C11" s="4" t="s">
        <v>54</v>
      </c>
      <c r="D11" s="4">
        <v>17.95355</v>
      </c>
      <c r="E11" s="4">
        <v>-67.050650000000005</v>
      </c>
      <c r="F11" s="4">
        <v>15</v>
      </c>
      <c r="G11" s="4" t="s">
        <v>104</v>
      </c>
      <c r="H11" s="4" t="s">
        <v>43</v>
      </c>
      <c r="I11" s="4" t="s">
        <v>44</v>
      </c>
      <c r="J11" s="4">
        <v>6753</v>
      </c>
      <c r="K11" s="4" t="s">
        <v>45</v>
      </c>
      <c r="L11" s="6">
        <v>44441</v>
      </c>
      <c r="M11" s="6">
        <v>45069</v>
      </c>
      <c r="N11" s="7">
        <f t="shared" si="0"/>
        <v>1.7250000000000001</v>
      </c>
      <c r="O11" s="8" t="s">
        <v>46</v>
      </c>
      <c r="P11" s="4" t="s">
        <v>47</v>
      </c>
      <c r="Q11" s="4">
        <v>15.283300000000001</v>
      </c>
      <c r="R11" s="4">
        <v>30.896899999999999</v>
      </c>
      <c r="S11" s="5">
        <v>12.445020676</v>
      </c>
      <c r="T11" s="5">
        <f t="shared" si="3"/>
        <v>1.2280654566909295</v>
      </c>
      <c r="U11" s="5">
        <v>1.2532868283999998</v>
      </c>
      <c r="V11" s="4">
        <v>29.803599999999999</v>
      </c>
      <c r="W11" s="4">
        <v>27.2485</v>
      </c>
      <c r="X11" s="5">
        <v>8.3760623929999998</v>
      </c>
      <c r="Y11" s="5">
        <v>1.3754362060000001</v>
      </c>
      <c r="Z11" s="5">
        <v>-0.60568141900000005</v>
      </c>
      <c r="AA11" s="5">
        <f t="shared" si="5"/>
        <v>-0.35111966318840582</v>
      </c>
      <c r="AB11" s="5">
        <v>-3.4632768640000009</v>
      </c>
      <c r="AC11" s="5">
        <f t="shared" si="6"/>
        <v>-2.0076967327536237</v>
      </c>
      <c r="AD11" s="5">
        <v>0.150615692</v>
      </c>
      <c r="AE11" s="5">
        <f t="shared" si="7"/>
        <v>8.7313444637681148E-2</v>
      </c>
      <c r="AG11" s="9"/>
    </row>
    <row r="12" spans="1:41" x14ac:dyDescent="0.3">
      <c r="A12" s="4" t="s">
        <v>52</v>
      </c>
      <c r="B12" s="4" t="s">
        <v>53</v>
      </c>
      <c r="C12" s="4" t="s">
        <v>54</v>
      </c>
      <c r="D12" s="4">
        <v>17.95355</v>
      </c>
      <c r="E12" s="4">
        <v>-67.050650000000005</v>
      </c>
      <c r="F12" s="4">
        <v>15</v>
      </c>
      <c r="G12" s="4" t="s">
        <v>104</v>
      </c>
      <c r="H12" s="4" t="s">
        <v>43</v>
      </c>
      <c r="I12" s="4" t="s">
        <v>44</v>
      </c>
      <c r="J12" s="4">
        <v>6754</v>
      </c>
      <c r="K12" s="4" t="s">
        <v>45</v>
      </c>
      <c r="L12" s="6">
        <v>44441</v>
      </c>
      <c r="M12" s="6">
        <v>45069</v>
      </c>
      <c r="N12" s="7">
        <f t="shared" si="0"/>
        <v>1.7250000000000001</v>
      </c>
      <c r="O12" s="8" t="s">
        <v>46</v>
      </c>
      <c r="P12" s="4" t="s">
        <v>47</v>
      </c>
      <c r="Q12" s="4">
        <v>16.029499999999999</v>
      </c>
      <c r="R12" s="4">
        <v>31.4803</v>
      </c>
      <c r="S12" s="5">
        <v>10.772841454</v>
      </c>
      <c r="T12" s="5">
        <f t="shared" si="3"/>
        <v>1.487954693146271</v>
      </c>
      <c r="U12" s="5">
        <v>1.5113110837000001</v>
      </c>
      <c r="V12" s="4">
        <v>32.413499999999999</v>
      </c>
      <c r="W12" s="4">
        <v>31.3581</v>
      </c>
      <c r="X12" s="5">
        <v>10.030440330999999</v>
      </c>
      <c r="Y12" s="5">
        <v>1.5492699094</v>
      </c>
      <c r="Z12" s="5">
        <v>-0.24023151400000001</v>
      </c>
      <c r="AA12" s="5">
        <f t="shared" si="5"/>
        <v>-0.13926464579710143</v>
      </c>
      <c r="AB12" s="5">
        <v>-0.50216960900000096</v>
      </c>
      <c r="AC12" s="5">
        <f t="shared" si="6"/>
        <v>-0.29111281681159473</v>
      </c>
      <c r="AD12" s="5">
        <v>0.25746631600000003</v>
      </c>
      <c r="AE12" s="5">
        <f t="shared" si="7"/>
        <v>0.14925583536231884</v>
      </c>
      <c r="AG12" s="9"/>
    </row>
    <row r="13" spans="1:41" x14ac:dyDescent="0.3">
      <c r="A13" s="4" t="s">
        <v>52</v>
      </c>
      <c r="B13" s="4" t="s">
        <v>53</v>
      </c>
      <c r="C13" s="4" t="s">
        <v>54</v>
      </c>
      <c r="D13" s="4">
        <v>17.95355</v>
      </c>
      <c r="E13" s="4">
        <v>-67.050650000000005</v>
      </c>
      <c r="F13" s="4">
        <v>15</v>
      </c>
      <c r="G13" s="4" t="s">
        <v>104</v>
      </c>
      <c r="H13" s="4" t="s">
        <v>43</v>
      </c>
      <c r="I13" s="4" t="s">
        <v>44</v>
      </c>
      <c r="J13" s="4">
        <v>6755</v>
      </c>
      <c r="K13" s="4" t="s">
        <v>45</v>
      </c>
      <c r="L13" s="6">
        <v>44441</v>
      </c>
      <c r="M13" s="6">
        <v>45069</v>
      </c>
      <c r="N13" s="7">
        <f t="shared" si="0"/>
        <v>1.7250000000000001</v>
      </c>
      <c r="O13" s="8" t="s">
        <v>46</v>
      </c>
      <c r="P13" s="4" t="s">
        <v>47</v>
      </c>
      <c r="Q13" s="4">
        <v>10.636100000000001</v>
      </c>
      <c r="R13" s="4">
        <v>26.2058</v>
      </c>
      <c r="S13" s="5">
        <v>10.521795273</v>
      </c>
      <c r="T13" s="5">
        <f t="shared" si="3"/>
        <v>1.0108636144340613</v>
      </c>
      <c r="U13" s="5">
        <v>1.0345177737</v>
      </c>
      <c r="V13" s="4">
        <v>19.1084</v>
      </c>
      <c r="W13" s="4">
        <v>17.152200000000001</v>
      </c>
      <c r="X13" s="5">
        <v>1.423630714</v>
      </c>
      <c r="Y13" s="5">
        <v>1.3562503785</v>
      </c>
      <c r="Z13" s="5">
        <v>-6.6621780000000005E-2</v>
      </c>
      <c r="AA13" s="5">
        <f t="shared" si="5"/>
        <v>-3.8621321739130438E-2</v>
      </c>
      <c r="AB13" s="5">
        <v>-9.0315427790000005</v>
      </c>
      <c r="AC13" s="5">
        <f t="shared" si="6"/>
        <v>-5.2356769733333337</v>
      </c>
      <c r="AD13" s="5">
        <v>1.7706870999999999E-2</v>
      </c>
      <c r="AE13" s="5">
        <f t="shared" si="7"/>
        <v>1.0264852753623188E-2</v>
      </c>
      <c r="AG13" s="9"/>
    </row>
    <row r="14" spans="1:41" x14ac:dyDescent="0.3">
      <c r="A14" s="4" t="s">
        <v>52</v>
      </c>
      <c r="B14" s="4" t="s">
        <v>41</v>
      </c>
      <c r="C14" s="4" t="s">
        <v>56</v>
      </c>
      <c r="D14" s="4">
        <v>18.336960000000001</v>
      </c>
      <c r="E14" s="4">
        <v>-65.564620000000005</v>
      </c>
      <c r="F14" s="4">
        <v>19.8</v>
      </c>
      <c r="G14" s="4" t="s">
        <v>105</v>
      </c>
      <c r="H14" s="4" t="s">
        <v>43</v>
      </c>
      <c r="I14" s="4" t="s">
        <v>44</v>
      </c>
      <c r="J14" s="4">
        <v>6756</v>
      </c>
      <c r="K14" s="4" t="s">
        <v>45</v>
      </c>
      <c r="L14" s="6">
        <v>44700</v>
      </c>
      <c r="M14" s="6">
        <v>45129</v>
      </c>
      <c r="N14" s="7">
        <f t="shared" si="0"/>
        <v>1.175</v>
      </c>
      <c r="O14" s="8" t="s">
        <v>46</v>
      </c>
      <c r="P14" s="4" t="s">
        <v>47</v>
      </c>
      <c r="Q14" s="4">
        <v>12.9559</v>
      </c>
      <c r="R14" s="4">
        <v>28.476800000000001</v>
      </c>
      <c r="S14" s="5">
        <v>9.6831951140000001</v>
      </c>
      <c r="T14" s="5">
        <f t="shared" si="3"/>
        <v>1.3379777901271772</v>
      </c>
      <c r="U14" s="5">
        <v>1.3591878907999999</v>
      </c>
      <c r="V14" s="4">
        <v>30.613600000000002</v>
      </c>
      <c r="W14" s="4">
        <v>29.337900000000001</v>
      </c>
      <c r="X14" s="10">
        <v>9.0990400309999995</v>
      </c>
      <c r="Y14" s="5">
        <v>1.4551455600000001</v>
      </c>
      <c r="Z14" s="5">
        <v>-0.1592588425</v>
      </c>
      <c r="AA14" s="5">
        <f t="shared" si="5"/>
        <v>-0.1355394404255319</v>
      </c>
      <c r="AB14" s="11">
        <v>-0.42489624050000074</v>
      </c>
      <c r="AC14" s="5">
        <f t="shared" si="6"/>
        <v>-0.3616138217021283</v>
      </c>
      <c r="AD14" s="10">
        <v>0.57006168369999999</v>
      </c>
      <c r="AE14" s="5">
        <f t="shared" si="7"/>
        <v>0.4851588797446808</v>
      </c>
      <c r="AG14" s="9"/>
    </row>
    <row r="15" spans="1:41" x14ac:dyDescent="0.3">
      <c r="A15" s="4" t="s">
        <v>52</v>
      </c>
      <c r="B15" s="4" t="s">
        <v>41</v>
      </c>
      <c r="C15" s="4" t="s">
        <v>56</v>
      </c>
      <c r="D15" s="4">
        <v>18.336960000000001</v>
      </c>
      <c r="E15" s="4">
        <v>-65.564620000000005</v>
      </c>
      <c r="F15" s="4">
        <v>19.8</v>
      </c>
      <c r="G15" s="4" t="s">
        <v>105</v>
      </c>
      <c r="H15" s="4" t="s">
        <v>43</v>
      </c>
      <c r="I15" s="4" t="s">
        <v>44</v>
      </c>
      <c r="J15" s="4">
        <v>6757</v>
      </c>
      <c r="K15" s="4" t="s">
        <v>45</v>
      </c>
      <c r="L15" s="6">
        <v>44700</v>
      </c>
      <c r="M15" s="6">
        <v>45129</v>
      </c>
      <c r="N15" s="7">
        <f t="shared" si="0"/>
        <v>1.175</v>
      </c>
      <c r="O15" s="8" t="s">
        <v>46</v>
      </c>
      <c r="P15" s="4" t="s">
        <v>47</v>
      </c>
      <c r="Q15" s="4">
        <v>15.104200000000001</v>
      </c>
      <c r="R15" s="4">
        <v>30.608599999999999</v>
      </c>
      <c r="S15" s="5">
        <v>10.960561752</v>
      </c>
      <c r="T15" s="5">
        <f t="shared" si="3"/>
        <v>1.3780498063654356</v>
      </c>
      <c r="U15" s="5">
        <v>1.3934412351000001</v>
      </c>
      <c r="V15" s="4">
        <v>32.575899999999997</v>
      </c>
      <c r="W15" s="4">
        <v>30.995100000000001</v>
      </c>
      <c r="X15" s="10">
        <v>10.343610760000001</v>
      </c>
      <c r="Y15" s="5">
        <v>1.46484777</v>
      </c>
      <c r="Z15" s="5">
        <v>-0.11468696590000001</v>
      </c>
      <c r="AA15" s="5">
        <f t="shared" si="5"/>
        <v>-9.7605928425531924E-2</v>
      </c>
      <c r="AB15" s="11">
        <v>-0.50226402609999887</v>
      </c>
      <c r="AC15" s="5">
        <f t="shared" si="6"/>
        <v>-0.4274587456170203</v>
      </c>
      <c r="AD15" s="10">
        <v>0.54440689090000005</v>
      </c>
      <c r="AE15" s="5">
        <f t="shared" si="7"/>
        <v>0.46332501353191491</v>
      </c>
      <c r="AG15" s="9"/>
    </row>
    <row r="16" spans="1:41" x14ac:dyDescent="0.3">
      <c r="A16" s="4" t="s">
        <v>52</v>
      </c>
      <c r="B16" s="4" t="s">
        <v>41</v>
      </c>
      <c r="C16" s="4" t="s">
        <v>56</v>
      </c>
      <c r="D16" s="4">
        <v>18.336960000000001</v>
      </c>
      <c r="E16" s="4">
        <v>-65.564620000000005</v>
      </c>
      <c r="F16" s="4">
        <v>19.8</v>
      </c>
      <c r="G16" s="4" t="s">
        <v>105</v>
      </c>
      <c r="H16" s="4" t="s">
        <v>43</v>
      </c>
      <c r="I16" s="4" t="s">
        <v>44</v>
      </c>
      <c r="J16" s="4">
        <v>6758</v>
      </c>
      <c r="K16" s="4" t="s">
        <v>45</v>
      </c>
      <c r="L16" s="6">
        <v>44700</v>
      </c>
      <c r="M16" s="6">
        <v>45129</v>
      </c>
      <c r="N16" s="7">
        <f t="shared" si="0"/>
        <v>1.175</v>
      </c>
      <c r="O16" s="8" t="s">
        <v>46</v>
      </c>
      <c r="P16" s="4" t="s">
        <v>47</v>
      </c>
      <c r="Q16" s="4">
        <v>15.7355</v>
      </c>
      <c r="R16" s="4">
        <v>31.3705</v>
      </c>
      <c r="S16" s="5">
        <v>11.665695190000001</v>
      </c>
      <c r="T16" s="5">
        <f t="shared" si="3"/>
        <v>1.3488694624464981</v>
      </c>
      <c r="U16" s="5">
        <v>1.3662124146000001</v>
      </c>
      <c r="V16" s="4">
        <v>33.542700000000004</v>
      </c>
      <c r="W16" s="4">
        <v>31.7547</v>
      </c>
      <c r="X16" s="10">
        <v>10.943704609999999</v>
      </c>
      <c r="Y16" s="5">
        <v>1.4563216300000001</v>
      </c>
      <c r="Z16" s="5">
        <v>-0.22456741329999999</v>
      </c>
      <c r="AA16" s="5">
        <f t="shared" si="5"/>
        <v>-0.19112120280851061</v>
      </c>
      <c r="AB16" s="11">
        <v>-0.49742316670000086</v>
      </c>
      <c r="AC16" s="5">
        <f t="shared" si="6"/>
        <v>-0.42333886527659648</v>
      </c>
      <c r="AD16" s="10">
        <v>0.40048599239999999</v>
      </c>
      <c r="AE16" s="5">
        <f t="shared" si="7"/>
        <v>0.34083914246808511</v>
      </c>
      <c r="AG16" s="9"/>
    </row>
    <row r="17" spans="1:33" x14ac:dyDescent="0.3">
      <c r="A17" s="4" t="s">
        <v>52</v>
      </c>
      <c r="B17" s="4" t="s">
        <v>41</v>
      </c>
      <c r="C17" s="4" t="s">
        <v>56</v>
      </c>
      <c r="D17" s="4">
        <v>18.336960000000001</v>
      </c>
      <c r="E17" s="4">
        <v>-65.564620000000005</v>
      </c>
      <c r="F17" s="4">
        <v>19.8</v>
      </c>
      <c r="G17" s="4" t="s">
        <v>105</v>
      </c>
      <c r="H17" s="4" t="s">
        <v>43</v>
      </c>
      <c r="I17" s="4" t="s">
        <v>44</v>
      </c>
      <c r="J17" s="4">
        <v>6759</v>
      </c>
      <c r="K17" s="4" t="s">
        <v>45</v>
      </c>
      <c r="L17" s="6">
        <v>44700</v>
      </c>
      <c r="M17" s="6">
        <v>45129</v>
      </c>
      <c r="N17" s="7">
        <f t="shared" si="0"/>
        <v>1.175</v>
      </c>
      <c r="O17" s="8" t="s">
        <v>46</v>
      </c>
      <c r="P17" s="4" t="s">
        <v>47</v>
      </c>
      <c r="Q17" s="4">
        <v>16.376000000000001</v>
      </c>
      <c r="R17" s="4">
        <v>32.005200000000002</v>
      </c>
      <c r="S17" s="5">
        <v>12.074558258</v>
      </c>
      <c r="T17" s="5">
        <f t="shared" si="3"/>
        <v>1.3562400917772772</v>
      </c>
      <c r="U17" s="5">
        <v>1.379602905</v>
      </c>
      <c r="V17" s="4">
        <v>33.483400000000003</v>
      </c>
      <c r="W17" s="4">
        <v>31.704499999999999</v>
      </c>
      <c r="X17" s="10">
        <v>10.67358685</v>
      </c>
      <c r="Y17" s="5">
        <v>1.4753815100000001</v>
      </c>
      <c r="Z17" s="5">
        <v>-0.11179447169999999</v>
      </c>
      <c r="AA17" s="5">
        <f t="shared" si="5"/>
        <v>-9.5144231234042545E-2</v>
      </c>
      <c r="AB17" s="11">
        <v>-1.2891769363000005</v>
      </c>
      <c r="AC17" s="5">
        <f t="shared" si="6"/>
        <v>-1.0971718606808514</v>
      </c>
      <c r="AD17" s="10">
        <v>0.43833732600000003</v>
      </c>
      <c r="AE17" s="5">
        <f t="shared" si="7"/>
        <v>0.37305304340425532</v>
      </c>
      <c r="AG17" s="9"/>
    </row>
    <row r="18" spans="1:33" x14ac:dyDescent="0.3">
      <c r="A18" s="4" t="s">
        <v>52</v>
      </c>
      <c r="B18" s="4" t="s">
        <v>41</v>
      </c>
      <c r="C18" s="4" t="s">
        <v>56</v>
      </c>
      <c r="D18" s="4">
        <v>18.336960000000001</v>
      </c>
      <c r="E18" s="4">
        <v>-65.564620000000005</v>
      </c>
      <c r="F18" s="4">
        <v>19.8</v>
      </c>
      <c r="G18" s="4" t="s">
        <v>105</v>
      </c>
      <c r="H18" s="4" t="s">
        <v>43</v>
      </c>
      <c r="I18" s="4" t="s">
        <v>44</v>
      </c>
      <c r="J18" s="4">
        <v>6760</v>
      </c>
      <c r="K18" s="4" t="s">
        <v>45</v>
      </c>
      <c r="L18" s="6">
        <v>44700</v>
      </c>
      <c r="M18" s="6">
        <v>45129</v>
      </c>
      <c r="N18" s="7">
        <f t="shared" si="0"/>
        <v>1.175</v>
      </c>
      <c r="O18" s="8" t="s">
        <v>46</v>
      </c>
      <c r="P18" s="4" t="s">
        <v>47</v>
      </c>
      <c r="Q18" s="4">
        <v>14.209899999999999</v>
      </c>
      <c r="R18" s="4">
        <v>29.6052</v>
      </c>
      <c r="S18" s="5">
        <v>11.560621262000002</v>
      </c>
      <c r="T18" s="5">
        <f t="shared" si="3"/>
        <v>1.2291640455957356</v>
      </c>
      <c r="U18" s="5">
        <v>1.2515538328</v>
      </c>
      <c r="V18" s="4">
        <v>31.125</v>
      </c>
      <c r="W18" s="4">
        <v>29.354600000000001</v>
      </c>
      <c r="X18" s="10">
        <v>10.1757431</v>
      </c>
      <c r="Y18" s="5">
        <v>1.34690647</v>
      </c>
      <c r="Z18" s="5">
        <v>-0.31434631349999997</v>
      </c>
      <c r="AA18" s="5">
        <f t="shared" si="5"/>
        <v>-0.26752877744680847</v>
      </c>
      <c r="AB18" s="11">
        <v>-1.0705318485000017</v>
      </c>
      <c r="AC18" s="5">
        <f t="shared" si="6"/>
        <v>-0.91109093489361848</v>
      </c>
      <c r="AD18" s="10">
        <v>0.4228963852</v>
      </c>
      <c r="AE18" s="5">
        <f t="shared" si="7"/>
        <v>0.35991181719148935</v>
      </c>
      <c r="AG18" s="9"/>
    </row>
    <row r="19" spans="1:33" x14ac:dyDescent="0.3">
      <c r="A19" s="4" t="s">
        <v>52</v>
      </c>
      <c r="B19" s="4" t="s">
        <v>41</v>
      </c>
      <c r="C19" s="4" t="s">
        <v>56</v>
      </c>
      <c r="D19" s="4">
        <v>18.336960000000001</v>
      </c>
      <c r="E19" s="4">
        <v>-65.564620000000005</v>
      </c>
      <c r="F19" s="4">
        <v>19.8</v>
      </c>
      <c r="G19" s="4" t="s">
        <v>105</v>
      </c>
      <c r="H19" s="4" t="s">
        <v>43</v>
      </c>
      <c r="I19" s="4" t="s">
        <v>44</v>
      </c>
      <c r="J19" s="4">
        <v>6761</v>
      </c>
      <c r="K19" s="4" t="s">
        <v>45</v>
      </c>
      <c r="L19" s="6">
        <v>44700</v>
      </c>
      <c r="M19" s="6">
        <v>45129</v>
      </c>
      <c r="N19" s="7">
        <f t="shared" si="0"/>
        <v>1.175</v>
      </c>
      <c r="O19" s="8" t="s">
        <v>46</v>
      </c>
      <c r="P19" s="4" t="s">
        <v>47</v>
      </c>
      <c r="Q19" s="4">
        <v>15.610200000000001</v>
      </c>
      <c r="R19" s="4">
        <v>30.6904</v>
      </c>
      <c r="S19" s="5">
        <v>10.028217316000001</v>
      </c>
      <c r="T19" s="5">
        <f t="shared" si="3"/>
        <v>1.5566276146702522</v>
      </c>
      <c r="U19" s="5">
        <v>1.5788538205</v>
      </c>
      <c r="V19" s="4">
        <v>34.092199999999998</v>
      </c>
      <c r="W19" s="4">
        <v>32.019500000000001</v>
      </c>
      <c r="X19" s="10">
        <v>9.5382528309999994</v>
      </c>
      <c r="Y19" s="5">
        <v>1.64418653</v>
      </c>
      <c r="Z19" s="5">
        <v>-9.8731040950000001E-2</v>
      </c>
      <c r="AA19" s="5">
        <f t="shared" si="5"/>
        <v>-8.4026417829787231E-2</v>
      </c>
      <c r="AB19" s="11">
        <v>-0.39123344405000182</v>
      </c>
      <c r="AC19" s="5">
        <f t="shared" si="6"/>
        <v>-0.33296463323404407</v>
      </c>
      <c r="AD19" s="10">
        <v>1.2610931400000001</v>
      </c>
      <c r="AE19" s="5">
        <f t="shared" si="7"/>
        <v>1.0732707574468086</v>
      </c>
      <c r="AG19" s="9"/>
    </row>
    <row r="20" spans="1:33" x14ac:dyDescent="0.3">
      <c r="A20" s="4" t="s">
        <v>52</v>
      </c>
      <c r="B20" s="4" t="s">
        <v>41</v>
      </c>
      <c r="C20" s="4" t="s">
        <v>56</v>
      </c>
      <c r="D20" s="4">
        <v>18.336960000000001</v>
      </c>
      <c r="E20" s="4">
        <v>-65.564620000000005</v>
      </c>
      <c r="F20" s="4">
        <v>19.8</v>
      </c>
      <c r="G20" s="4" t="s">
        <v>105</v>
      </c>
      <c r="H20" s="4" t="s">
        <v>43</v>
      </c>
      <c r="I20" s="4" t="s">
        <v>44</v>
      </c>
      <c r="J20" s="4">
        <v>6762</v>
      </c>
      <c r="K20" s="4" t="s">
        <v>45</v>
      </c>
      <c r="L20" s="6">
        <v>44700</v>
      </c>
      <c r="M20" s="6">
        <v>45129</v>
      </c>
      <c r="N20" s="7">
        <f t="shared" si="0"/>
        <v>1.175</v>
      </c>
      <c r="O20" s="8" t="s">
        <v>46</v>
      </c>
      <c r="P20" s="4" t="s">
        <v>47</v>
      </c>
      <c r="Q20" s="4">
        <v>12.828799999999999</v>
      </c>
      <c r="R20" s="4">
        <v>28.220700000000001</v>
      </c>
      <c r="S20" s="5">
        <v>10.871641159000001</v>
      </c>
      <c r="T20" s="5">
        <f t="shared" si="3"/>
        <v>1.180024231151134</v>
      </c>
      <c r="U20" s="5">
        <v>1.2057927425999999</v>
      </c>
      <c r="V20" s="4">
        <v>29.480799999999999</v>
      </c>
      <c r="W20" s="4">
        <v>27.620100000000001</v>
      </c>
      <c r="X20" s="10">
        <v>9.0643043520000006</v>
      </c>
      <c r="Y20" s="5">
        <v>1.2898245569999998</v>
      </c>
      <c r="Z20" s="5">
        <v>-0.1463327408</v>
      </c>
      <c r="AA20" s="5">
        <f t="shared" si="5"/>
        <v>-0.12453850280851063</v>
      </c>
      <c r="AB20" s="11">
        <v>-1.6610040662000003</v>
      </c>
      <c r="AC20" s="5">
        <f t="shared" si="6"/>
        <v>-1.4136204818723406</v>
      </c>
      <c r="AD20" s="10">
        <v>0.58246421810000004</v>
      </c>
      <c r="AE20" s="5">
        <f t="shared" si="7"/>
        <v>0.49571422817021277</v>
      </c>
      <c r="AG20" s="9"/>
    </row>
    <row r="21" spans="1:33" x14ac:dyDescent="0.3">
      <c r="A21" s="4" t="s">
        <v>52</v>
      </c>
      <c r="B21" s="4" t="s">
        <v>41</v>
      </c>
      <c r="C21" s="4" t="s">
        <v>56</v>
      </c>
      <c r="D21" s="4">
        <v>18.336960000000001</v>
      </c>
      <c r="E21" s="4">
        <v>-65.564620000000005</v>
      </c>
      <c r="F21" s="4">
        <v>19.8</v>
      </c>
      <c r="G21" s="4" t="s">
        <v>105</v>
      </c>
      <c r="H21" s="4" t="s">
        <v>43</v>
      </c>
      <c r="I21" s="4" t="s">
        <v>44</v>
      </c>
      <c r="J21" s="4">
        <v>6763</v>
      </c>
      <c r="K21" s="4" t="s">
        <v>45</v>
      </c>
      <c r="L21" s="6">
        <v>44700</v>
      </c>
      <c r="M21" s="6">
        <v>45129</v>
      </c>
      <c r="N21" s="7">
        <f t="shared" si="0"/>
        <v>1.175</v>
      </c>
      <c r="O21" s="8" t="s">
        <v>46</v>
      </c>
      <c r="P21" s="4" t="s">
        <v>47</v>
      </c>
      <c r="Q21" s="4">
        <v>20.121300000000002</v>
      </c>
      <c r="R21" s="4">
        <v>35.437100000000001</v>
      </c>
      <c r="S21" s="5">
        <v>12.860896111000001</v>
      </c>
      <c r="T21" s="5">
        <f t="shared" si="3"/>
        <v>1.5645332818441893</v>
      </c>
      <c r="U21" s="5">
        <v>1.5774553591</v>
      </c>
      <c r="V21" s="4">
        <v>37.891599999999997</v>
      </c>
      <c r="W21" s="4">
        <v>36.4328</v>
      </c>
      <c r="X21" s="10">
        <v>12.16184807</v>
      </c>
      <c r="Y21" s="5">
        <v>1.6485072099999998</v>
      </c>
      <c r="Z21" s="5">
        <v>-6.207275391E-2</v>
      </c>
      <c r="AA21" s="5">
        <f t="shared" si="5"/>
        <v>-5.2827875668085104E-2</v>
      </c>
      <c r="AB21" s="11">
        <v>-0.63697528709000117</v>
      </c>
      <c r="AC21" s="5">
        <f t="shared" si="6"/>
        <v>-0.5421066273106393</v>
      </c>
      <c r="AD21" s="10">
        <v>0.85362052919999998</v>
      </c>
      <c r="AE21" s="5">
        <f t="shared" si="7"/>
        <v>0.72648555676595739</v>
      </c>
      <c r="AG21" s="9"/>
    </row>
    <row r="22" spans="1:33" x14ac:dyDescent="0.3">
      <c r="A22" s="4" t="s">
        <v>52</v>
      </c>
      <c r="B22" s="4" t="s">
        <v>41</v>
      </c>
      <c r="C22" s="4" t="s">
        <v>56</v>
      </c>
      <c r="D22" s="4">
        <v>18.336960000000001</v>
      </c>
      <c r="E22" s="4">
        <v>-65.564620000000005</v>
      </c>
      <c r="F22" s="4">
        <v>19.8</v>
      </c>
      <c r="G22" s="4" t="s">
        <v>105</v>
      </c>
      <c r="H22" s="4" t="s">
        <v>43</v>
      </c>
      <c r="I22" s="4" t="s">
        <v>44</v>
      </c>
      <c r="J22" s="4">
        <v>6764</v>
      </c>
      <c r="K22" s="4" t="s">
        <v>45</v>
      </c>
      <c r="L22" s="6">
        <v>44700</v>
      </c>
      <c r="M22" s="6">
        <v>45129</v>
      </c>
      <c r="N22" s="7">
        <f t="shared" si="0"/>
        <v>1.175</v>
      </c>
      <c r="O22" s="8" t="s">
        <v>46</v>
      </c>
      <c r="P22" s="4" t="s">
        <v>47</v>
      </c>
      <c r="Q22" s="4">
        <v>17.195799999999998</v>
      </c>
      <c r="R22" s="4">
        <v>32.508899999999997</v>
      </c>
      <c r="S22" s="5">
        <v>10.844046593</v>
      </c>
      <c r="T22" s="5">
        <f t="shared" si="3"/>
        <v>1.5857364547935595</v>
      </c>
      <c r="U22" s="5">
        <v>1.5987420413</v>
      </c>
      <c r="V22" s="4">
        <v>35.116300000000003</v>
      </c>
      <c r="W22" s="4">
        <v>33.177700000000002</v>
      </c>
      <c r="X22" s="10">
        <v>10.14437199</v>
      </c>
      <c r="Y22" s="5">
        <v>1.6821804999999999</v>
      </c>
      <c r="Z22" s="5">
        <v>-6.3961029050000007E-2</v>
      </c>
      <c r="AA22" s="5">
        <f t="shared" si="5"/>
        <v>-5.4434918340425534E-2</v>
      </c>
      <c r="AB22" s="11">
        <v>-0.6357135739499995</v>
      </c>
      <c r="AC22" s="5">
        <f t="shared" si="6"/>
        <v>-0.54103282889361659</v>
      </c>
      <c r="AD22" s="10">
        <v>0.55521297449999996</v>
      </c>
      <c r="AE22" s="5">
        <f t="shared" si="7"/>
        <v>0.47252168042553189</v>
      </c>
      <c r="AG22" s="9"/>
    </row>
    <row r="23" spans="1:33" x14ac:dyDescent="0.3">
      <c r="A23" s="4" t="s">
        <v>52</v>
      </c>
      <c r="B23" s="4" t="s">
        <v>41</v>
      </c>
      <c r="C23" s="4" t="s">
        <v>56</v>
      </c>
      <c r="D23" s="4">
        <v>18.336960000000001</v>
      </c>
      <c r="E23" s="4">
        <v>-65.564620000000005</v>
      </c>
      <c r="F23" s="4">
        <v>19.8</v>
      </c>
      <c r="G23" s="4" t="s">
        <v>105</v>
      </c>
      <c r="H23" s="4" t="s">
        <v>43</v>
      </c>
      <c r="I23" s="4" t="s">
        <v>44</v>
      </c>
      <c r="J23" s="4">
        <v>6765</v>
      </c>
      <c r="K23" s="4" t="s">
        <v>45</v>
      </c>
      <c r="L23" s="6">
        <v>44700</v>
      </c>
      <c r="M23" s="6">
        <v>45129</v>
      </c>
      <c r="N23" s="7">
        <f t="shared" si="0"/>
        <v>1.175</v>
      </c>
      <c r="O23" s="8" t="s">
        <v>46</v>
      </c>
      <c r="P23" s="4" t="s">
        <v>47</v>
      </c>
      <c r="Q23" s="4">
        <v>16.845700000000001</v>
      </c>
      <c r="R23" s="4">
        <v>32.468699999999998</v>
      </c>
      <c r="S23" s="5">
        <v>11.831717490999999</v>
      </c>
      <c r="T23" s="5">
        <f t="shared" si="3"/>
        <v>1.4237746982053936</v>
      </c>
      <c r="U23" s="5">
        <v>1.4451064815999999</v>
      </c>
      <c r="V23" s="4">
        <v>33.114800000000002</v>
      </c>
      <c r="W23" s="4">
        <v>32.305300000000003</v>
      </c>
      <c r="X23" s="4">
        <v>10.91918278</v>
      </c>
      <c r="Y23" s="5">
        <v>1.5309255499999999</v>
      </c>
      <c r="Z23" s="4">
        <v>-0.18493080140000001</v>
      </c>
      <c r="AA23" s="5">
        <f t="shared" si="5"/>
        <v>-0.15738791608510638</v>
      </c>
      <c r="AB23" s="5">
        <v>-0.7276039095999991</v>
      </c>
      <c r="AC23" s="5">
        <f t="shared" si="6"/>
        <v>-0.61923736987233968</v>
      </c>
      <c r="AD23" s="4">
        <v>0.2628479004</v>
      </c>
      <c r="AE23" s="5">
        <f t="shared" si="7"/>
        <v>0.22370034076595743</v>
      </c>
      <c r="AG23" s="9"/>
    </row>
    <row r="24" spans="1:33" x14ac:dyDescent="0.3">
      <c r="A24" s="4" t="s">
        <v>52</v>
      </c>
      <c r="B24" s="4" t="s">
        <v>50</v>
      </c>
      <c r="C24" s="4" t="s">
        <v>57</v>
      </c>
      <c r="D24" s="4">
        <v>18.344349999999999</v>
      </c>
      <c r="E24" s="4">
        <v>-67.269233</v>
      </c>
      <c r="F24" s="4">
        <v>20.2</v>
      </c>
      <c r="G24" s="4" t="s">
        <v>106</v>
      </c>
      <c r="H24" s="4" t="s">
        <v>43</v>
      </c>
      <c r="I24" s="4" t="s">
        <v>44</v>
      </c>
      <c r="J24" s="4">
        <v>6766</v>
      </c>
      <c r="K24" s="4" t="s">
        <v>45</v>
      </c>
      <c r="L24" s="6">
        <v>44477</v>
      </c>
      <c r="M24" s="6">
        <v>45064</v>
      </c>
      <c r="N24" s="7">
        <f t="shared" si="0"/>
        <v>1.6111111111111112</v>
      </c>
      <c r="O24" s="8" t="s">
        <v>46</v>
      </c>
      <c r="P24" s="4" t="s">
        <v>47</v>
      </c>
      <c r="Q24" s="4">
        <v>13.789400000000001</v>
      </c>
      <c r="R24" s="4">
        <v>29.101800000000001</v>
      </c>
      <c r="S24" s="5">
        <v>11.687049865999999</v>
      </c>
      <c r="T24" s="5">
        <f t="shared" si="3"/>
        <v>1.1798871535678277</v>
      </c>
      <c r="U24" s="5">
        <v>1.2048691646999998</v>
      </c>
      <c r="V24" s="4">
        <v>31.8612</v>
      </c>
      <c r="W24" s="4">
        <v>30.023099999999999</v>
      </c>
      <c r="X24" s="10">
        <v>11.15425587</v>
      </c>
      <c r="Y24" s="5">
        <v>1.2788292829999999</v>
      </c>
      <c r="Z24" s="5">
        <v>-0.19176292419999999</v>
      </c>
      <c r="AA24" s="5">
        <f t="shared" si="5"/>
        <v>-0.11902526329655172</v>
      </c>
      <c r="AB24" s="11">
        <v>-0.34103107179999803</v>
      </c>
      <c r="AC24" s="5">
        <f t="shared" si="6"/>
        <v>-0.21167445835861945</v>
      </c>
      <c r="AD24" s="10">
        <v>0.54459571839999998</v>
      </c>
      <c r="AE24" s="5">
        <f t="shared" si="7"/>
        <v>0.33802492866206896</v>
      </c>
      <c r="AG24" s="9"/>
    </row>
    <row r="25" spans="1:33" x14ac:dyDescent="0.3">
      <c r="A25" s="4" t="s">
        <v>52</v>
      </c>
      <c r="B25" s="4" t="s">
        <v>50</v>
      </c>
      <c r="C25" s="4" t="s">
        <v>57</v>
      </c>
      <c r="D25" s="4">
        <v>18.344349999999999</v>
      </c>
      <c r="E25" s="4">
        <v>-67.269233</v>
      </c>
      <c r="F25" s="4">
        <v>20.2</v>
      </c>
      <c r="G25" s="4" t="s">
        <v>106</v>
      </c>
      <c r="H25" s="4" t="s">
        <v>43</v>
      </c>
      <c r="I25" s="4" t="s">
        <v>44</v>
      </c>
      <c r="J25" s="4">
        <v>6767</v>
      </c>
      <c r="K25" s="4" t="s">
        <v>45</v>
      </c>
      <c r="L25" s="6">
        <v>44477</v>
      </c>
      <c r="M25" s="6">
        <v>45064</v>
      </c>
      <c r="N25" s="7">
        <f t="shared" si="0"/>
        <v>1.6111111111111112</v>
      </c>
      <c r="O25" s="8" t="s">
        <v>46</v>
      </c>
      <c r="P25" s="4" t="s">
        <v>47</v>
      </c>
      <c r="Q25" s="4">
        <v>15.201000000000001</v>
      </c>
      <c r="R25" s="4">
        <v>30.869299999999999</v>
      </c>
      <c r="S25" s="5">
        <v>11.536906241999999</v>
      </c>
      <c r="T25" s="5">
        <f t="shared" si="3"/>
        <v>1.3175976020903162</v>
      </c>
      <c r="U25" s="5">
        <v>1.3376723758</v>
      </c>
      <c r="V25" s="4">
        <v>33.003799999999998</v>
      </c>
      <c r="W25" s="4">
        <v>30.854399999999998</v>
      </c>
      <c r="X25" s="10">
        <v>10.425682070000001</v>
      </c>
      <c r="Y25" s="5">
        <v>1.4110651700000001</v>
      </c>
      <c r="Z25" s="5">
        <v>-0.42223548890000001</v>
      </c>
      <c r="AA25" s="5">
        <f t="shared" si="5"/>
        <v>-0.26207720000689655</v>
      </c>
      <c r="AB25" s="11">
        <v>-0.68898868309999806</v>
      </c>
      <c r="AC25" s="5">
        <f t="shared" si="6"/>
        <v>-0.42764814813103325</v>
      </c>
      <c r="AD25" s="10">
        <v>0.4458904266</v>
      </c>
      <c r="AE25" s="5">
        <f t="shared" si="7"/>
        <v>0.2767595751310345</v>
      </c>
      <c r="AG25" s="9"/>
    </row>
    <row r="26" spans="1:33" x14ac:dyDescent="0.3">
      <c r="A26" s="4" t="s">
        <v>52</v>
      </c>
      <c r="B26" s="4" t="s">
        <v>50</v>
      </c>
      <c r="C26" s="4" t="s">
        <v>57</v>
      </c>
      <c r="D26" s="4">
        <v>18.344349999999999</v>
      </c>
      <c r="E26" s="4">
        <v>-67.269233</v>
      </c>
      <c r="F26" s="4">
        <v>20.2</v>
      </c>
      <c r="G26" s="4" t="s">
        <v>106</v>
      </c>
      <c r="H26" s="4" t="s">
        <v>43</v>
      </c>
      <c r="I26" s="4" t="s">
        <v>44</v>
      </c>
      <c r="J26" s="4">
        <v>6768</v>
      </c>
      <c r="K26" s="4" t="s">
        <v>45</v>
      </c>
      <c r="L26" s="6">
        <v>44477</v>
      </c>
      <c r="M26" s="6">
        <v>45064</v>
      </c>
      <c r="N26" s="7">
        <f t="shared" si="0"/>
        <v>1.6111111111111112</v>
      </c>
      <c r="O26" s="8" t="s">
        <v>46</v>
      </c>
      <c r="P26" s="4" t="s">
        <v>47</v>
      </c>
      <c r="Q26" s="4">
        <v>16.468800000000002</v>
      </c>
      <c r="R26" s="4">
        <v>31.9892</v>
      </c>
      <c r="S26" s="5">
        <v>11.975578308000001</v>
      </c>
      <c r="T26" s="5">
        <f t="shared" si="3"/>
        <v>1.3751987233049456</v>
      </c>
      <c r="U26" s="5">
        <v>1.4007352658999999</v>
      </c>
      <c r="V26" s="4">
        <v>33.717199999999998</v>
      </c>
      <c r="W26" s="4">
        <v>32.612400000000001</v>
      </c>
      <c r="X26" s="10">
        <v>11.53477764</v>
      </c>
      <c r="Y26" s="5">
        <v>1.44716354</v>
      </c>
      <c r="Z26" s="5">
        <v>-4.7678947450000002E-2</v>
      </c>
      <c r="AA26" s="5">
        <f t="shared" si="5"/>
        <v>-2.9593829451724139E-2</v>
      </c>
      <c r="AB26" s="11">
        <v>-0.39312172055000083</v>
      </c>
      <c r="AC26" s="5">
        <f t="shared" si="6"/>
        <v>-0.24400658516896603</v>
      </c>
      <c r="AD26" s="10">
        <v>0.3680763245</v>
      </c>
      <c r="AE26" s="5">
        <f t="shared" si="7"/>
        <v>0.22846116693103447</v>
      </c>
      <c r="AG26" s="9"/>
    </row>
    <row r="27" spans="1:33" x14ac:dyDescent="0.3">
      <c r="A27" s="4" t="s">
        <v>52</v>
      </c>
      <c r="B27" s="4" t="s">
        <v>50</v>
      </c>
      <c r="C27" s="4" t="s">
        <v>57</v>
      </c>
      <c r="D27" s="4">
        <v>18.344349999999999</v>
      </c>
      <c r="E27" s="4">
        <v>-67.269233</v>
      </c>
      <c r="F27" s="4">
        <v>20.2</v>
      </c>
      <c r="G27" s="4" t="s">
        <v>106</v>
      </c>
      <c r="H27" s="4" t="s">
        <v>43</v>
      </c>
      <c r="I27" s="4" t="s">
        <v>44</v>
      </c>
      <c r="J27" s="4">
        <v>6769</v>
      </c>
      <c r="K27" s="4" t="s">
        <v>45</v>
      </c>
      <c r="L27" s="6">
        <v>44477</v>
      </c>
      <c r="M27" s="6">
        <v>45064</v>
      </c>
      <c r="N27" s="7">
        <f t="shared" si="0"/>
        <v>1.6111111111111112</v>
      </c>
      <c r="O27" s="8" t="s">
        <v>46</v>
      </c>
      <c r="P27" s="4" t="s">
        <v>47</v>
      </c>
      <c r="Q27" s="4">
        <v>15.703900000000001</v>
      </c>
      <c r="R27" s="4">
        <v>31.061499999999999</v>
      </c>
      <c r="S27" s="5">
        <v>11.033818245000001</v>
      </c>
      <c r="T27" s="5">
        <f t="shared" si="3"/>
        <v>1.4232516479158299</v>
      </c>
      <c r="U27" s="5">
        <v>1.4389162842999998</v>
      </c>
      <c r="V27" s="4">
        <v>32.573700000000002</v>
      </c>
      <c r="W27" s="4">
        <v>31.527999999999999</v>
      </c>
      <c r="X27" s="10">
        <v>10.291048050000001</v>
      </c>
      <c r="Y27" s="5">
        <v>1.4947934999999999</v>
      </c>
      <c r="Z27" s="5">
        <v>-7.4749946590000005E-2</v>
      </c>
      <c r="AA27" s="5">
        <f t="shared" si="5"/>
        <v>-4.6396518573103451E-2</v>
      </c>
      <c r="AB27" s="11">
        <v>-0.66802024841000041</v>
      </c>
      <c r="AC27" s="5">
        <f t="shared" si="6"/>
        <v>-0.41463325763379333</v>
      </c>
      <c r="AD27" s="10">
        <v>0.80178737639999997</v>
      </c>
      <c r="AE27" s="5">
        <f t="shared" si="7"/>
        <v>0.4976611301793103</v>
      </c>
      <c r="AG27" s="9"/>
    </row>
    <row r="28" spans="1:33" x14ac:dyDescent="0.3">
      <c r="A28" s="4" t="s">
        <v>52</v>
      </c>
      <c r="B28" s="4" t="s">
        <v>50</v>
      </c>
      <c r="C28" s="4" t="s">
        <v>57</v>
      </c>
      <c r="D28" s="4">
        <v>18.344349999999999</v>
      </c>
      <c r="E28" s="4">
        <v>-67.269233</v>
      </c>
      <c r="F28" s="4">
        <v>20.2</v>
      </c>
      <c r="G28" s="4" t="s">
        <v>106</v>
      </c>
      <c r="H28" s="4" t="s">
        <v>43</v>
      </c>
      <c r="I28" s="4" t="s">
        <v>44</v>
      </c>
      <c r="J28" s="4">
        <v>6770</v>
      </c>
      <c r="K28" s="4" t="s">
        <v>58</v>
      </c>
      <c r="L28" s="6">
        <v>44477</v>
      </c>
      <c r="M28" s="6">
        <v>45064</v>
      </c>
      <c r="N28" s="7">
        <f t="shared" si="0"/>
        <v>1.6111111111111112</v>
      </c>
      <c r="O28" s="8" t="s">
        <v>46</v>
      </c>
      <c r="P28" s="4" t="s">
        <v>47</v>
      </c>
      <c r="Q28" s="4">
        <v>17.3019</v>
      </c>
      <c r="R28" s="4">
        <v>33.046999999999997</v>
      </c>
      <c r="S28" s="5">
        <v>12.342564583</v>
      </c>
      <c r="T28" s="5">
        <f t="shared" si="3"/>
        <v>1.4018075322717556</v>
      </c>
      <c r="U28" s="5">
        <v>1.4299500123</v>
      </c>
      <c r="W28" s="4"/>
      <c r="X28" s="10"/>
      <c r="AD28" s="11"/>
      <c r="AG28" s="9"/>
    </row>
    <row r="29" spans="1:33" x14ac:dyDescent="0.3">
      <c r="A29" s="4" t="s">
        <v>52</v>
      </c>
      <c r="B29" s="4" t="s">
        <v>50</v>
      </c>
      <c r="C29" s="4" t="s">
        <v>57</v>
      </c>
      <c r="D29" s="4">
        <v>18.344349999999999</v>
      </c>
      <c r="E29" s="4">
        <v>-67.269233</v>
      </c>
      <c r="F29" s="4">
        <v>20.2</v>
      </c>
      <c r="G29" s="4" t="s">
        <v>106</v>
      </c>
      <c r="H29" s="4" t="s">
        <v>43</v>
      </c>
      <c r="I29" s="4" t="s">
        <v>44</v>
      </c>
      <c r="J29" s="4">
        <v>6771</v>
      </c>
      <c r="K29" s="4" t="s">
        <v>45</v>
      </c>
      <c r="L29" s="6">
        <v>44477</v>
      </c>
      <c r="M29" s="6">
        <v>45064</v>
      </c>
      <c r="N29" s="7">
        <f t="shared" si="0"/>
        <v>1.6111111111111112</v>
      </c>
      <c r="O29" s="8" t="s">
        <v>46</v>
      </c>
      <c r="P29" s="4" t="s">
        <v>47</v>
      </c>
      <c r="Q29" s="4">
        <v>15.99</v>
      </c>
      <c r="R29" s="4">
        <v>31.2331</v>
      </c>
      <c r="S29" s="5">
        <v>10.960922241</v>
      </c>
      <c r="T29" s="5">
        <f t="shared" si="3"/>
        <v>1.458818851956492</v>
      </c>
      <c r="U29" s="5">
        <v>1.490068323</v>
      </c>
      <c r="V29" s="4">
        <v>32.955500000000001</v>
      </c>
      <c r="W29" s="4">
        <v>32.033700000000003</v>
      </c>
      <c r="X29" s="10">
        <v>10.416558269999999</v>
      </c>
      <c r="Y29" s="5">
        <v>1.53178682</v>
      </c>
      <c r="Z29" s="5">
        <v>-5.8253288270000002E-2</v>
      </c>
      <c r="AA29" s="5">
        <f t="shared" ref="AA29:AA44" si="8">Z29/N29</f>
        <v>-3.6157213408965515E-2</v>
      </c>
      <c r="AB29" s="11">
        <v>-0.48611068273000058</v>
      </c>
      <c r="AC29" s="5">
        <f t="shared" ref="AC29:AC44" si="9">AB29/N29</f>
        <v>-0.30172387203931067</v>
      </c>
      <c r="AD29" s="10">
        <v>0.55264663700000005</v>
      </c>
      <c r="AE29" s="5">
        <f t="shared" ref="AE29:AE44" si="10">AD29/N29</f>
        <v>0.34302205055172413</v>
      </c>
      <c r="AG29" s="9"/>
    </row>
    <row r="30" spans="1:33" x14ac:dyDescent="0.3">
      <c r="A30" s="4" t="s">
        <v>52</v>
      </c>
      <c r="B30" s="4" t="s">
        <v>50</v>
      </c>
      <c r="C30" s="4" t="s">
        <v>57</v>
      </c>
      <c r="D30" s="4">
        <v>18.344349999999999</v>
      </c>
      <c r="E30" s="4">
        <v>-67.269233</v>
      </c>
      <c r="F30" s="4">
        <v>20.2</v>
      </c>
      <c r="G30" s="4" t="s">
        <v>106</v>
      </c>
      <c r="H30" s="4" t="s">
        <v>43</v>
      </c>
      <c r="I30" s="4" t="s">
        <v>44</v>
      </c>
      <c r="J30" s="4">
        <v>6772</v>
      </c>
      <c r="K30" s="4" t="s">
        <v>45</v>
      </c>
      <c r="L30" s="6">
        <v>44477</v>
      </c>
      <c r="M30" s="6">
        <v>45064</v>
      </c>
      <c r="N30" s="7">
        <f t="shared" si="0"/>
        <v>1.6111111111111112</v>
      </c>
      <c r="O30" s="8" t="s">
        <v>46</v>
      </c>
      <c r="P30" s="4" t="s">
        <v>47</v>
      </c>
      <c r="Q30" s="4">
        <v>14.9711</v>
      </c>
      <c r="R30" s="4">
        <v>30.3477</v>
      </c>
      <c r="S30" s="5">
        <v>10.830734253000001</v>
      </c>
      <c r="T30" s="5">
        <f t="shared" si="3"/>
        <v>1.3822793220000906</v>
      </c>
      <c r="U30" s="5">
        <v>1.4133968750000001</v>
      </c>
      <c r="V30" s="4">
        <v>33.1937</v>
      </c>
      <c r="W30" s="4">
        <v>31.2789</v>
      </c>
      <c r="X30" s="10">
        <v>9.9102773670000008</v>
      </c>
      <c r="Y30" s="5">
        <v>1.4738156199999999</v>
      </c>
      <c r="Z30" s="5">
        <v>-0.2694396973</v>
      </c>
      <c r="AA30" s="5">
        <f t="shared" si="8"/>
        <v>-0.16723843280689654</v>
      </c>
      <c r="AB30" s="11">
        <v>-0.65101718870000091</v>
      </c>
      <c r="AC30" s="5">
        <f t="shared" si="9"/>
        <v>-0.4040796343655178</v>
      </c>
      <c r="AD30" s="10">
        <v>1.045735359</v>
      </c>
      <c r="AE30" s="5">
        <f t="shared" si="10"/>
        <v>0.64907711937931034</v>
      </c>
      <c r="AG30" s="9"/>
    </row>
    <row r="31" spans="1:33" x14ac:dyDescent="0.3">
      <c r="A31" s="4" t="s">
        <v>52</v>
      </c>
      <c r="B31" s="4" t="s">
        <v>50</v>
      </c>
      <c r="C31" s="4" t="s">
        <v>57</v>
      </c>
      <c r="D31" s="4">
        <v>18.344349999999999</v>
      </c>
      <c r="E31" s="4">
        <v>-67.269233</v>
      </c>
      <c r="F31" s="4">
        <v>20.2</v>
      </c>
      <c r="G31" s="4" t="s">
        <v>106</v>
      </c>
      <c r="H31" s="4" t="s">
        <v>43</v>
      </c>
      <c r="I31" s="4" t="s">
        <v>44</v>
      </c>
      <c r="J31" s="4">
        <v>6773</v>
      </c>
      <c r="K31" s="4" t="s">
        <v>45</v>
      </c>
      <c r="L31" s="6">
        <v>44477</v>
      </c>
      <c r="M31" s="6">
        <v>45064</v>
      </c>
      <c r="N31" s="7">
        <f t="shared" si="0"/>
        <v>1.6111111111111112</v>
      </c>
      <c r="O31" s="8" t="s">
        <v>46</v>
      </c>
      <c r="P31" s="4" t="s">
        <v>47</v>
      </c>
      <c r="Q31" s="4">
        <v>15.7281</v>
      </c>
      <c r="R31" s="4">
        <v>31.0745</v>
      </c>
      <c r="S31" s="5">
        <v>10.710305214</v>
      </c>
      <c r="T31" s="5">
        <f t="shared" si="3"/>
        <v>1.4685015679516749</v>
      </c>
      <c r="U31" s="5">
        <v>1.4944776734</v>
      </c>
      <c r="V31" s="4">
        <v>33.744999999999997</v>
      </c>
      <c r="W31" s="4">
        <v>32.381999999999998</v>
      </c>
      <c r="X31" s="10">
        <v>10.152972220000001</v>
      </c>
      <c r="Y31" s="5">
        <v>1.5467408499999999</v>
      </c>
      <c r="Z31" s="5">
        <v>-0.11063575740000001</v>
      </c>
      <c r="AA31" s="5">
        <f t="shared" si="8"/>
        <v>-6.8670470110344828E-2</v>
      </c>
      <c r="AB31" s="11">
        <v>-0.4466972365999986</v>
      </c>
      <c r="AC31" s="5">
        <f t="shared" si="9"/>
        <v>-0.27726035375172325</v>
      </c>
      <c r="AD31" s="10">
        <v>0.98823738100000003</v>
      </c>
      <c r="AE31" s="5">
        <f t="shared" si="10"/>
        <v>0.61338871924137928</v>
      </c>
      <c r="AG31" s="9"/>
    </row>
    <row r="32" spans="1:33" x14ac:dyDescent="0.3">
      <c r="A32" s="4" t="s">
        <v>52</v>
      </c>
      <c r="B32" s="4" t="s">
        <v>50</v>
      </c>
      <c r="C32" s="4" t="s">
        <v>57</v>
      </c>
      <c r="D32" s="4">
        <v>18.344349999999999</v>
      </c>
      <c r="E32" s="4">
        <v>-67.269233</v>
      </c>
      <c r="F32" s="4">
        <v>20.2</v>
      </c>
      <c r="G32" s="4" t="s">
        <v>106</v>
      </c>
      <c r="H32" s="4" t="s">
        <v>43</v>
      </c>
      <c r="I32" s="4" t="s">
        <v>44</v>
      </c>
      <c r="J32" s="4">
        <v>6774</v>
      </c>
      <c r="K32" s="4" t="s">
        <v>45</v>
      </c>
      <c r="L32" s="6">
        <v>44477</v>
      </c>
      <c r="M32" s="6">
        <v>45064</v>
      </c>
      <c r="N32" s="7">
        <f t="shared" si="0"/>
        <v>1.6111111111111112</v>
      </c>
      <c r="O32" s="8" t="s">
        <v>46</v>
      </c>
      <c r="P32" s="4" t="s">
        <v>47</v>
      </c>
      <c r="Q32" s="4">
        <v>16.550799999999999</v>
      </c>
      <c r="R32" s="4">
        <v>32.097799999999999</v>
      </c>
      <c r="S32" s="5">
        <v>11.142574310000001</v>
      </c>
      <c r="T32" s="5">
        <f t="shared" si="3"/>
        <v>1.485365907333132</v>
      </c>
      <c r="U32" s="5">
        <v>1.5140901488</v>
      </c>
      <c r="V32" s="4">
        <v>34.231200000000001</v>
      </c>
      <c r="W32" s="4">
        <v>32.735500000000002</v>
      </c>
      <c r="X32" s="10">
        <v>10.453207969999999</v>
      </c>
      <c r="Y32" s="5">
        <v>1.54302574</v>
      </c>
      <c r="Z32" s="5">
        <v>-0.16101837159999999</v>
      </c>
      <c r="AA32" s="5">
        <f t="shared" si="8"/>
        <v>-9.9942437544827581E-2</v>
      </c>
      <c r="AB32" s="11">
        <v>-0.52834796840000209</v>
      </c>
      <c r="AC32" s="5">
        <f t="shared" si="9"/>
        <v>-0.32794011831724268</v>
      </c>
      <c r="AD32" s="10">
        <v>0.56923770900000004</v>
      </c>
      <c r="AE32" s="5">
        <f t="shared" si="10"/>
        <v>0.35331995731034482</v>
      </c>
      <c r="AG32" s="9"/>
    </row>
    <row r="33" spans="1:33" x14ac:dyDescent="0.3">
      <c r="A33" s="4" t="s">
        <v>52</v>
      </c>
      <c r="B33" s="4" t="s">
        <v>50</v>
      </c>
      <c r="C33" s="4" t="s">
        <v>57</v>
      </c>
      <c r="D33" s="4">
        <v>18.344349999999999</v>
      </c>
      <c r="E33" s="4">
        <v>-67.269233</v>
      </c>
      <c r="F33" s="4">
        <v>20.2</v>
      </c>
      <c r="G33" s="4" t="s">
        <v>106</v>
      </c>
      <c r="H33" s="4" t="s">
        <v>43</v>
      </c>
      <c r="I33" s="4" t="s">
        <v>44</v>
      </c>
      <c r="J33" s="4">
        <v>6775</v>
      </c>
      <c r="K33" s="4" t="s">
        <v>45</v>
      </c>
      <c r="L33" s="6">
        <v>44477</v>
      </c>
      <c r="M33" s="6">
        <v>45064</v>
      </c>
      <c r="N33" s="7">
        <f t="shared" si="0"/>
        <v>1.6111111111111112</v>
      </c>
      <c r="O33" s="8" t="s">
        <v>46</v>
      </c>
      <c r="P33" s="4" t="s">
        <v>47</v>
      </c>
      <c r="Q33" s="4">
        <v>12.632099999999999</v>
      </c>
      <c r="R33" s="4">
        <v>28.117599999999999</v>
      </c>
      <c r="S33" s="5">
        <v>12.100110054000002</v>
      </c>
      <c r="T33" s="5">
        <f t="shared" si="3"/>
        <v>1.0439657113551735</v>
      </c>
      <c r="U33" s="5">
        <v>1.0813282654</v>
      </c>
      <c r="V33" s="4">
        <v>29.302199999999999</v>
      </c>
      <c r="W33" s="4">
        <v>27.284199999999998</v>
      </c>
      <c r="X33" s="10">
        <v>10.790522579999999</v>
      </c>
      <c r="Y33" s="5">
        <v>1.1370560429999998</v>
      </c>
      <c r="Z33" s="5">
        <v>-0.17771244050000001</v>
      </c>
      <c r="AA33" s="5">
        <f t="shared" si="8"/>
        <v>-0.11030427341379311</v>
      </c>
      <c r="AB33" s="11">
        <v>-1.1318750335000018</v>
      </c>
      <c r="AC33" s="5">
        <f t="shared" si="9"/>
        <v>-0.70254312424138043</v>
      </c>
      <c r="AD33" s="10">
        <v>0.39956760409999997</v>
      </c>
      <c r="AE33" s="5">
        <f t="shared" si="10"/>
        <v>0.24800747840689652</v>
      </c>
      <c r="AG33" s="9"/>
    </row>
    <row r="34" spans="1:33" x14ac:dyDescent="0.3">
      <c r="A34" s="4" t="s">
        <v>52</v>
      </c>
      <c r="B34" s="4" t="s">
        <v>53</v>
      </c>
      <c r="C34" s="4" t="s">
        <v>59</v>
      </c>
      <c r="D34" s="4">
        <v>17.91047</v>
      </c>
      <c r="E34" s="4">
        <v>-66.231610000000003</v>
      </c>
      <c r="F34" s="4">
        <v>19.8</v>
      </c>
      <c r="G34" s="4" t="s">
        <v>107</v>
      </c>
      <c r="H34" s="4" t="s">
        <v>43</v>
      </c>
      <c r="I34" s="4" t="s">
        <v>44</v>
      </c>
      <c r="J34" s="4">
        <v>6776</v>
      </c>
      <c r="K34" s="4" t="s">
        <v>45</v>
      </c>
      <c r="L34" s="6">
        <v>44522</v>
      </c>
      <c r="M34" s="6">
        <v>45065</v>
      </c>
      <c r="N34" s="7">
        <f t="shared" si="0"/>
        <v>1.4916666666666667</v>
      </c>
      <c r="O34" s="8" t="s">
        <v>46</v>
      </c>
      <c r="P34" s="4" t="s">
        <v>47</v>
      </c>
      <c r="Q34" s="4">
        <v>14.042999999999999</v>
      </c>
      <c r="R34" s="4">
        <v>29.298100000000002</v>
      </c>
      <c r="S34" s="5">
        <v>11.638152121999999</v>
      </c>
      <c r="T34" s="5">
        <f t="shared" si="3"/>
        <v>1.206634855154886</v>
      </c>
      <c r="U34" s="5">
        <v>1.2142926759999999</v>
      </c>
      <c r="V34" s="4">
        <v>31.3003</v>
      </c>
      <c r="W34" s="4">
        <v>29.867999999999999</v>
      </c>
      <c r="X34" s="10">
        <v>11.17368793</v>
      </c>
      <c r="Y34" s="5">
        <v>1.2963899489999999</v>
      </c>
      <c r="Z34" s="5">
        <v>-0.24617958070000001</v>
      </c>
      <c r="AA34" s="5">
        <f t="shared" si="8"/>
        <v>-0.16503659041340782</v>
      </c>
      <c r="AB34" s="11">
        <v>-0.21828461129999965</v>
      </c>
      <c r="AC34" s="5">
        <f t="shared" si="9"/>
        <v>-0.14633605226815619</v>
      </c>
      <c r="AD34" s="10">
        <v>0.35440349580000002</v>
      </c>
      <c r="AE34" s="5">
        <f t="shared" si="10"/>
        <v>0.23758893573184359</v>
      </c>
      <c r="AG34" s="9"/>
    </row>
    <row r="35" spans="1:33" x14ac:dyDescent="0.3">
      <c r="A35" s="4" t="s">
        <v>52</v>
      </c>
      <c r="B35" s="4" t="s">
        <v>53</v>
      </c>
      <c r="C35" s="4" t="s">
        <v>59</v>
      </c>
      <c r="D35" s="4">
        <v>17.91047</v>
      </c>
      <c r="E35" s="4">
        <v>-66.231610000000003</v>
      </c>
      <c r="F35" s="4">
        <v>19.8</v>
      </c>
      <c r="G35" s="4" t="s">
        <v>107</v>
      </c>
      <c r="H35" s="4" t="s">
        <v>43</v>
      </c>
      <c r="I35" s="4" t="s">
        <v>44</v>
      </c>
      <c r="J35" s="4">
        <v>6777</v>
      </c>
      <c r="K35" s="4" t="s">
        <v>45</v>
      </c>
      <c r="L35" s="6">
        <v>44522</v>
      </c>
      <c r="M35" s="6">
        <v>45065</v>
      </c>
      <c r="N35" s="7">
        <f t="shared" si="0"/>
        <v>1.4916666666666667</v>
      </c>
      <c r="O35" s="8" t="s">
        <v>46</v>
      </c>
      <c r="P35" s="4" t="s">
        <v>47</v>
      </c>
      <c r="Q35" s="4">
        <v>12.417999999999999</v>
      </c>
      <c r="R35" s="4">
        <v>24.415700000000001</v>
      </c>
      <c r="S35" s="5">
        <v>11.712627411</v>
      </c>
      <c r="T35" s="5">
        <f t="shared" si="3"/>
        <v>1.0602232585608882</v>
      </c>
      <c r="U35" s="5">
        <v>1.080376019</v>
      </c>
      <c r="V35" s="4">
        <v>25.433399999999999</v>
      </c>
      <c r="W35" s="4">
        <v>24.499099999999999</v>
      </c>
      <c r="X35" s="10">
        <v>9.2919702530000006</v>
      </c>
      <c r="Y35" s="5">
        <v>1.000594274</v>
      </c>
      <c r="Z35" s="5">
        <v>-0.32110977169999999</v>
      </c>
      <c r="AA35" s="5">
        <f t="shared" si="8"/>
        <v>-0.21526912069273743</v>
      </c>
      <c r="AB35" s="11">
        <v>-2.0995473862999994</v>
      </c>
      <c r="AC35" s="5">
        <f t="shared" si="9"/>
        <v>-1.4075178008715079</v>
      </c>
      <c r="AD35" s="10">
        <v>0.18233013149999999</v>
      </c>
      <c r="AE35" s="5">
        <f t="shared" si="10"/>
        <v>0.12223249039106145</v>
      </c>
      <c r="AG35" s="9"/>
    </row>
    <row r="36" spans="1:33" x14ac:dyDescent="0.3">
      <c r="A36" s="4" t="s">
        <v>52</v>
      </c>
      <c r="B36" s="4" t="s">
        <v>53</v>
      </c>
      <c r="C36" s="4" t="s">
        <v>59</v>
      </c>
      <c r="D36" s="4">
        <v>17.91047</v>
      </c>
      <c r="E36" s="4">
        <v>-66.231610000000003</v>
      </c>
      <c r="F36" s="4">
        <v>19.8</v>
      </c>
      <c r="G36" s="4" t="s">
        <v>107</v>
      </c>
      <c r="H36" s="4" t="s">
        <v>43</v>
      </c>
      <c r="I36" s="4" t="s">
        <v>44</v>
      </c>
      <c r="J36" s="4">
        <v>6778</v>
      </c>
      <c r="K36" s="4" t="s">
        <v>45</v>
      </c>
      <c r="L36" s="6">
        <v>44522</v>
      </c>
      <c r="M36" s="6">
        <v>45065</v>
      </c>
      <c r="N36" s="7">
        <f t="shared" si="0"/>
        <v>1.4916666666666667</v>
      </c>
      <c r="O36" s="8" t="s">
        <v>46</v>
      </c>
      <c r="P36" s="4" t="s">
        <v>47</v>
      </c>
      <c r="Q36" s="4">
        <v>10.3735</v>
      </c>
      <c r="R36" s="4">
        <v>25.782800000000002</v>
      </c>
      <c r="S36" s="5">
        <v>10.466417313000001</v>
      </c>
      <c r="T36" s="5">
        <f t="shared" si="3"/>
        <v>0.99112233821552376</v>
      </c>
      <c r="U36" s="5">
        <v>1.0107586607000001</v>
      </c>
      <c r="V36" s="4">
        <v>28.061</v>
      </c>
      <c r="W36" s="4">
        <v>26.274100000000001</v>
      </c>
      <c r="X36" s="10">
        <v>9.8307638169999993</v>
      </c>
      <c r="Y36" s="5">
        <v>1.1083387359999999</v>
      </c>
      <c r="Z36" s="5">
        <v>-0.23955345149999999</v>
      </c>
      <c r="AA36" s="5">
        <f t="shared" si="8"/>
        <v>-0.1605944926256983</v>
      </c>
      <c r="AB36" s="11">
        <v>-0.39610004450000069</v>
      </c>
      <c r="AC36" s="5">
        <f t="shared" si="9"/>
        <v>-0.26554192927374348</v>
      </c>
      <c r="AD36" s="10">
        <v>0.33686828610000003</v>
      </c>
      <c r="AE36" s="5">
        <f t="shared" si="10"/>
        <v>0.22583348788826818</v>
      </c>
      <c r="AG36" s="9"/>
    </row>
    <row r="37" spans="1:33" x14ac:dyDescent="0.3">
      <c r="A37" s="4" t="s">
        <v>52</v>
      </c>
      <c r="B37" s="4" t="s">
        <v>53</v>
      </c>
      <c r="C37" s="4" t="s">
        <v>59</v>
      </c>
      <c r="D37" s="4">
        <v>17.91047</v>
      </c>
      <c r="E37" s="4">
        <v>-66.231610000000003</v>
      </c>
      <c r="F37" s="4">
        <v>19.8</v>
      </c>
      <c r="G37" s="4" t="s">
        <v>107</v>
      </c>
      <c r="H37" s="4" t="s">
        <v>43</v>
      </c>
      <c r="I37" s="4" t="s">
        <v>44</v>
      </c>
      <c r="J37" s="4">
        <v>6779</v>
      </c>
      <c r="K37" s="4" t="s">
        <v>45</v>
      </c>
      <c r="L37" s="6">
        <v>44522</v>
      </c>
      <c r="M37" s="6">
        <v>45065</v>
      </c>
      <c r="N37" s="7">
        <f t="shared" si="0"/>
        <v>1.4916666666666667</v>
      </c>
      <c r="O37" s="8" t="s">
        <v>46</v>
      </c>
      <c r="P37" s="4" t="s">
        <v>47</v>
      </c>
      <c r="Q37" s="4">
        <v>12.6418</v>
      </c>
      <c r="R37" s="4">
        <v>28.056999999999999</v>
      </c>
      <c r="S37" s="5">
        <v>10.461293221</v>
      </c>
      <c r="T37" s="5">
        <f t="shared" si="3"/>
        <v>1.2084356812236992</v>
      </c>
      <c r="U37" s="5">
        <v>1.2327685488</v>
      </c>
      <c r="V37" s="4">
        <v>29.0654</v>
      </c>
      <c r="W37" s="4">
        <v>28.2195</v>
      </c>
      <c r="X37" s="10">
        <v>9.7180767059999997</v>
      </c>
      <c r="Y37" s="5">
        <v>1.3169973399999999</v>
      </c>
      <c r="Z37" s="5">
        <v>-7.9350471500000005E-2</v>
      </c>
      <c r="AA37" s="5">
        <f t="shared" si="8"/>
        <v>-5.3195846815642461E-2</v>
      </c>
      <c r="AB37" s="11">
        <v>-0.66386604350000056</v>
      </c>
      <c r="AC37" s="5">
        <f t="shared" si="9"/>
        <v>-0.4450498615642462</v>
      </c>
      <c r="AD37" s="10">
        <v>0.27119064329999998</v>
      </c>
      <c r="AE37" s="5">
        <f t="shared" si="10"/>
        <v>0.18180378321787707</v>
      </c>
      <c r="AG37" s="9"/>
    </row>
    <row r="38" spans="1:33" x14ac:dyDescent="0.3">
      <c r="A38" s="4" t="s">
        <v>52</v>
      </c>
      <c r="B38" s="4" t="s">
        <v>53</v>
      </c>
      <c r="C38" s="4" t="s">
        <v>59</v>
      </c>
      <c r="D38" s="4">
        <v>17.91047</v>
      </c>
      <c r="E38" s="4">
        <v>-66.231610000000003</v>
      </c>
      <c r="F38" s="4">
        <v>19.8</v>
      </c>
      <c r="G38" s="4" t="s">
        <v>107</v>
      </c>
      <c r="H38" s="4" t="s">
        <v>43</v>
      </c>
      <c r="I38" s="4" t="s">
        <v>44</v>
      </c>
      <c r="J38" s="4">
        <v>6780</v>
      </c>
      <c r="K38" s="4" t="s">
        <v>45</v>
      </c>
      <c r="L38" s="6">
        <v>44522</v>
      </c>
      <c r="M38" s="6">
        <v>45065</v>
      </c>
      <c r="N38" s="7">
        <f t="shared" si="0"/>
        <v>1.4916666666666667</v>
      </c>
      <c r="O38" s="8" t="s">
        <v>46</v>
      </c>
      <c r="P38" s="4" t="s">
        <v>47</v>
      </c>
      <c r="Q38" s="4">
        <v>18.926200000000001</v>
      </c>
      <c r="R38" s="4">
        <v>34.657699999999998</v>
      </c>
      <c r="S38" s="5">
        <v>12.317287445</v>
      </c>
      <c r="T38" s="5">
        <f t="shared" si="3"/>
        <v>1.5365558435256603</v>
      </c>
      <c r="U38" s="5">
        <v>1.5554118529999998</v>
      </c>
      <c r="V38" s="4">
        <v>36.660400000000003</v>
      </c>
      <c r="W38" s="4">
        <v>35.242699999999999</v>
      </c>
      <c r="X38" s="10">
        <v>11.920492169999999</v>
      </c>
      <c r="Y38" s="5">
        <v>1.6226694899999998</v>
      </c>
      <c r="Z38" s="5">
        <v>-9.9031448359999996E-2</v>
      </c>
      <c r="AA38" s="5">
        <f t="shared" si="8"/>
        <v>-6.6389797783240223E-2</v>
      </c>
      <c r="AB38" s="11">
        <v>-0.29776382664000067</v>
      </c>
      <c r="AC38" s="5">
        <f t="shared" si="9"/>
        <v>-0.1996182078033524</v>
      </c>
      <c r="AD38" s="10">
        <v>0.42372894290000002</v>
      </c>
      <c r="AE38" s="5">
        <f t="shared" si="10"/>
        <v>0.2840640957988827</v>
      </c>
      <c r="AG38" s="9"/>
    </row>
    <row r="39" spans="1:33" x14ac:dyDescent="0.3">
      <c r="A39" s="4" t="s">
        <v>52</v>
      </c>
      <c r="B39" s="4" t="s">
        <v>53</v>
      </c>
      <c r="C39" s="4" t="s">
        <v>59</v>
      </c>
      <c r="D39" s="4">
        <v>17.91047</v>
      </c>
      <c r="E39" s="4">
        <v>-66.231610000000003</v>
      </c>
      <c r="F39" s="4">
        <v>19.8</v>
      </c>
      <c r="G39" s="4" t="s">
        <v>107</v>
      </c>
      <c r="H39" s="4" t="s">
        <v>43</v>
      </c>
      <c r="I39" s="4" t="s">
        <v>44</v>
      </c>
      <c r="J39" s="4">
        <v>6781</v>
      </c>
      <c r="K39" s="4" t="s">
        <v>45</v>
      </c>
      <c r="L39" s="6">
        <v>44522</v>
      </c>
      <c r="M39" s="6">
        <v>45065</v>
      </c>
      <c r="N39" s="7">
        <f t="shared" si="0"/>
        <v>1.4916666666666667</v>
      </c>
      <c r="O39" s="8" t="s">
        <v>46</v>
      </c>
      <c r="P39" s="4" t="s">
        <v>47</v>
      </c>
      <c r="Q39" s="4">
        <v>15.552099999999999</v>
      </c>
      <c r="R39" s="4">
        <v>31.097300000000001</v>
      </c>
      <c r="S39" s="5">
        <v>11.783866882</v>
      </c>
      <c r="T39" s="5">
        <f t="shared" si="3"/>
        <v>1.3197789957858419</v>
      </c>
      <c r="U39" s="5">
        <v>1.3400490599000001</v>
      </c>
      <c r="V39" s="4">
        <v>32.448300000000003</v>
      </c>
      <c r="W39" s="4">
        <v>31.793199999999999</v>
      </c>
      <c r="X39" s="10">
        <v>11.45863724</v>
      </c>
      <c r="Y39" s="5">
        <v>1.3718490699999999</v>
      </c>
      <c r="Z39" s="5">
        <v>-3.040122986E-2</v>
      </c>
      <c r="AA39" s="5">
        <f t="shared" si="8"/>
        <v>-2.0380712755307263E-2</v>
      </c>
      <c r="AB39" s="11">
        <v>-0.29482841213999933</v>
      </c>
      <c r="AC39" s="5">
        <f t="shared" si="9"/>
        <v>-0.19765033216089339</v>
      </c>
      <c r="AD39" s="10">
        <v>0.27408313750000002</v>
      </c>
      <c r="AE39" s="5">
        <f t="shared" si="10"/>
        <v>0.18374288547486034</v>
      </c>
      <c r="AG39" s="9"/>
    </row>
    <row r="40" spans="1:33" x14ac:dyDescent="0.3">
      <c r="A40" s="4" t="s">
        <v>52</v>
      </c>
      <c r="B40" s="4" t="s">
        <v>53</v>
      </c>
      <c r="C40" s="4" t="s">
        <v>59</v>
      </c>
      <c r="D40" s="4">
        <v>17.91047</v>
      </c>
      <c r="E40" s="4">
        <v>-66.231610000000003</v>
      </c>
      <c r="F40" s="4">
        <v>19.8</v>
      </c>
      <c r="G40" s="4" t="s">
        <v>107</v>
      </c>
      <c r="H40" s="4" t="s">
        <v>43</v>
      </c>
      <c r="I40" s="4" t="s">
        <v>44</v>
      </c>
      <c r="J40" s="4">
        <v>6782</v>
      </c>
      <c r="K40" s="4" t="s">
        <v>45</v>
      </c>
      <c r="L40" s="6">
        <v>44522</v>
      </c>
      <c r="M40" s="6">
        <v>45065</v>
      </c>
      <c r="N40" s="7">
        <f t="shared" si="0"/>
        <v>1.4916666666666667</v>
      </c>
      <c r="O40" s="8" t="s">
        <v>46</v>
      </c>
      <c r="P40" s="4" t="s">
        <v>47</v>
      </c>
      <c r="Q40" s="4">
        <v>16.6571</v>
      </c>
      <c r="R40" s="4">
        <v>31.932200000000002</v>
      </c>
      <c r="S40" s="5">
        <v>10.884653091000001</v>
      </c>
      <c r="T40" s="5">
        <f t="shared" si="3"/>
        <v>1.5303289742668014</v>
      </c>
      <c r="U40" s="5">
        <v>1.5506258424000001</v>
      </c>
      <c r="V40" s="4">
        <v>33.729199999999999</v>
      </c>
      <c r="W40" s="4">
        <v>32.370699999999999</v>
      </c>
      <c r="X40" s="10">
        <v>10.31738949</v>
      </c>
      <c r="Y40" s="5">
        <v>1.57050095</v>
      </c>
      <c r="Z40" s="5">
        <v>-6.887054443E-2</v>
      </c>
      <c r="AA40" s="5">
        <f t="shared" si="8"/>
        <v>-4.617019738324022E-2</v>
      </c>
      <c r="AB40" s="11">
        <v>-0.49839305657000033</v>
      </c>
      <c r="AC40" s="5">
        <f t="shared" si="9"/>
        <v>-0.33411825021452535</v>
      </c>
      <c r="AD40" s="10">
        <v>0.19062137600000001</v>
      </c>
      <c r="AE40" s="5">
        <f t="shared" si="10"/>
        <v>0.12779086659217878</v>
      </c>
      <c r="AG40" s="9"/>
    </row>
    <row r="41" spans="1:33" x14ac:dyDescent="0.3">
      <c r="A41" s="4" t="s">
        <v>52</v>
      </c>
      <c r="B41" s="4" t="s">
        <v>53</v>
      </c>
      <c r="C41" s="4" t="s">
        <v>59</v>
      </c>
      <c r="D41" s="4">
        <v>17.91047</v>
      </c>
      <c r="E41" s="4">
        <v>-66.231610000000003</v>
      </c>
      <c r="F41" s="4">
        <v>19.8</v>
      </c>
      <c r="G41" s="4" t="s">
        <v>107</v>
      </c>
      <c r="H41" s="4" t="s">
        <v>43</v>
      </c>
      <c r="I41" s="4" t="s">
        <v>44</v>
      </c>
      <c r="J41" s="4">
        <v>6783</v>
      </c>
      <c r="K41" s="4" t="s">
        <v>45</v>
      </c>
      <c r="L41" s="6">
        <v>44522</v>
      </c>
      <c r="M41" s="6">
        <v>45065</v>
      </c>
      <c r="N41" s="7">
        <f t="shared" si="0"/>
        <v>1.4916666666666667</v>
      </c>
      <c r="O41" s="8" t="s">
        <v>46</v>
      </c>
      <c r="P41" s="4" t="s">
        <v>47</v>
      </c>
      <c r="Q41" s="4">
        <v>10.026899999999999</v>
      </c>
      <c r="R41" s="4">
        <v>25.348199999999999</v>
      </c>
      <c r="S41" s="5">
        <v>10.390912055999999</v>
      </c>
      <c r="T41" s="5">
        <f t="shared" si="3"/>
        <v>0.96496822857914488</v>
      </c>
      <c r="U41" s="5">
        <v>0.99023140849999991</v>
      </c>
      <c r="V41" s="4">
        <v>27.025300000000001</v>
      </c>
      <c r="W41" s="4">
        <v>25.2333</v>
      </c>
      <c r="X41" s="10">
        <v>9.772304535</v>
      </c>
      <c r="Y41" s="5">
        <v>1.023269601</v>
      </c>
      <c r="Z41" s="5">
        <v>-7.7221870420000005E-2</v>
      </c>
      <c r="AA41" s="5">
        <f t="shared" si="8"/>
        <v>-5.176885167821229E-2</v>
      </c>
      <c r="AB41" s="11">
        <v>-0.54138565057999877</v>
      </c>
      <c r="AC41" s="5">
        <f t="shared" si="9"/>
        <v>-0.36294010094748519</v>
      </c>
      <c r="AD41" s="10">
        <v>0.32020854949999999</v>
      </c>
      <c r="AE41" s="5">
        <f t="shared" si="10"/>
        <v>0.21466494938547484</v>
      </c>
      <c r="AG41" s="9"/>
    </row>
    <row r="42" spans="1:33" x14ac:dyDescent="0.3">
      <c r="A42" s="4" t="s">
        <v>52</v>
      </c>
      <c r="B42" s="4" t="s">
        <v>53</v>
      </c>
      <c r="C42" s="4" t="s">
        <v>59</v>
      </c>
      <c r="D42" s="4">
        <v>17.91047</v>
      </c>
      <c r="E42" s="4">
        <v>-66.231610000000003</v>
      </c>
      <c r="F42" s="4">
        <v>19.8</v>
      </c>
      <c r="G42" s="4" t="s">
        <v>107</v>
      </c>
      <c r="H42" s="4" t="s">
        <v>43</v>
      </c>
      <c r="I42" s="4" t="s">
        <v>44</v>
      </c>
      <c r="J42" s="4">
        <v>6784</v>
      </c>
      <c r="K42" s="4" t="s">
        <v>45</v>
      </c>
      <c r="L42" s="6">
        <v>44522</v>
      </c>
      <c r="M42" s="6">
        <v>45065</v>
      </c>
      <c r="N42" s="7">
        <f t="shared" si="0"/>
        <v>1.4916666666666667</v>
      </c>
      <c r="O42" s="8" t="s">
        <v>46</v>
      </c>
      <c r="P42" s="4" t="s">
        <v>47</v>
      </c>
      <c r="Q42" s="4">
        <v>14.5809</v>
      </c>
      <c r="R42" s="4">
        <v>30.010200000000001</v>
      </c>
      <c r="S42" s="5">
        <v>12.694272995</v>
      </c>
      <c r="T42" s="5">
        <f t="shared" si="3"/>
        <v>1.148620327114684</v>
      </c>
      <c r="U42" s="5">
        <v>1.1706371396000002</v>
      </c>
      <c r="V42" s="4">
        <v>32.528799999999997</v>
      </c>
      <c r="W42" s="4">
        <v>30.914200000000001</v>
      </c>
      <c r="X42" s="10">
        <v>12.19184589</v>
      </c>
      <c r="Y42" s="5">
        <v>1.216040088</v>
      </c>
      <c r="Z42" s="5">
        <v>-8.4380149840000002E-2</v>
      </c>
      <c r="AA42" s="5">
        <f t="shared" si="8"/>
        <v>-5.6567698216759776E-2</v>
      </c>
      <c r="AB42" s="11">
        <v>-0.41804695516000123</v>
      </c>
      <c r="AC42" s="5">
        <f t="shared" si="9"/>
        <v>-0.28025494200670475</v>
      </c>
      <c r="AD42" s="10">
        <v>0.71861743929999999</v>
      </c>
      <c r="AE42" s="5">
        <f t="shared" si="10"/>
        <v>0.48175470791061453</v>
      </c>
      <c r="AG42" s="9"/>
    </row>
    <row r="43" spans="1:33" x14ac:dyDescent="0.3">
      <c r="A43" s="4" t="s">
        <v>52</v>
      </c>
      <c r="B43" s="4" t="s">
        <v>53</v>
      </c>
      <c r="C43" s="4" t="s">
        <v>59</v>
      </c>
      <c r="D43" s="4">
        <v>17.91047</v>
      </c>
      <c r="E43" s="4">
        <v>-66.231610000000003</v>
      </c>
      <c r="F43" s="4">
        <v>19.8</v>
      </c>
      <c r="G43" s="4" t="s">
        <v>107</v>
      </c>
      <c r="H43" s="4" t="s">
        <v>43</v>
      </c>
      <c r="I43" s="4" t="s">
        <v>44</v>
      </c>
      <c r="J43" s="4">
        <v>6785</v>
      </c>
      <c r="K43" s="4" t="s">
        <v>45</v>
      </c>
      <c r="L43" s="6">
        <v>44522</v>
      </c>
      <c r="M43" s="6">
        <v>45065</v>
      </c>
      <c r="N43" s="7">
        <f t="shared" si="0"/>
        <v>1.4916666666666667</v>
      </c>
      <c r="O43" s="8" t="s">
        <v>46</v>
      </c>
      <c r="P43" s="4" t="s">
        <v>47</v>
      </c>
      <c r="Q43" s="4">
        <v>16.826000000000001</v>
      </c>
      <c r="R43" s="4">
        <v>32.0471</v>
      </c>
      <c r="S43" s="5">
        <v>11.248197555999999</v>
      </c>
      <c r="T43" s="5">
        <f t="shared" si="3"/>
        <v>1.4958841108746972</v>
      </c>
      <c r="U43" s="5">
        <v>1.5126681884000002</v>
      </c>
      <c r="V43" s="4">
        <v>33.288800000000002</v>
      </c>
      <c r="W43" s="4">
        <v>32.414200000000001</v>
      </c>
      <c r="X43" s="10">
        <v>10.65467834</v>
      </c>
      <c r="Y43" s="5">
        <v>1.5582059400000001</v>
      </c>
      <c r="Z43" s="5">
        <v>-8.4843635560000005E-2</v>
      </c>
      <c r="AA43" s="5">
        <f t="shared" si="8"/>
        <v>-5.6878414900558665E-2</v>
      </c>
      <c r="AB43" s="11">
        <v>-0.5086755804399985</v>
      </c>
      <c r="AC43" s="5">
        <f t="shared" si="9"/>
        <v>-0.34101156230614421</v>
      </c>
      <c r="AD43" s="10">
        <v>0.1829051971</v>
      </c>
      <c r="AE43" s="5">
        <f t="shared" si="10"/>
        <v>0.12261800922905028</v>
      </c>
      <c r="AG43" s="9"/>
    </row>
    <row r="44" spans="1:33" x14ac:dyDescent="0.3">
      <c r="A44" s="4" t="s">
        <v>40</v>
      </c>
      <c r="B44" s="4" t="s">
        <v>41</v>
      </c>
      <c r="C44" s="4" t="s">
        <v>42</v>
      </c>
      <c r="D44" s="4">
        <v>18.347439999999999</v>
      </c>
      <c r="E44" s="4">
        <v>-64.665390000000002</v>
      </c>
      <c r="F44" s="4">
        <v>15.6</v>
      </c>
      <c r="G44" s="4" t="s">
        <v>102</v>
      </c>
      <c r="H44" s="4" t="s">
        <v>43</v>
      </c>
      <c r="I44" s="4" t="s">
        <v>44</v>
      </c>
      <c r="J44" s="5">
        <v>6901</v>
      </c>
      <c r="K44" s="4" t="s">
        <v>45</v>
      </c>
      <c r="L44" s="6">
        <v>44642</v>
      </c>
      <c r="M44" s="6">
        <v>45127</v>
      </c>
      <c r="N44" s="7">
        <f t="shared" si="0"/>
        <v>1.3277777777777777</v>
      </c>
      <c r="O44" s="8" t="s">
        <v>46</v>
      </c>
      <c r="P44" s="4" t="s">
        <v>47</v>
      </c>
      <c r="Q44" s="4">
        <v>19.3842</v>
      </c>
      <c r="R44" s="4">
        <v>34.659500000000001</v>
      </c>
      <c r="S44" s="5">
        <v>12.64025116</v>
      </c>
      <c r="T44" s="5">
        <f t="shared" si="3"/>
        <v>1.533529654959799</v>
      </c>
      <c r="U44" s="5">
        <v>1.5565114622</v>
      </c>
      <c r="V44" s="5">
        <v>35.9557</v>
      </c>
      <c r="W44" s="4">
        <v>34.709099999999999</v>
      </c>
      <c r="X44" s="5">
        <v>11.874521254999999</v>
      </c>
      <c r="Y44" s="5">
        <v>1.5958318239</v>
      </c>
      <c r="Z44" s="5">
        <v>-5.1541328000000004E-2</v>
      </c>
      <c r="AA44" s="5">
        <f t="shared" si="8"/>
        <v>-3.8817736569037663E-2</v>
      </c>
      <c r="AB44" s="5">
        <v>-0.71418857699999982</v>
      </c>
      <c r="AC44" s="5">
        <f t="shared" si="9"/>
        <v>-0.53788261029288686</v>
      </c>
      <c r="AD44" s="5">
        <v>0.18414974200000001</v>
      </c>
      <c r="AE44" s="5">
        <f t="shared" si="10"/>
        <v>0.13869018225941424</v>
      </c>
      <c r="AG44" s="9"/>
    </row>
    <row r="45" spans="1:33" x14ac:dyDescent="0.3">
      <c r="A45" s="4" t="s">
        <v>40</v>
      </c>
      <c r="B45" s="4" t="s">
        <v>41</v>
      </c>
      <c r="C45" s="4" t="s">
        <v>42</v>
      </c>
      <c r="D45" s="4">
        <v>18.347439999999999</v>
      </c>
      <c r="E45" s="4">
        <v>-64.665390000000002</v>
      </c>
      <c r="F45" s="4">
        <v>15.6</v>
      </c>
      <c r="G45" s="4" t="s">
        <v>102</v>
      </c>
      <c r="H45" s="4" t="s">
        <v>43</v>
      </c>
      <c r="I45" s="4" t="s">
        <v>44</v>
      </c>
      <c r="J45" s="4">
        <v>6902</v>
      </c>
      <c r="K45" s="4" t="s">
        <v>60</v>
      </c>
      <c r="L45" s="6">
        <v>44642</v>
      </c>
      <c r="M45" s="6">
        <v>45127</v>
      </c>
      <c r="N45" s="7">
        <f t="shared" si="0"/>
        <v>1.3277777777777777</v>
      </c>
      <c r="O45" s="8" t="s">
        <v>46</v>
      </c>
      <c r="P45" s="4" t="s">
        <v>47</v>
      </c>
      <c r="Q45" s="4">
        <v>17.194500000000001</v>
      </c>
      <c r="R45" s="4">
        <v>32.420499999999997</v>
      </c>
      <c r="S45" s="5">
        <v>11.606823921</v>
      </c>
      <c r="T45" s="5">
        <f t="shared" si="3"/>
        <v>1.4814130133300574</v>
      </c>
      <c r="U45" s="5">
        <v>1.5112570431999999</v>
      </c>
      <c r="W45" s="4"/>
      <c r="AG45" s="9"/>
    </row>
    <row r="46" spans="1:33" x14ac:dyDescent="0.3">
      <c r="A46" s="4" t="s">
        <v>40</v>
      </c>
      <c r="B46" s="4" t="s">
        <v>41</v>
      </c>
      <c r="C46" s="4" t="s">
        <v>42</v>
      </c>
      <c r="D46" s="4">
        <v>18.347439999999999</v>
      </c>
      <c r="E46" s="4">
        <v>-64.665390000000002</v>
      </c>
      <c r="F46" s="4">
        <v>15.6</v>
      </c>
      <c r="G46" s="4" t="s">
        <v>102</v>
      </c>
      <c r="H46" s="4" t="s">
        <v>43</v>
      </c>
      <c r="I46" s="4" t="s">
        <v>44</v>
      </c>
      <c r="J46" s="5">
        <v>6903</v>
      </c>
      <c r="K46" s="4" t="s">
        <v>45</v>
      </c>
      <c r="L46" s="6">
        <v>44642</v>
      </c>
      <c r="M46" s="6">
        <v>45127</v>
      </c>
      <c r="N46" s="7">
        <f t="shared" si="0"/>
        <v>1.3277777777777777</v>
      </c>
      <c r="O46" s="8" t="s">
        <v>46</v>
      </c>
      <c r="P46" s="4" t="s">
        <v>47</v>
      </c>
      <c r="Q46" s="4">
        <v>17.8185</v>
      </c>
      <c r="R46" s="4">
        <v>32.667499999999997</v>
      </c>
      <c r="S46" s="5">
        <v>11.833013535000001</v>
      </c>
      <c r="T46" s="5">
        <f t="shared" si="3"/>
        <v>1.5058294277527842</v>
      </c>
      <c r="U46" s="5">
        <v>1.5332280027</v>
      </c>
      <c r="V46" s="5">
        <v>34.150199999999998</v>
      </c>
      <c r="W46" s="4">
        <v>33.0745</v>
      </c>
      <c r="X46" s="5">
        <v>11.012291908</v>
      </c>
      <c r="Y46" s="5">
        <v>1.5817034789000002</v>
      </c>
      <c r="Z46" s="5">
        <v>-0.103932381</v>
      </c>
      <c r="AA46" s="5">
        <f t="shared" ref="AA46:AA114" si="11">Z46/N46</f>
        <v>-7.8275433389121352E-2</v>
      </c>
      <c r="AB46" s="5">
        <v>-0.71678924600000116</v>
      </c>
      <c r="AC46" s="5">
        <f t="shared" ref="AC46:AC114" si="12">AB46/N46</f>
        <v>-0.53984127313807617</v>
      </c>
      <c r="AD46" s="5">
        <v>0.54644107799999997</v>
      </c>
      <c r="AE46" s="5">
        <f t="shared" ref="AE46:AE114" si="13">AD46/N46</f>
        <v>0.41154558175732214</v>
      </c>
      <c r="AG46" s="9"/>
    </row>
    <row r="47" spans="1:33" x14ac:dyDescent="0.3">
      <c r="A47" s="4" t="s">
        <v>40</v>
      </c>
      <c r="B47" s="4" t="s">
        <v>41</v>
      </c>
      <c r="C47" s="4" t="s">
        <v>42</v>
      </c>
      <c r="D47" s="4">
        <v>18.347439999999999</v>
      </c>
      <c r="E47" s="4">
        <v>-64.665390000000002</v>
      </c>
      <c r="F47" s="4">
        <v>15.6</v>
      </c>
      <c r="G47" s="4" t="s">
        <v>102</v>
      </c>
      <c r="H47" s="4" t="s">
        <v>43</v>
      </c>
      <c r="I47" s="4" t="s">
        <v>44</v>
      </c>
      <c r="J47" s="5">
        <v>6904</v>
      </c>
      <c r="K47" s="4" t="s">
        <v>45</v>
      </c>
      <c r="L47" s="6">
        <v>44642</v>
      </c>
      <c r="M47" s="6">
        <v>45127</v>
      </c>
      <c r="N47" s="7">
        <f t="shared" si="0"/>
        <v>1.3277777777777777</v>
      </c>
      <c r="O47" s="8" t="s">
        <v>46</v>
      </c>
      <c r="P47" s="4" t="s">
        <v>47</v>
      </c>
      <c r="Q47" s="4">
        <v>17.794799999999999</v>
      </c>
      <c r="R47" s="4">
        <v>33.069000000000003</v>
      </c>
      <c r="S47" s="5">
        <v>12.496699333</v>
      </c>
      <c r="T47" s="5">
        <f t="shared" si="3"/>
        <v>1.4239600014228813</v>
      </c>
      <c r="U47" s="5">
        <v>1.4639948239999998</v>
      </c>
      <c r="V47" s="5">
        <v>33.9985</v>
      </c>
      <c r="W47" s="4">
        <v>32.635800000000003</v>
      </c>
      <c r="X47" s="5">
        <v>11.314553260999999</v>
      </c>
      <c r="Y47" s="5">
        <v>1.5045784665999999</v>
      </c>
      <c r="Z47" s="5">
        <v>-8.5075378000000007E-2</v>
      </c>
      <c r="AA47" s="5">
        <f t="shared" si="11"/>
        <v>-6.4073506443514658E-2</v>
      </c>
      <c r="AB47" s="5">
        <v>-1.097070694000001</v>
      </c>
      <c r="AC47" s="5">
        <f t="shared" si="12"/>
        <v>-0.82624571096234389</v>
      </c>
      <c r="AD47" s="5">
        <v>0.17815876</v>
      </c>
      <c r="AE47" s="5">
        <f t="shared" si="13"/>
        <v>0.13417814560669455</v>
      </c>
      <c r="AG47" s="9"/>
    </row>
    <row r="48" spans="1:33" x14ac:dyDescent="0.3">
      <c r="A48" s="4" t="s">
        <v>40</v>
      </c>
      <c r="B48" s="4" t="s">
        <v>41</v>
      </c>
      <c r="C48" s="4" t="s">
        <v>42</v>
      </c>
      <c r="D48" s="4">
        <v>18.347439999999999</v>
      </c>
      <c r="E48" s="4">
        <v>-64.665390000000002</v>
      </c>
      <c r="F48" s="4">
        <v>15.6</v>
      </c>
      <c r="G48" s="4" t="s">
        <v>102</v>
      </c>
      <c r="H48" s="4" t="s">
        <v>43</v>
      </c>
      <c r="I48" s="4" t="s">
        <v>44</v>
      </c>
      <c r="J48" s="5">
        <v>6905</v>
      </c>
      <c r="K48" s="4" t="s">
        <v>45</v>
      </c>
      <c r="L48" s="6">
        <v>44642</v>
      </c>
      <c r="M48" s="6">
        <v>45127</v>
      </c>
      <c r="N48" s="7">
        <f t="shared" si="0"/>
        <v>1.3277777777777777</v>
      </c>
      <c r="O48" s="8" t="s">
        <v>46</v>
      </c>
      <c r="P48" s="4" t="s">
        <v>47</v>
      </c>
      <c r="Q48" s="4">
        <v>15.462300000000001</v>
      </c>
      <c r="R48" s="4">
        <v>30.561499999999999</v>
      </c>
      <c r="S48" s="5">
        <v>9.6524763110000009</v>
      </c>
      <c r="T48" s="5">
        <f t="shared" si="3"/>
        <v>1.6018998132509377</v>
      </c>
      <c r="U48" s="5">
        <v>1.6196251099999999</v>
      </c>
      <c r="V48" s="5">
        <v>31.670300000000001</v>
      </c>
      <c r="W48" s="4">
        <v>30.794699999999999</v>
      </c>
      <c r="X48" s="5">
        <v>8.9665775300000004</v>
      </c>
      <c r="Y48" s="5">
        <v>1.6591651611</v>
      </c>
      <c r="Z48" s="5">
        <v>-9.0319632999999996E-2</v>
      </c>
      <c r="AA48" s="5">
        <f t="shared" si="11"/>
        <v>-6.8023154560669458E-2</v>
      </c>
      <c r="AB48" s="5">
        <v>-0.59557914800000056</v>
      </c>
      <c r="AC48" s="5">
        <f t="shared" si="12"/>
        <v>-0.44855333322175778</v>
      </c>
      <c r="AD48" s="5">
        <v>0.37114048000000005</v>
      </c>
      <c r="AE48" s="5">
        <f t="shared" si="13"/>
        <v>0.27952002677824273</v>
      </c>
      <c r="AG48" s="9"/>
    </row>
    <row r="49" spans="1:33" x14ac:dyDescent="0.3">
      <c r="A49" s="4" t="s">
        <v>40</v>
      </c>
      <c r="B49" s="4" t="s">
        <v>41</v>
      </c>
      <c r="C49" s="4" t="s">
        <v>42</v>
      </c>
      <c r="D49" s="4">
        <v>18.347439999999999</v>
      </c>
      <c r="E49" s="4">
        <v>-64.665390000000002</v>
      </c>
      <c r="F49" s="4">
        <v>15.6</v>
      </c>
      <c r="G49" s="4" t="s">
        <v>102</v>
      </c>
      <c r="H49" s="4" t="s">
        <v>43</v>
      </c>
      <c r="I49" s="4" t="s">
        <v>44</v>
      </c>
      <c r="J49" s="5">
        <v>6906</v>
      </c>
      <c r="K49" s="4" t="s">
        <v>45</v>
      </c>
      <c r="L49" s="6">
        <v>44642</v>
      </c>
      <c r="M49" s="6">
        <v>45127</v>
      </c>
      <c r="N49" s="7">
        <f t="shared" si="0"/>
        <v>1.3277777777777777</v>
      </c>
      <c r="O49" s="8" t="s">
        <v>46</v>
      </c>
      <c r="P49" s="4" t="s">
        <v>47</v>
      </c>
      <c r="Q49" s="4">
        <v>13.2988</v>
      </c>
      <c r="R49" s="4">
        <v>28.6449</v>
      </c>
      <c r="S49" s="5">
        <v>11.056529045</v>
      </c>
      <c r="T49" s="5">
        <f t="shared" si="3"/>
        <v>1.2028006208706161</v>
      </c>
      <c r="U49" s="5">
        <v>1.2187019836999999</v>
      </c>
      <c r="V49" s="5">
        <v>29.096499999999999</v>
      </c>
      <c r="W49" s="4">
        <v>27.9526</v>
      </c>
      <c r="X49" s="5">
        <v>9.135603905</v>
      </c>
      <c r="Y49" s="5">
        <v>1.3363220335000001</v>
      </c>
      <c r="Z49" s="5">
        <v>-0.37114048000000005</v>
      </c>
      <c r="AA49" s="5">
        <f t="shared" si="11"/>
        <v>-0.27952002677824273</v>
      </c>
      <c r="AB49" s="5">
        <v>-1.5497846600000003</v>
      </c>
      <c r="AC49" s="5">
        <f t="shared" si="12"/>
        <v>-1.1672018359832639</v>
      </c>
      <c r="AD49" s="5">
        <v>0.35847187000000003</v>
      </c>
      <c r="AE49" s="5">
        <f t="shared" si="13"/>
        <v>0.26997881422594144</v>
      </c>
      <c r="AG49" s="9"/>
    </row>
    <row r="50" spans="1:33" x14ac:dyDescent="0.3">
      <c r="A50" s="4" t="s">
        <v>40</v>
      </c>
      <c r="B50" s="4" t="s">
        <v>41</v>
      </c>
      <c r="C50" s="4" t="s">
        <v>42</v>
      </c>
      <c r="D50" s="4">
        <v>18.347439999999999</v>
      </c>
      <c r="E50" s="4">
        <v>-64.665390000000002</v>
      </c>
      <c r="F50" s="4">
        <v>15.6</v>
      </c>
      <c r="G50" s="4" t="s">
        <v>102</v>
      </c>
      <c r="H50" s="4" t="s">
        <v>43</v>
      </c>
      <c r="I50" s="4" t="s">
        <v>44</v>
      </c>
      <c r="J50" s="5">
        <v>6907</v>
      </c>
      <c r="K50" s="4" t="s">
        <v>45</v>
      </c>
      <c r="L50" s="6">
        <v>44642</v>
      </c>
      <c r="M50" s="6">
        <v>45127</v>
      </c>
      <c r="N50" s="7">
        <f t="shared" si="0"/>
        <v>1.3277777777777777</v>
      </c>
      <c r="O50" s="8" t="s">
        <v>46</v>
      </c>
      <c r="P50" s="4" t="s">
        <v>47</v>
      </c>
      <c r="Q50" s="4">
        <v>18.337599999999998</v>
      </c>
      <c r="R50" s="4">
        <v>33.5426</v>
      </c>
      <c r="S50" s="5">
        <v>12.285186767999999</v>
      </c>
      <c r="T50" s="5">
        <f t="shared" si="3"/>
        <v>1.4926594398845527</v>
      </c>
      <c r="U50" s="5">
        <v>1.5081904788</v>
      </c>
      <c r="V50" s="5">
        <v>34.4133</v>
      </c>
      <c r="W50" s="12">
        <v>33.652000000000001</v>
      </c>
      <c r="X50" s="5">
        <v>11.76878643</v>
      </c>
      <c r="Y50" s="5">
        <v>1.53696597</v>
      </c>
      <c r="Z50" s="5">
        <v>-4.075241089E-2</v>
      </c>
      <c r="AA50" s="5">
        <f t="shared" si="11"/>
        <v>-3.0692192302092053E-2</v>
      </c>
      <c r="AB50" s="5">
        <v>-0.47564792710999804</v>
      </c>
      <c r="AC50" s="5">
        <f t="shared" si="12"/>
        <v>-0.35822856435062617</v>
      </c>
      <c r="AD50" s="5">
        <v>0.1664428711</v>
      </c>
      <c r="AE50" s="5">
        <f t="shared" si="13"/>
        <v>0.12535446358995816</v>
      </c>
      <c r="AG50" s="9"/>
    </row>
    <row r="51" spans="1:33" x14ac:dyDescent="0.3">
      <c r="A51" s="4" t="s">
        <v>40</v>
      </c>
      <c r="B51" s="4" t="s">
        <v>41</v>
      </c>
      <c r="C51" s="4" t="s">
        <v>42</v>
      </c>
      <c r="D51" s="4">
        <v>18.347439999999999</v>
      </c>
      <c r="E51" s="4">
        <v>-64.665390000000002</v>
      </c>
      <c r="F51" s="4">
        <v>15.6</v>
      </c>
      <c r="G51" s="4" t="s">
        <v>102</v>
      </c>
      <c r="H51" s="4" t="s">
        <v>43</v>
      </c>
      <c r="I51" s="4" t="s">
        <v>44</v>
      </c>
      <c r="J51" s="5">
        <v>6908</v>
      </c>
      <c r="K51" s="4" t="s">
        <v>45</v>
      </c>
      <c r="L51" s="6">
        <v>44642</v>
      </c>
      <c r="M51" s="6">
        <v>45127</v>
      </c>
      <c r="N51" s="7">
        <f t="shared" si="0"/>
        <v>1.3277777777777777</v>
      </c>
      <c r="O51" s="8" t="s">
        <v>46</v>
      </c>
      <c r="P51" s="4" t="s">
        <v>47</v>
      </c>
      <c r="Q51" s="4">
        <v>19.2592</v>
      </c>
      <c r="R51" s="4">
        <v>34.4666</v>
      </c>
      <c r="S51" s="5">
        <v>12.036672592</v>
      </c>
      <c r="T51" s="5">
        <f t="shared" si="3"/>
        <v>1.6000435213964652</v>
      </c>
      <c r="U51" s="5">
        <v>1.6075356197999999</v>
      </c>
      <c r="V51" s="5">
        <v>35.155299999999997</v>
      </c>
      <c r="W51" s="4">
        <v>34.342199999999998</v>
      </c>
      <c r="X51" s="5">
        <v>11.4881115</v>
      </c>
      <c r="Y51" s="5">
        <v>1.6424117300000001</v>
      </c>
      <c r="Z51" s="5">
        <v>-9.0371131899999999E-2</v>
      </c>
      <c r="AA51" s="5">
        <f t="shared" si="11"/>
        <v>-6.8061940343096233E-2</v>
      </c>
      <c r="AB51" s="5">
        <v>-0.45818996010000035</v>
      </c>
      <c r="AC51" s="5">
        <f t="shared" si="12"/>
        <v>-0.34508030467782452</v>
      </c>
      <c r="AD51" s="5">
        <v>0.14659881590000001</v>
      </c>
      <c r="AE51" s="5">
        <f t="shared" si="13"/>
        <v>0.11040915005020922</v>
      </c>
      <c r="AG51" s="9"/>
    </row>
    <row r="52" spans="1:33" x14ac:dyDescent="0.3">
      <c r="A52" s="4" t="s">
        <v>40</v>
      </c>
      <c r="B52" s="4" t="s">
        <v>41</v>
      </c>
      <c r="C52" s="4" t="s">
        <v>42</v>
      </c>
      <c r="D52" s="4">
        <v>18.347439999999999</v>
      </c>
      <c r="E52" s="4">
        <v>-64.665390000000002</v>
      </c>
      <c r="F52" s="4">
        <v>15.6</v>
      </c>
      <c r="G52" s="4" t="s">
        <v>102</v>
      </c>
      <c r="H52" s="4" t="s">
        <v>43</v>
      </c>
      <c r="I52" s="4" t="s">
        <v>44</v>
      </c>
      <c r="J52" s="5">
        <v>6909</v>
      </c>
      <c r="K52" s="4" t="s">
        <v>45</v>
      </c>
      <c r="L52" s="6">
        <v>44642</v>
      </c>
      <c r="M52" s="6">
        <v>45127</v>
      </c>
      <c r="N52" s="7">
        <f t="shared" si="0"/>
        <v>1.3277777777777777</v>
      </c>
      <c r="O52" s="8" t="s">
        <v>46</v>
      </c>
      <c r="P52" s="4" t="s">
        <v>47</v>
      </c>
      <c r="Q52" s="4">
        <v>15.867100000000001</v>
      </c>
      <c r="R52" s="4">
        <v>30.917999999999999</v>
      </c>
      <c r="S52" s="5">
        <v>10.915964126999999</v>
      </c>
      <c r="T52" s="5">
        <f t="shared" si="3"/>
        <v>1.4535683532298953</v>
      </c>
      <c r="U52" s="5">
        <v>1.4474289920000001</v>
      </c>
      <c r="V52" s="5">
        <v>32.037100000000002</v>
      </c>
      <c r="W52" s="4">
        <v>30.817299999999999</v>
      </c>
      <c r="X52" s="5">
        <v>10.067682269999999</v>
      </c>
      <c r="Y52" s="5">
        <v>1.5104545199999999</v>
      </c>
      <c r="Z52" s="5">
        <v>-0.1171073914</v>
      </c>
      <c r="AA52" s="5">
        <f t="shared" si="11"/>
        <v>-8.8198035364016741E-2</v>
      </c>
      <c r="AB52" s="5">
        <v>-0.73117446560000054</v>
      </c>
      <c r="AC52" s="5">
        <f t="shared" si="12"/>
        <v>-0.55067532974058619</v>
      </c>
      <c r="AD52" s="5">
        <v>0.20388221740000001</v>
      </c>
      <c r="AE52" s="5">
        <f t="shared" si="13"/>
        <v>0.15355146080334731</v>
      </c>
      <c r="AG52" s="9"/>
    </row>
    <row r="53" spans="1:33" x14ac:dyDescent="0.3">
      <c r="A53" s="4" t="s">
        <v>40</v>
      </c>
      <c r="B53" s="4" t="s">
        <v>41</v>
      </c>
      <c r="C53" s="4" t="s">
        <v>42</v>
      </c>
      <c r="D53" s="4">
        <v>18.347439999999999</v>
      </c>
      <c r="E53" s="4">
        <v>-64.665390000000002</v>
      </c>
      <c r="F53" s="4">
        <v>15.6</v>
      </c>
      <c r="G53" s="4" t="s">
        <v>102</v>
      </c>
      <c r="H53" s="4" t="s">
        <v>43</v>
      </c>
      <c r="I53" s="4" t="s">
        <v>44</v>
      </c>
      <c r="J53" s="5">
        <v>6910</v>
      </c>
      <c r="K53" s="4" t="s">
        <v>45</v>
      </c>
      <c r="L53" s="6">
        <v>44642</v>
      </c>
      <c r="M53" s="6">
        <v>45127</v>
      </c>
      <c r="N53" s="7">
        <f t="shared" si="0"/>
        <v>1.3277777777777777</v>
      </c>
      <c r="O53" s="8" t="s">
        <v>46</v>
      </c>
      <c r="P53" s="4" t="s">
        <v>47</v>
      </c>
      <c r="Q53" s="4">
        <v>15.8834</v>
      </c>
      <c r="R53" s="4">
        <v>31.269600000000001</v>
      </c>
      <c r="S53" s="5">
        <v>11.764657974</v>
      </c>
      <c r="T53" s="5">
        <f t="shared" si="3"/>
        <v>1.3500944978683151</v>
      </c>
      <c r="U53" s="5">
        <v>1.3656452025000001</v>
      </c>
      <c r="V53" s="5">
        <v>30.489799999999999</v>
      </c>
      <c r="W53" s="4">
        <v>29.666699999999999</v>
      </c>
      <c r="X53" s="5">
        <v>9.529772758</v>
      </c>
      <c r="Y53" s="5">
        <v>1.4545458</v>
      </c>
      <c r="Z53" s="5">
        <v>-0.27561950680000002</v>
      </c>
      <c r="AA53" s="5">
        <f t="shared" si="11"/>
        <v>-0.20757954487029293</v>
      </c>
      <c r="AB53" s="5">
        <v>-1.9592657092000003</v>
      </c>
      <c r="AC53" s="5">
        <f t="shared" si="12"/>
        <v>-1.4755976052552304</v>
      </c>
      <c r="AD53" s="5">
        <v>0.26580047610000002</v>
      </c>
      <c r="AE53" s="5">
        <f t="shared" si="13"/>
        <v>0.20018445898744772</v>
      </c>
      <c r="AG53" s="9"/>
    </row>
    <row r="54" spans="1:33" ht="13" x14ac:dyDescent="0.3">
      <c r="A54" s="4" t="s">
        <v>52</v>
      </c>
      <c r="B54" s="4" t="s">
        <v>41</v>
      </c>
      <c r="C54" s="4" t="s">
        <v>61</v>
      </c>
      <c r="D54" s="4">
        <v>18.330660000000002</v>
      </c>
      <c r="E54" s="4">
        <v>-65.333730000000003</v>
      </c>
      <c r="F54" s="4">
        <v>18.600000000000001</v>
      </c>
      <c r="G54" s="4" t="s">
        <v>108</v>
      </c>
      <c r="H54" s="4" t="s">
        <v>43</v>
      </c>
      <c r="I54" s="4" t="s">
        <v>44</v>
      </c>
      <c r="J54" s="4">
        <v>6911</v>
      </c>
      <c r="K54" s="4" t="s">
        <v>45</v>
      </c>
      <c r="L54" s="6">
        <v>44688</v>
      </c>
      <c r="M54" s="6">
        <v>45128</v>
      </c>
      <c r="N54" s="7">
        <f t="shared" si="0"/>
        <v>1.2055555555555555</v>
      </c>
      <c r="O54" s="8" t="s">
        <v>46</v>
      </c>
      <c r="P54" s="4" t="s">
        <v>47</v>
      </c>
      <c r="Q54" s="4">
        <v>17.0747</v>
      </c>
      <c r="R54" s="4">
        <v>32.407800000000002</v>
      </c>
      <c r="S54" s="5">
        <v>11.350087166</v>
      </c>
      <c r="T54" s="5">
        <f t="shared" si="3"/>
        <v>1.5043673013497632</v>
      </c>
      <c r="U54" s="5">
        <v>1.5295066408000002</v>
      </c>
      <c r="V54" s="4">
        <v>33.294600000000003</v>
      </c>
      <c r="W54" s="4">
        <v>32.063600000000001</v>
      </c>
      <c r="X54" s="10">
        <v>10.08316612</v>
      </c>
      <c r="Y54" s="5">
        <v>1.5825862499999999</v>
      </c>
      <c r="Z54" s="5">
        <v>-0.1064901352</v>
      </c>
      <c r="AA54" s="5">
        <f t="shared" si="11"/>
        <v>-8.8332831041474658E-2</v>
      </c>
      <c r="AB54" s="11">
        <v>-1.1604309108000006</v>
      </c>
      <c r="AC54" s="5">
        <f t="shared" si="12"/>
        <v>-0.96256941909677474</v>
      </c>
      <c r="AD54" s="10">
        <v>0.35230064389999999</v>
      </c>
      <c r="AE54" s="5">
        <f t="shared" si="13"/>
        <v>0.29223094885714285</v>
      </c>
      <c r="AG54" s="9"/>
    </row>
    <row r="55" spans="1:33" ht="13" x14ac:dyDescent="0.3">
      <c r="A55" s="4" t="s">
        <v>52</v>
      </c>
      <c r="B55" s="4" t="s">
        <v>41</v>
      </c>
      <c r="C55" s="4" t="s">
        <v>61</v>
      </c>
      <c r="D55" s="4">
        <v>18.330660000000002</v>
      </c>
      <c r="E55" s="4">
        <v>-65.333730000000003</v>
      </c>
      <c r="F55" s="4">
        <v>18.600000000000001</v>
      </c>
      <c r="G55" s="4" t="s">
        <v>108</v>
      </c>
      <c r="H55" s="4" t="s">
        <v>43</v>
      </c>
      <c r="I55" s="4" t="s">
        <v>44</v>
      </c>
      <c r="J55" s="4">
        <v>6912</v>
      </c>
      <c r="K55" s="4" t="s">
        <v>45</v>
      </c>
      <c r="L55" s="6">
        <v>44688</v>
      </c>
      <c r="M55" s="6">
        <v>45128</v>
      </c>
      <c r="N55" s="7">
        <f t="shared" si="0"/>
        <v>1.2055555555555555</v>
      </c>
      <c r="O55" s="8" t="s">
        <v>46</v>
      </c>
      <c r="P55" s="4" t="s">
        <v>47</v>
      </c>
      <c r="Q55" s="4">
        <v>18.537199999999999</v>
      </c>
      <c r="R55" s="4">
        <v>33.821800000000003</v>
      </c>
      <c r="S55" s="5">
        <v>11.504384995000001</v>
      </c>
      <c r="T55" s="5">
        <f t="shared" si="3"/>
        <v>1.611316033673819</v>
      </c>
      <c r="U55" s="5">
        <v>1.6130169313</v>
      </c>
      <c r="V55" s="4">
        <v>33.313299999999998</v>
      </c>
      <c r="W55" s="4">
        <v>32.482199999999999</v>
      </c>
      <c r="X55" s="10">
        <v>9.7871017459999994</v>
      </c>
      <c r="Y55" s="5">
        <v>1.6742659500000001</v>
      </c>
      <c r="Z55" s="5">
        <v>-0.108206749</v>
      </c>
      <c r="AA55" s="5">
        <f t="shared" si="11"/>
        <v>-8.9756750322580653E-2</v>
      </c>
      <c r="AB55" s="11">
        <v>-1.6090765000000005</v>
      </c>
      <c r="AC55" s="5">
        <f t="shared" si="12"/>
        <v>-1.334717834101383</v>
      </c>
      <c r="AD55" s="10">
        <v>0.2897644043</v>
      </c>
      <c r="AE55" s="5">
        <f t="shared" si="13"/>
        <v>0.24035757038709679</v>
      </c>
      <c r="AG55" s="9"/>
    </row>
    <row r="56" spans="1:33" ht="13" x14ac:dyDescent="0.3">
      <c r="A56" s="4" t="s">
        <v>52</v>
      </c>
      <c r="B56" s="4" t="s">
        <v>41</v>
      </c>
      <c r="C56" s="4" t="s">
        <v>61</v>
      </c>
      <c r="D56" s="4">
        <v>18.330660000000002</v>
      </c>
      <c r="E56" s="4">
        <v>-65.333730000000003</v>
      </c>
      <c r="F56" s="4">
        <v>18.600000000000001</v>
      </c>
      <c r="G56" s="4" t="s">
        <v>108</v>
      </c>
      <c r="H56" s="4" t="s">
        <v>43</v>
      </c>
      <c r="I56" s="4" t="s">
        <v>44</v>
      </c>
      <c r="J56" s="4">
        <v>6913</v>
      </c>
      <c r="K56" s="4" t="s">
        <v>45</v>
      </c>
      <c r="L56" s="6">
        <v>44688</v>
      </c>
      <c r="M56" s="6">
        <v>45128</v>
      </c>
      <c r="N56" s="7">
        <f t="shared" si="0"/>
        <v>1.2055555555555555</v>
      </c>
      <c r="O56" s="8" t="s">
        <v>46</v>
      </c>
      <c r="P56" s="4" t="s">
        <v>47</v>
      </c>
      <c r="Q56" s="4">
        <v>15.979900000000001</v>
      </c>
      <c r="R56" s="4">
        <v>31.189900000000002</v>
      </c>
      <c r="S56" s="5">
        <v>11.503509521</v>
      </c>
      <c r="T56" s="5">
        <f t="shared" si="3"/>
        <v>1.3891325921735638</v>
      </c>
      <c r="U56" s="5">
        <v>1.3989878293</v>
      </c>
      <c r="V56" s="4">
        <v>31.649799999999999</v>
      </c>
      <c r="W56" s="4">
        <v>30.852699999999999</v>
      </c>
      <c r="X56" s="10">
        <v>10.32208443</v>
      </c>
      <c r="Y56" s="5">
        <v>1.4432820500000001</v>
      </c>
      <c r="Z56" s="5">
        <v>-0.24951839449999999</v>
      </c>
      <c r="AA56" s="5">
        <f t="shared" si="11"/>
        <v>-0.20697378345622119</v>
      </c>
      <c r="AB56" s="11">
        <v>-0.93190669649999869</v>
      </c>
      <c r="AC56" s="5">
        <f t="shared" si="12"/>
        <v>-0.7730101629953906</v>
      </c>
      <c r="AD56" s="10">
        <v>0.2703409195</v>
      </c>
      <c r="AE56" s="5">
        <f t="shared" si="13"/>
        <v>0.22424592400921661</v>
      </c>
      <c r="AG56" s="9"/>
    </row>
    <row r="57" spans="1:33" ht="13" x14ac:dyDescent="0.3">
      <c r="A57" s="4" t="s">
        <v>52</v>
      </c>
      <c r="B57" s="4" t="s">
        <v>41</v>
      </c>
      <c r="C57" s="4" t="s">
        <v>61</v>
      </c>
      <c r="D57" s="4">
        <v>18.330660000000002</v>
      </c>
      <c r="E57" s="4">
        <v>-65.333730000000003</v>
      </c>
      <c r="F57" s="4">
        <v>18.600000000000001</v>
      </c>
      <c r="G57" s="4" t="s">
        <v>108</v>
      </c>
      <c r="H57" s="4" t="s">
        <v>43</v>
      </c>
      <c r="I57" s="4" t="s">
        <v>44</v>
      </c>
      <c r="J57" s="4">
        <v>6914</v>
      </c>
      <c r="K57" s="4" t="s">
        <v>45</v>
      </c>
      <c r="L57" s="6">
        <v>44688</v>
      </c>
      <c r="M57" s="6">
        <v>45128</v>
      </c>
      <c r="N57" s="7">
        <f t="shared" si="0"/>
        <v>1.2055555555555555</v>
      </c>
      <c r="O57" s="8" t="s">
        <v>46</v>
      </c>
      <c r="P57" s="4" t="s">
        <v>47</v>
      </c>
      <c r="Q57" s="4">
        <v>14.6723</v>
      </c>
      <c r="R57" s="4">
        <v>29.7502</v>
      </c>
      <c r="S57" s="5">
        <v>11.134360313</v>
      </c>
      <c r="T57" s="5">
        <f t="shared" si="3"/>
        <v>1.3177497033995975</v>
      </c>
      <c r="U57" s="5">
        <v>1.3482123653999998</v>
      </c>
      <c r="V57" s="4">
        <v>30.427299999999999</v>
      </c>
      <c r="W57" s="4">
        <v>29.314499999999999</v>
      </c>
      <c r="X57" s="10">
        <v>9.6280059809999994</v>
      </c>
      <c r="Y57" s="5">
        <v>1.4039533199999998</v>
      </c>
      <c r="Z57" s="5">
        <v>-0.36881446839999998</v>
      </c>
      <c r="AA57" s="5">
        <f t="shared" si="11"/>
        <v>-0.30592905212903226</v>
      </c>
      <c r="AB57" s="11">
        <v>-1.1375398636000007</v>
      </c>
      <c r="AC57" s="5">
        <f t="shared" si="12"/>
        <v>-0.94358145367741997</v>
      </c>
      <c r="AD57" s="10">
        <v>0.23000049589999999</v>
      </c>
      <c r="AE57" s="5">
        <f t="shared" si="13"/>
        <v>0.19078382148387096</v>
      </c>
      <c r="AG57" s="9"/>
    </row>
    <row r="58" spans="1:33" ht="13" x14ac:dyDescent="0.3">
      <c r="A58" s="4" t="s">
        <v>52</v>
      </c>
      <c r="B58" s="4" t="s">
        <v>41</v>
      </c>
      <c r="C58" s="4" t="s">
        <v>61</v>
      </c>
      <c r="D58" s="4">
        <v>18.330660000000002</v>
      </c>
      <c r="E58" s="4">
        <v>-65.333730000000003</v>
      </c>
      <c r="F58" s="4">
        <v>18.600000000000001</v>
      </c>
      <c r="G58" s="4" t="s">
        <v>108</v>
      </c>
      <c r="H58" s="4" t="s">
        <v>43</v>
      </c>
      <c r="I58" s="4" t="s">
        <v>44</v>
      </c>
      <c r="J58" s="4">
        <v>6915</v>
      </c>
      <c r="K58" s="4" t="s">
        <v>45</v>
      </c>
      <c r="L58" s="6">
        <v>44688</v>
      </c>
      <c r="M58" s="6">
        <v>45128</v>
      </c>
      <c r="N58" s="7">
        <f t="shared" si="0"/>
        <v>1.2055555555555555</v>
      </c>
      <c r="O58" s="8" t="s">
        <v>46</v>
      </c>
      <c r="P58" s="4" t="s">
        <v>47</v>
      </c>
      <c r="Q58" s="4">
        <v>15.391</v>
      </c>
      <c r="R58" s="4">
        <v>30.672999999999998</v>
      </c>
      <c r="S58" s="5">
        <v>10.595154762</v>
      </c>
      <c r="T58" s="5">
        <f t="shared" si="3"/>
        <v>1.4526451331509111</v>
      </c>
      <c r="U58" s="5">
        <v>1.4661412597000001</v>
      </c>
      <c r="V58" s="4">
        <v>31.331199999999999</v>
      </c>
      <c r="W58" s="4">
        <v>30.423200000000001</v>
      </c>
      <c r="X58" s="10">
        <v>9.5655126569999993</v>
      </c>
      <c r="Y58" s="5">
        <v>1.5146214999999998</v>
      </c>
      <c r="Z58" s="5">
        <v>-0.24680614470000001</v>
      </c>
      <c r="AA58" s="5">
        <f t="shared" si="11"/>
        <v>-0.20472399099539174</v>
      </c>
      <c r="AB58" s="11">
        <v>-0.78283596029999991</v>
      </c>
      <c r="AC58" s="5">
        <f t="shared" si="12"/>
        <v>-0.64935701776036858</v>
      </c>
      <c r="AD58" s="10">
        <v>0.30705928799999999</v>
      </c>
      <c r="AE58" s="5">
        <f t="shared" si="13"/>
        <v>0.25470355686635943</v>
      </c>
      <c r="AG58" s="9"/>
    </row>
    <row r="59" spans="1:33" ht="13" x14ac:dyDescent="0.3">
      <c r="A59" s="4" t="s">
        <v>52</v>
      </c>
      <c r="B59" s="4" t="s">
        <v>41</v>
      </c>
      <c r="C59" s="4" t="s">
        <v>61</v>
      </c>
      <c r="D59" s="4">
        <v>18.330660000000002</v>
      </c>
      <c r="E59" s="4">
        <v>-65.333730000000003</v>
      </c>
      <c r="F59" s="4">
        <v>18.600000000000001</v>
      </c>
      <c r="G59" s="4" t="s">
        <v>108</v>
      </c>
      <c r="H59" s="4" t="s">
        <v>43</v>
      </c>
      <c r="I59" s="4" t="s">
        <v>44</v>
      </c>
      <c r="J59" s="4">
        <v>6916</v>
      </c>
      <c r="K59" s="4" t="s">
        <v>45</v>
      </c>
      <c r="L59" s="6">
        <v>44688</v>
      </c>
      <c r="M59" s="6">
        <v>45128</v>
      </c>
      <c r="N59" s="7">
        <f t="shared" si="0"/>
        <v>1.2055555555555555</v>
      </c>
      <c r="O59" s="8" t="s">
        <v>46</v>
      </c>
      <c r="P59" s="4" t="s">
        <v>47</v>
      </c>
      <c r="Q59" s="4">
        <v>16.059899999999999</v>
      </c>
      <c r="R59" s="4">
        <v>31.2715</v>
      </c>
      <c r="S59" s="5">
        <v>11.771764755</v>
      </c>
      <c r="T59" s="5">
        <f t="shared" si="3"/>
        <v>1.364272930545833</v>
      </c>
      <c r="U59" s="5">
        <v>1.3760130978</v>
      </c>
      <c r="V59" s="4">
        <v>31.819800000000001</v>
      </c>
      <c r="W59" s="4">
        <v>30.573599999999999</v>
      </c>
      <c r="X59" s="10">
        <v>10.04712582</v>
      </c>
      <c r="Y59" s="5">
        <v>1.4442531600000001</v>
      </c>
      <c r="Z59" s="5">
        <v>-0.78255271910000002</v>
      </c>
      <c r="AA59" s="5">
        <f t="shared" si="11"/>
        <v>-0.64912207114285714</v>
      </c>
      <c r="AB59" s="11">
        <v>-0.94208621589999986</v>
      </c>
      <c r="AC59" s="5">
        <f t="shared" si="12"/>
        <v>-0.78145400397235021</v>
      </c>
      <c r="AD59" s="10">
        <v>0.41992664340000002</v>
      </c>
      <c r="AE59" s="5">
        <f t="shared" si="13"/>
        <v>0.34832624798156686</v>
      </c>
      <c r="AG59" s="9"/>
    </row>
    <row r="60" spans="1:33" ht="13" x14ac:dyDescent="0.3">
      <c r="A60" s="4" t="s">
        <v>52</v>
      </c>
      <c r="B60" s="4" t="s">
        <v>41</v>
      </c>
      <c r="C60" s="4" t="s">
        <v>61</v>
      </c>
      <c r="D60" s="4">
        <v>18.330660000000002</v>
      </c>
      <c r="E60" s="4">
        <v>-65.333730000000003</v>
      </c>
      <c r="F60" s="4">
        <v>18.600000000000001</v>
      </c>
      <c r="G60" s="4" t="s">
        <v>108</v>
      </c>
      <c r="H60" s="4" t="s">
        <v>43</v>
      </c>
      <c r="I60" s="4" t="s">
        <v>44</v>
      </c>
      <c r="J60" s="4">
        <v>6917</v>
      </c>
      <c r="K60" s="4" t="s">
        <v>45</v>
      </c>
      <c r="L60" s="6">
        <v>44688</v>
      </c>
      <c r="M60" s="6">
        <v>45128</v>
      </c>
      <c r="N60" s="7">
        <f t="shared" si="0"/>
        <v>1.2055555555555555</v>
      </c>
      <c r="O60" s="8" t="s">
        <v>46</v>
      </c>
      <c r="P60" s="4" t="s">
        <v>47</v>
      </c>
      <c r="Q60" s="4">
        <v>14.736800000000001</v>
      </c>
      <c r="R60" s="4">
        <v>29.897099999999998</v>
      </c>
      <c r="S60" s="5">
        <v>12.033093451999999</v>
      </c>
      <c r="T60" s="5">
        <f t="shared" si="3"/>
        <v>1.2246892338021877</v>
      </c>
      <c r="U60" s="5">
        <v>1.2433076843999999</v>
      </c>
      <c r="V60" s="4">
        <v>33.066899999999997</v>
      </c>
      <c r="W60" s="4">
        <v>30.249700000000001</v>
      </c>
      <c r="X60" s="10">
        <v>10.81553364</v>
      </c>
      <c r="Y60" s="5">
        <v>1.2994018729999999</v>
      </c>
      <c r="Z60" s="5">
        <v>-0.37305450439999999</v>
      </c>
      <c r="AA60" s="5">
        <f t="shared" si="11"/>
        <v>-0.30944613268202764</v>
      </c>
      <c r="AB60" s="11">
        <v>-0.84450530759999864</v>
      </c>
      <c r="AC60" s="5">
        <f t="shared" si="12"/>
        <v>-0.70051131505990671</v>
      </c>
      <c r="AD60" s="10">
        <v>0.59724426269999997</v>
      </c>
      <c r="AE60" s="5">
        <f t="shared" si="13"/>
        <v>0.49540998749308757</v>
      </c>
      <c r="AG60" s="9"/>
    </row>
    <row r="61" spans="1:33" ht="13" x14ac:dyDescent="0.3">
      <c r="A61" s="4" t="s">
        <v>52</v>
      </c>
      <c r="B61" s="4" t="s">
        <v>41</v>
      </c>
      <c r="C61" s="4" t="s">
        <v>61</v>
      </c>
      <c r="D61" s="4">
        <v>18.330660000000002</v>
      </c>
      <c r="E61" s="4">
        <v>-65.333730000000003</v>
      </c>
      <c r="F61" s="4">
        <v>18.600000000000001</v>
      </c>
      <c r="G61" s="4" t="s">
        <v>108</v>
      </c>
      <c r="H61" s="4" t="s">
        <v>43</v>
      </c>
      <c r="I61" s="4" t="s">
        <v>44</v>
      </c>
      <c r="J61" s="4">
        <v>6918</v>
      </c>
      <c r="K61" s="4" t="s">
        <v>45</v>
      </c>
      <c r="L61" s="6">
        <v>44688</v>
      </c>
      <c r="M61" s="6">
        <v>45128</v>
      </c>
      <c r="N61" s="7">
        <f t="shared" si="0"/>
        <v>1.2055555555555555</v>
      </c>
      <c r="O61" s="8" t="s">
        <v>46</v>
      </c>
      <c r="P61" s="4" t="s">
        <v>47</v>
      </c>
      <c r="Q61" s="4">
        <v>17.488800000000001</v>
      </c>
      <c r="R61" s="4">
        <v>32.627800000000001</v>
      </c>
      <c r="S61" s="5">
        <v>12.127721786</v>
      </c>
      <c r="T61" s="5">
        <f t="shared" si="3"/>
        <v>1.4420515500436959</v>
      </c>
      <c r="U61" s="5">
        <v>1.4492823855000001</v>
      </c>
      <c r="V61" s="4">
        <v>34.342799999999997</v>
      </c>
      <c r="W61" s="4">
        <v>32.520400000000002</v>
      </c>
      <c r="X61" s="10">
        <v>11.215066910000001</v>
      </c>
      <c r="Y61" s="5">
        <v>1.4928528999999999</v>
      </c>
      <c r="Z61" s="5">
        <v>-0.1370544434</v>
      </c>
      <c r="AA61" s="5">
        <f t="shared" si="11"/>
        <v>-0.11368571341935485</v>
      </c>
      <c r="AB61" s="11">
        <v>-0.775600432600001</v>
      </c>
      <c r="AC61" s="5">
        <f t="shared" si="12"/>
        <v>-0.64335519754838799</v>
      </c>
      <c r="AD61" s="10">
        <v>0.23813724519999999</v>
      </c>
      <c r="AE61" s="5">
        <f t="shared" si="13"/>
        <v>0.19753319878341014</v>
      </c>
      <c r="AG61" s="9"/>
    </row>
    <row r="62" spans="1:33" ht="13" x14ac:dyDescent="0.3">
      <c r="A62" s="4" t="s">
        <v>52</v>
      </c>
      <c r="B62" s="4" t="s">
        <v>41</v>
      </c>
      <c r="C62" s="4" t="s">
        <v>61</v>
      </c>
      <c r="D62" s="4">
        <v>18.330660000000002</v>
      </c>
      <c r="E62" s="4">
        <v>-65.333730000000003</v>
      </c>
      <c r="F62" s="4">
        <v>18.600000000000001</v>
      </c>
      <c r="G62" s="4" t="s">
        <v>108</v>
      </c>
      <c r="H62" s="4" t="s">
        <v>43</v>
      </c>
      <c r="I62" s="4" t="s">
        <v>44</v>
      </c>
      <c r="J62" s="4">
        <v>6919</v>
      </c>
      <c r="K62" s="4" t="s">
        <v>45</v>
      </c>
      <c r="L62" s="6">
        <v>44688</v>
      </c>
      <c r="M62" s="6">
        <v>45128</v>
      </c>
      <c r="N62" s="7">
        <f t="shared" si="0"/>
        <v>1.2055555555555555</v>
      </c>
      <c r="O62" s="8" t="s">
        <v>46</v>
      </c>
      <c r="P62" s="4" t="s">
        <v>47</v>
      </c>
      <c r="Q62" s="4">
        <v>17.735900000000001</v>
      </c>
      <c r="R62" s="4">
        <v>32.940300000000001</v>
      </c>
      <c r="S62" s="5">
        <v>11.348816872</v>
      </c>
      <c r="T62" s="5">
        <f t="shared" si="3"/>
        <v>1.5627972677714383</v>
      </c>
      <c r="U62" s="5">
        <v>1.5552682984000001</v>
      </c>
      <c r="V62" s="4">
        <v>27.651499999999999</v>
      </c>
      <c r="W62" s="4">
        <v>26.740400000000001</v>
      </c>
      <c r="X62" s="10">
        <v>6.6535005570000001</v>
      </c>
      <c r="Y62" s="5">
        <v>1.65422264</v>
      </c>
      <c r="Z62" s="5">
        <v>-9.0027809139999998E-2</v>
      </c>
      <c r="AA62" s="5">
        <f t="shared" si="11"/>
        <v>-7.467744536958526E-2</v>
      </c>
      <c r="AB62" s="11">
        <v>-4.6052885058599999</v>
      </c>
      <c r="AC62" s="5">
        <f t="shared" si="12"/>
        <v>-3.820054981819355</v>
      </c>
      <c r="AD62" s="10">
        <v>0.18527412409999999</v>
      </c>
      <c r="AE62" s="5">
        <f t="shared" si="13"/>
        <v>0.15368360524423963</v>
      </c>
      <c r="AG62" s="9"/>
    </row>
    <row r="63" spans="1:33" ht="13" x14ac:dyDescent="0.3">
      <c r="A63" s="4" t="s">
        <v>52</v>
      </c>
      <c r="B63" s="4" t="s">
        <v>41</v>
      </c>
      <c r="C63" s="4" t="s">
        <v>61</v>
      </c>
      <c r="D63" s="4">
        <v>18.330660000000002</v>
      </c>
      <c r="E63" s="4">
        <v>-65.333730000000003</v>
      </c>
      <c r="F63" s="4">
        <v>18.600000000000001</v>
      </c>
      <c r="G63" s="4" t="s">
        <v>108</v>
      </c>
      <c r="H63" s="4" t="s">
        <v>43</v>
      </c>
      <c r="I63" s="4" t="s">
        <v>44</v>
      </c>
      <c r="J63" s="4">
        <v>6920</v>
      </c>
      <c r="K63" s="4" t="s">
        <v>45</v>
      </c>
      <c r="L63" s="6">
        <v>44688</v>
      </c>
      <c r="M63" s="6">
        <v>45128</v>
      </c>
      <c r="N63" s="7">
        <f t="shared" si="0"/>
        <v>1.2055555555555555</v>
      </c>
      <c r="O63" s="8" t="s">
        <v>46</v>
      </c>
      <c r="P63" s="4" t="s">
        <v>47</v>
      </c>
      <c r="Q63" s="4">
        <v>14.539400000000001</v>
      </c>
      <c r="R63" s="4">
        <v>29.8565</v>
      </c>
      <c r="S63" s="5">
        <v>11.742625237</v>
      </c>
      <c r="T63" s="5">
        <f t="shared" si="3"/>
        <v>1.2381728707638224</v>
      </c>
      <c r="U63" s="5">
        <v>1.2640334349</v>
      </c>
      <c r="V63" s="4">
        <v>31.137799999999999</v>
      </c>
      <c r="W63" s="4">
        <v>29.875299999999999</v>
      </c>
      <c r="X63" s="10">
        <v>10.79127789</v>
      </c>
      <c r="Y63" s="5">
        <v>1.3109650749999999</v>
      </c>
      <c r="Z63" s="5">
        <v>-7.9590797419999998E-2</v>
      </c>
      <c r="AA63" s="5">
        <f t="shared" si="11"/>
        <v>-6.6020016293087555E-2</v>
      </c>
      <c r="AB63" s="11">
        <v>-0.87175654958000059</v>
      </c>
      <c r="AC63" s="5">
        <f t="shared" si="12"/>
        <v>-0.72311603190967799</v>
      </c>
      <c r="AD63" s="10">
        <v>0.15740489960000001</v>
      </c>
      <c r="AE63" s="5">
        <f t="shared" si="13"/>
        <v>0.13056627616589864</v>
      </c>
      <c r="AG63" s="9"/>
    </row>
    <row r="64" spans="1:33" ht="13" x14ac:dyDescent="0.3">
      <c r="A64" s="4" t="s">
        <v>52</v>
      </c>
      <c r="B64" s="4" t="s">
        <v>62</v>
      </c>
      <c r="C64" s="4" t="s">
        <v>63</v>
      </c>
      <c r="D64" s="4">
        <v>18.48227</v>
      </c>
      <c r="E64" s="4">
        <v>-66.721239999999995</v>
      </c>
      <c r="F64" s="4">
        <v>19.899999999999999</v>
      </c>
      <c r="G64" s="4" t="s">
        <v>109</v>
      </c>
      <c r="H64" s="4" t="s">
        <v>43</v>
      </c>
      <c r="I64" s="4" t="s">
        <v>44</v>
      </c>
      <c r="J64" s="4">
        <v>6921</v>
      </c>
      <c r="K64" s="4" t="s">
        <v>45</v>
      </c>
      <c r="L64" s="6">
        <v>44701</v>
      </c>
      <c r="M64" s="13">
        <v>45066</v>
      </c>
      <c r="N64" s="7">
        <f t="shared" si="0"/>
        <v>1</v>
      </c>
      <c r="O64" s="8" t="s">
        <v>46</v>
      </c>
      <c r="P64" s="4" t="s">
        <v>47</v>
      </c>
      <c r="Q64" s="4">
        <v>15.194900000000001</v>
      </c>
      <c r="R64" s="4">
        <v>30.385300000000001</v>
      </c>
      <c r="S64" s="5">
        <v>11.899746895</v>
      </c>
      <c r="T64" s="5">
        <f t="shared" si="3"/>
        <v>1.2769095119480691</v>
      </c>
      <c r="U64" s="5">
        <v>1.3025923952</v>
      </c>
      <c r="V64" s="4">
        <v>34.851700000000001</v>
      </c>
      <c r="W64" s="4">
        <v>31.976400000000002</v>
      </c>
      <c r="X64" s="10">
        <v>11.065524099999999</v>
      </c>
      <c r="Y64" s="5">
        <v>1.38976648</v>
      </c>
      <c r="Z64" s="5">
        <v>-0.34693622590000001</v>
      </c>
      <c r="AA64" s="5">
        <f t="shared" si="11"/>
        <v>-0.34693622590000001</v>
      </c>
      <c r="AB64" s="11">
        <v>-0.48728656910000012</v>
      </c>
      <c r="AC64" s="5">
        <f t="shared" si="12"/>
        <v>-0.48728656910000012</v>
      </c>
      <c r="AD64" s="10">
        <v>1.0722484590000001</v>
      </c>
      <c r="AE64" s="5">
        <f t="shared" si="13"/>
        <v>1.0722484590000001</v>
      </c>
      <c r="AG64" s="9"/>
    </row>
    <row r="65" spans="1:33" ht="13" x14ac:dyDescent="0.3">
      <c r="A65" s="4" t="s">
        <v>52</v>
      </c>
      <c r="B65" s="4" t="s">
        <v>62</v>
      </c>
      <c r="C65" s="4" t="s">
        <v>63</v>
      </c>
      <c r="D65" s="4">
        <v>18.48227</v>
      </c>
      <c r="E65" s="4">
        <v>-66.721239999999995</v>
      </c>
      <c r="F65" s="4">
        <v>19.899999999999999</v>
      </c>
      <c r="G65" s="4" t="s">
        <v>109</v>
      </c>
      <c r="H65" s="4" t="s">
        <v>43</v>
      </c>
      <c r="I65" s="4" t="s">
        <v>44</v>
      </c>
      <c r="J65" s="4">
        <v>6922</v>
      </c>
      <c r="K65" s="4" t="s">
        <v>45</v>
      </c>
      <c r="L65" s="6">
        <v>44701</v>
      </c>
      <c r="M65" s="13">
        <v>45066</v>
      </c>
      <c r="N65" s="7">
        <f t="shared" si="0"/>
        <v>1</v>
      </c>
      <c r="O65" s="8" t="s">
        <v>46</v>
      </c>
      <c r="P65" s="4" t="s">
        <v>47</v>
      </c>
      <c r="Q65" s="4">
        <v>15.6937</v>
      </c>
      <c r="R65" s="4">
        <v>30.791399999999999</v>
      </c>
      <c r="S65" s="5">
        <v>11.366446495</v>
      </c>
      <c r="T65" s="5">
        <f t="shared" si="3"/>
        <v>1.3807041635135062</v>
      </c>
      <c r="U65" s="5">
        <v>1.3976332033000001</v>
      </c>
      <c r="V65" s="4">
        <v>33.429699999999997</v>
      </c>
      <c r="W65" s="4">
        <v>31.902200000000001</v>
      </c>
      <c r="X65" s="10">
        <v>11.05794525</v>
      </c>
      <c r="Y65" s="5">
        <v>1.4617679199999998</v>
      </c>
      <c r="Z65" s="5">
        <v>-1.419639587E-2</v>
      </c>
      <c r="AA65" s="5">
        <f t="shared" si="11"/>
        <v>-1.419639587E-2</v>
      </c>
      <c r="AB65" s="11">
        <v>-0.29430484913000043</v>
      </c>
      <c r="AC65" s="5">
        <f t="shared" si="12"/>
        <v>-0.29430484913000043</v>
      </c>
      <c r="AD65" s="10">
        <v>0.50443553919999995</v>
      </c>
      <c r="AE65" s="5">
        <f t="shared" si="13"/>
        <v>0.50443553919999995</v>
      </c>
      <c r="AG65" s="9"/>
    </row>
    <row r="66" spans="1:33" ht="13" x14ac:dyDescent="0.3">
      <c r="A66" s="4" t="s">
        <v>52</v>
      </c>
      <c r="B66" s="4" t="s">
        <v>62</v>
      </c>
      <c r="C66" s="4" t="s">
        <v>63</v>
      </c>
      <c r="D66" s="4">
        <v>18.48227</v>
      </c>
      <c r="E66" s="4">
        <v>-66.721239999999995</v>
      </c>
      <c r="F66" s="4">
        <v>19.899999999999999</v>
      </c>
      <c r="G66" s="4" t="s">
        <v>109</v>
      </c>
      <c r="H66" s="4" t="s">
        <v>43</v>
      </c>
      <c r="I66" s="4" t="s">
        <v>44</v>
      </c>
      <c r="J66" s="4">
        <v>6923</v>
      </c>
      <c r="K66" s="4" t="s">
        <v>45</v>
      </c>
      <c r="L66" s="6">
        <v>44701</v>
      </c>
      <c r="M66" s="13">
        <v>45066</v>
      </c>
      <c r="N66" s="7">
        <f t="shared" si="0"/>
        <v>1</v>
      </c>
      <c r="O66" s="8" t="s">
        <v>46</v>
      </c>
      <c r="P66" s="4" t="s">
        <v>47</v>
      </c>
      <c r="Q66" s="4">
        <v>16.719799999999999</v>
      </c>
      <c r="R66" s="4">
        <v>32.112200000000001</v>
      </c>
      <c r="S66" s="5">
        <v>12.782421112</v>
      </c>
      <c r="T66" s="5">
        <f t="shared" si="3"/>
        <v>1.308030759861575</v>
      </c>
      <c r="U66" s="5">
        <v>1.3250742553000001</v>
      </c>
      <c r="V66" s="4">
        <v>34.401899999999998</v>
      </c>
      <c r="W66" s="4">
        <v>32.247700000000002</v>
      </c>
      <c r="X66" s="10">
        <v>11.657558440000001</v>
      </c>
      <c r="Y66" s="5">
        <v>1.4209714999999998</v>
      </c>
      <c r="Z66" s="5">
        <v>-0.10378646850000001</v>
      </c>
      <c r="AA66" s="5">
        <f t="shared" si="11"/>
        <v>-0.10378646850000001</v>
      </c>
      <c r="AB66" s="11">
        <v>-1.0210762034999998</v>
      </c>
      <c r="AC66" s="5">
        <f t="shared" si="12"/>
        <v>-1.0210762034999998</v>
      </c>
      <c r="AD66" s="10">
        <v>0.54546260830000004</v>
      </c>
      <c r="AE66" s="5">
        <f t="shared" si="13"/>
        <v>0.54546260830000004</v>
      </c>
      <c r="AG66" s="9"/>
    </row>
    <row r="67" spans="1:33" ht="13" x14ac:dyDescent="0.3">
      <c r="A67" s="4" t="s">
        <v>52</v>
      </c>
      <c r="B67" s="4" t="s">
        <v>62</v>
      </c>
      <c r="C67" s="4" t="s">
        <v>63</v>
      </c>
      <c r="D67" s="4">
        <v>18.48227</v>
      </c>
      <c r="E67" s="4">
        <v>-66.721239999999995</v>
      </c>
      <c r="F67" s="4">
        <v>19.899999999999999</v>
      </c>
      <c r="G67" s="4" t="s">
        <v>109</v>
      </c>
      <c r="H67" s="4" t="s">
        <v>43</v>
      </c>
      <c r="I67" s="4" t="s">
        <v>44</v>
      </c>
      <c r="J67" s="4">
        <v>6924</v>
      </c>
      <c r="K67" s="4" t="s">
        <v>45</v>
      </c>
      <c r="L67" s="6">
        <v>44701</v>
      </c>
      <c r="M67" s="13">
        <v>45066</v>
      </c>
      <c r="N67" s="7">
        <f t="shared" si="0"/>
        <v>1</v>
      </c>
      <c r="O67" s="8" t="s">
        <v>46</v>
      </c>
      <c r="P67" s="4" t="s">
        <v>47</v>
      </c>
      <c r="Q67" s="4">
        <v>15.058999999999999</v>
      </c>
      <c r="R67" s="4">
        <v>30.565799999999999</v>
      </c>
      <c r="S67" s="5">
        <v>12.202969551000001</v>
      </c>
      <c r="T67" s="5">
        <f t="shared" si="3"/>
        <v>1.2340438888308096</v>
      </c>
      <c r="U67" s="5">
        <v>1.2683882692999999</v>
      </c>
      <c r="V67" s="4">
        <v>33.852699999999999</v>
      </c>
      <c r="W67" s="4">
        <v>32.249000000000002</v>
      </c>
      <c r="X67" s="10">
        <v>11.534348489999999</v>
      </c>
      <c r="Y67" s="5">
        <v>1.3465437899999999</v>
      </c>
      <c r="Z67" s="5">
        <v>-4.998779297E-2</v>
      </c>
      <c r="AA67" s="5">
        <f t="shared" si="11"/>
        <v>-4.998779297E-2</v>
      </c>
      <c r="AB67" s="11">
        <v>-0.61863326803000085</v>
      </c>
      <c r="AC67" s="5">
        <f t="shared" si="12"/>
        <v>-0.61863326803000085</v>
      </c>
      <c r="AD67" s="10">
        <v>0.97249603269999996</v>
      </c>
      <c r="AE67" s="5">
        <f t="shared" si="13"/>
        <v>0.97249603269999996</v>
      </c>
      <c r="AG67" s="9"/>
    </row>
    <row r="68" spans="1:33" ht="13" x14ac:dyDescent="0.3">
      <c r="A68" s="4" t="s">
        <v>52</v>
      </c>
      <c r="B68" s="4" t="s">
        <v>62</v>
      </c>
      <c r="C68" s="4" t="s">
        <v>63</v>
      </c>
      <c r="D68" s="4">
        <v>18.48227</v>
      </c>
      <c r="E68" s="4">
        <v>-66.721239999999995</v>
      </c>
      <c r="F68" s="4">
        <v>19.899999999999999</v>
      </c>
      <c r="G68" s="4" t="s">
        <v>109</v>
      </c>
      <c r="H68" s="4" t="s">
        <v>43</v>
      </c>
      <c r="I68" s="4" t="s">
        <v>44</v>
      </c>
      <c r="J68" s="4">
        <v>6925</v>
      </c>
      <c r="K68" s="4" t="s">
        <v>45</v>
      </c>
      <c r="L68" s="6">
        <v>44701</v>
      </c>
      <c r="M68" s="13">
        <v>45066</v>
      </c>
      <c r="N68" s="7">
        <f t="shared" si="0"/>
        <v>1</v>
      </c>
      <c r="O68" s="8" t="s">
        <v>46</v>
      </c>
      <c r="P68" s="4" t="s">
        <v>47</v>
      </c>
      <c r="Q68" s="4">
        <v>14.4087</v>
      </c>
      <c r="R68" s="4">
        <v>29.711099999999998</v>
      </c>
      <c r="S68" s="5">
        <v>11.798724174000002</v>
      </c>
      <c r="T68" s="5">
        <f t="shared" si="3"/>
        <v>1.2212083092637602</v>
      </c>
      <c r="U68" s="5">
        <v>1.2423153623000001</v>
      </c>
      <c r="V68" s="4">
        <v>34.725000000000001</v>
      </c>
      <c r="W68" s="4">
        <v>32.732500000000002</v>
      </c>
      <c r="X68" s="10">
        <v>10.96871567</v>
      </c>
      <c r="Y68" s="5">
        <v>1.3273976699999999</v>
      </c>
      <c r="Z68" s="5">
        <v>-0.41688823699999999</v>
      </c>
      <c r="AA68" s="5">
        <f t="shared" si="11"/>
        <v>-0.41688823699999999</v>
      </c>
      <c r="AB68" s="11">
        <v>-0.41312026700000182</v>
      </c>
      <c r="AC68" s="5">
        <f t="shared" si="12"/>
        <v>-0.41312026700000182</v>
      </c>
      <c r="AD68" s="10">
        <v>2.5423822399999998</v>
      </c>
      <c r="AE68" s="5">
        <f t="shared" si="13"/>
        <v>2.5423822399999998</v>
      </c>
      <c r="AG68" s="9"/>
    </row>
    <row r="69" spans="1:33" ht="13" x14ac:dyDescent="0.3">
      <c r="A69" s="4" t="s">
        <v>52</v>
      </c>
      <c r="B69" s="4" t="s">
        <v>62</v>
      </c>
      <c r="C69" s="4" t="s">
        <v>63</v>
      </c>
      <c r="D69" s="4">
        <v>18.48227</v>
      </c>
      <c r="E69" s="4">
        <v>-66.721239999999995</v>
      </c>
      <c r="F69" s="4">
        <v>19.899999999999999</v>
      </c>
      <c r="G69" s="4" t="s">
        <v>109</v>
      </c>
      <c r="H69" s="4" t="s">
        <v>43</v>
      </c>
      <c r="I69" s="4" t="s">
        <v>44</v>
      </c>
      <c r="J69" s="4">
        <v>6926</v>
      </c>
      <c r="K69" s="4" t="s">
        <v>45</v>
      </c>
      <c r="L69" s="6">
        <v>44701</v>
      </c>
      <c r="M69" s="13">
        <v>45066</v>
      </c>
      <c r="N69" s="7">
        <f t="shared" si="0"/>
        <v>1</v>
      </c>
      <c r="O69" s="8" t="s">
        <v>46</v>
      </c>
      <c r="P69" s="4" t="s">
        <v>47</v>
      </c>
      <c r="Q69" s="4">
        <v>15.8596</v>
      </c>
      <c r="R69" s="4">
        <v>31.168500000000002</v>
      </c>
      <c r="S69" s="5">
        <v>11.323187828</v>
      </c>
      <c r="T69" s="5">
        <f t="shared" si="3"/>
        <v>1.4006303031362204</v>
      </c>
      <c r="U69" s="5">
        <v>1.4149287720000001</v>
      </c>
      <c r="V69" s="4">
        <v>33.8215</v>
      </c>
      <c r="W69" s="4">
        <v>32.017099999999999</v>
      </c>
      <c r="X69" s="10">
        <v>9.9822978970000005</v>
      </c>
      <c r="Y69" s="5">
        <v>1.54442035</v>
      </c>
      <c r="Z69" s="5">
        <v>-0.66845798489999997</v>
      </c>
      <c r="AA69" s="5">
        <f t="shared" si="11"/>
        <v>-0.66845798489999997</v>
      </c>
      <c r="AB69" s="11">
        <v>-0.67243194609999968</v>
      </c>
      <c r="AC69" s="5">
        <f t="shared" si="12"/>
        <v>-0.67243194609999968</v>
      </c>
      <c r="AD69" s="10">
        <v>0.73435020449999999</v>
      </c>
      <c r="AE69" s="5">
        <f t="shared" si="13"/>
        <v>0.73435020449999999</v>
      </c>
      <c r="AG69" s="9"/>
    </row>
    <row r="70" spans="1:33" ht="13" x14ac:dyDescent="0.3">
      <c r="A70" s="4" t="s">
        <v>52</v>
      </c>
      <c r="B70" s="4" t="s">
        <v>62</v>
      </c>
      <c r="C70" s="4" t="s">
        <v>63</v>
      </c>
      <c r="D70" s="4">
        <v>18.48227</v>
      </c>
      <c r="E70" s="4">
        <v>-66.721239999999995</v>
      </c>
      <c r="F70" s="4">
        <v>19.899999999999999</v>
      </c>
      <c r="G70" s="4" t="s">
        <v>109</v>
      </c>
      <c r="H70" s="4" t="s">
        <v>43</v>
      </c>
      <c r="I70" s="4" t="s">
        <v>44</v>
      </c>
      <c r="J70" s="4">
        <v>6927</v>
      </c>
      <c r="K70" s="4" t="s">
        <v>45</v>
      </c>
      <c r="L70" s="6">
        <v>44701</v>
      </c>
      <c r="M70" s="13">
        <v>45066</v>
      </c>
      <c r="N70" s="7">
        <f t="shared" si="0"/>
        <v>1</v>
      </c>
      <c r="O70" s="8" t="s">
        <v>46</v>
      </c>
      <c r="P70" s="4" t="s">
        <v>47</v>
      </c>
      <c r="Q70" s="4">
        <v>18.0242</v>
      </c>
      <c r="R70" s="4">
        <v>33.0867</v>
      </c>
      <c r="S70" s="5">
        <v>10.982714653</v>
      </c>
      <c r="T70" s="5">
        <f t="shared" si="3"/>
        <v>1.6411425198119458</v>
      </c>
      <c r="U70" s="5">
        <v>1.6541230104999998</v>
      </c>
      <c r="V70" s="4">
        <v>36.7819</v>
      </c>
      <c r="W70" s="4">
        <v>34.148400000000002</v>
      </c>
      <c r="X70" s="10">
        <v>10.34646893</v>
      </c>
      <c r="Y70" s="5">
        <v>1.7196573000000002</v>
      </c>
      <c r="Z70" s="5">
        <v>-0.1029024124</v>
      </c>
      <c r="AA70" s="5">
        <f t="shared" si="11"/>
        <v>-0.1029024124</v>
      </c>
      <c r="AB70" s="11">
        <v>-0.5333433105999994</v>
      </c>
      <c r="AC70" s="5">
        <f t="shared" si="12"/>
        <v>-0.5333433105999994</v>
      </c>
      <c r="AD70" s="10">
        <v>0.79751300810000003</v>
      </c>
      <c r="AE70" s="5">
        <f t="shared" si="13"/>
        <v>0.79751300810000003</v>
      </c>
      <c r="AG70" s="9"/>
    </row>
    <row r="71" spans="1:33" ht="13" x14ac:dyDescent="0.3">
      <c r="A71" s="4" t="s">
        <v>52</v>
      </c>
      <c r="B71" s="4" t="s">
        <v>62</v>
      </c>
      <c r="C71" s="4" t="s">
        <v>63</v>
      </c>
      <c r="D71" s="4">
        <v>18.48227</v>
      </c>
      <c r="E71" s="4">
        <v>-66.721239999999995</v>
      </c>
      <c r="F71" s="4">
        <v>19.899999999999999</v>
      </c>
      <c r="G71" s="4" t="s">
        <v>109</v>
      </c>
      <c r="H71" s="4" t="s">
        <v>43</v>
      </c>
      <c r="I71" s="4" t="s">
        <v>44</v>
      </c>
      <c r="J71" s="4">
        <v>6928</v>
      </c>
      <c r="K71" s="4" t="s">
        <v>45</v>
      </c>
      <c r="L71" s="6">
        <v>44701</v>
      </c>
      <c r="M71" s="13">
        <v>45066</v>
      </c>
      <c r="N71" s="7">
        <f t="shared" si="0"/>
        <v>1</v>
      </c>
      <c r="O71" s="8" t="s">
        <v>46</v>
      </c>
      <c r="P71" s="4" t="s">
        <v>47</v>
      </c>
      <c r="Q71" s="4">
        <v>18.424800000000001</v>
      </c>
      <c r="R71" s="4">
        <v>33.606299999999997</v>
      </c>
      <c r="S71" s="5">
        <v>11.115022659000001</v>
      </c>
      <c r="T71" s="5">
        <f t="shared" si="3"/>
        <v>1.6576484425860494</v>
      </c>
      <c r="U71" s="5">
        <v>1.6699265871</v>
      </c>
      <c r="V71" s="4">
        <v>36.9163</v>
      </c>
      <c r="W71" s="4">
        <v>34.442500000000003</v>
      </c>
      <c r="X71" s="10">
        <v>10.515581129999999</v>
      </c>
      <c r="Y71" s="5">
        <v>1.7297217599999999</v>
      </c>
      <c r="Z71" s="5">
        <v>-5.7841300960000001E-2</v>
      </c>
      <c r="AA71" s="5">
        <f t="shared" si="11"/>
        <v>-5.7841300960000001E-2</v>
      </c>
      <c r="AB71" s="11">
        <v>-0.54160022804000185</v>
      </c>
      <c r="AC71" s="5">
        <f t="shared" si="12"/>
        <v>-0.54160022804000185</v>
      </c>
      <c r="AD71" s="10">
        <v>0.50805759429999997</v>
      </c>
      <c r="AE71" s="5">
        <f t="shared" si="13"/>
        <v>0.50805759429999997</v>
      </c>
      <c r="AG71" s="9"/>
    </row>
    <row r="72" spans="1:33" ht="13" x14ac:dyDescent="0.3">
      <c r="A72" s="4" t="s">
        <v>52</v>
      </c>
      <c r="B72" s="4" t="s">
        <v>62</v>
      </c>
      <c r="C72" s="4" t="s">
        <v>63</v>
      </c>
      <c r="D72" s="4">
        <v>18.48227</v>
      </c>
      <c r="E72" s="4">
        <v>-66.721239999999995</v>
      </c>
      <c r="F72" s="4">
        <v>19.899999999999999</v>
      </c>
      <c r="G72" s="4" t="s">
        <v>109</v>
      </c>
      <c r="H72" s="4" t="s">
        <v>43</v>
      </c>
      <c r="I72" s="4" t="s">
        <v>44</v>
      </c>
      <c r="J72" s="4">
        <v>6929</v>
      </c>
      <c r="K72" s="4" t="s">
        <v>45</v>
      </c>
      <c r="L72" s="6">
        <v>44701</v>
      </c>
      <c r="M72" s="13">
        <v>45066</v>
      </c>
      <c r="N72" s="7">
        <f t="shared" si="0"/>
        <v>1</v>
      </c>
      <c r="O72" s="8" t="s">
        <v>46</v>
      </c>
      <c r="P72" s="4" t="s">
        <v>47</v>
      </c>
      <c r="Q72" s="4">
        <v>16.812100000000001</v>
      </c>
      <c r="R72" s="4">
        <v>32.027000000000001</v>
      </c>
      <c r="S72" s="5">
        <v>11.360266685000001</v>
      </c>
      <c r="T72" s="5">
        <f t="shared" si="3"/>
        <v>1.4799036383713204</v>
      </c>
      <c r="U72" s="5">
        <v>1.4988981813</v>
      </c>
      <c r="V72" s="4">
        <v>36.510199999999998</v>
      </c>
      <c r="W72" s="4">
        <v>33.346200000000003</v>
      </c>
      <c r="X72" s="10">
        <v>10.61111069</v>
      </c>
      <c r="Y72" s="5">
        <v>1.5633804100000002</v>
      </c>
      <c r="Z72" s="5">
        <v>-7.7256202699999998E-2</v>
      </c>
      <c r="AA72" s="5">
        <f t="shared" si="11"/>
        <v>-7.7256202699999998E-2</v>
      </c>
      <c r="AB72" s="11">
        <v>-0.67189979230000141</v>
      </c>
      <c r="AC72" s="5">
        <f t="shared" si="12"/>
        <v>-0.67189979230000141</v>
      </c>
      <c r="AD72" s="10">
        <v>1.1121339800000001</v>
      </c>
      <c r="AE72" s="5">
        <f t="shared" si="13"/>
        <v>1.1121339800000001</v>
      </c>
      <c r="AG72" s="9"/>
    </row>
    <row r="73" spans="1:33" ht="13" x14ac:dyDescent="0.3">
      <c r="A73" s="4" t="s">
        <v>52</v>
      </c>
      <c r="B73" s="4" t="s">
        <v>62</v>
      </c>
      <c r="C73" s="4" t="s">
        <v>63</v>
      </c>
      <c r="D73" s="4">
        <v>18.48227</v>
      </c>
      <c r="E73" s="4">
        <v>-66.721239999999995</v>
      </c>
      <c r="F73" s="4">
        <v>19.899999999999999</v>
      </c>
      <c r="G73" s="4" t="s">
        <v>109</v>
      </c>
      <c r="H73" s="4" t="s">
        <v>43</v>
      </c>
      <c r="I73" s="4" t="s">
        <v>44</v>
      </c>
      <c r="J73" s="4">
        <v>6930</v>
      </c>
      <c r="K73" s="4" t="s">
        <v>45</v>
      </c>
      <c r="L73" s="6">
        <v>44701</v>
      </c>
      <c r="M73" s="13">
        <v>45066</v>
      </c>
      <c r="N73" s="7">
        <f t="shared" si="0"/>
        <v>1</v>
      </c>
      <c r="O73" s="8" t="s">
        <v>46</v>
      </c>
      <c r="P73" s="4" t="s">
        <v>47</v>
      </c>
      <c r="Q73" s="4">
        <v>15.504200000000001</v>
      </c>
      <c r="R73" s="4">
        <v>30.909600000000001</v>
      </c>
      <c r="S73" s="5">
        <v>10.714562416000001</v>
      </c>
      <c r="T73" s="5">
        <f t="shared" si="3"/>
        <v>1.4470212966278173</v>
      </c>
      <c r="U73" s="5">
        <v>1.4702498776999999</v>
      </c>
      <c r="V73" s="4">
        <v>34.972099999999998</v>
      </c>
      <c r="W73" s="4">
        <v>31.950500000000002</v>
      </c>
      <c r="X73" s="10">
        <v>9.9583425519999995</v>
      </c>
      <c r="Y73" s="5">
        <v>1.5593438599999998</v>
      </c>
      <c r="Z73" s="5">
        <v>-0.15652942659999999</v>
      </c>
      <c r="AA73" s="5">
        <f t="shared" si="11"/>
        <v>-0.15652942659999999</v>
      </c>
      <c r="AB73" s="11">
        <v>-0.59969043740000139</v>
      </c>
      <c r="AC73" s="5">
        <f t="shared" si="12"/>
        <v>-0.59969043740000139</v>
      </c>
      <c r="AD73" s="10">
        <v>0.76311206819999999</v>
      </c>
      <c r="AE73" s="5">
        <f t="shared" si="13"/>
        <v>0.76311206819999999</v>
      </c>
      <c r="AG73" s="9"/>
    </row>
    <row r="74" spans="1:33" ht="13" x14ac:dyDescent="0.3">
      <c r="A74" s="4" t="s">
        <v>64</v>
      </c>
      <c r="B74" s="4" t="s">
        <v>62</v>
      </c>
      <c r="C74" s="4" t="s">
        <v>65</v>
      </c>
      <c r="D74" s="4">
        <v>18.382619999999999</v>
      </c>
      <c r="E74" s="4">
        <v>-64.978160000000003</v>
      </c>
      <c r="F74" s="4">
        <v>15.5</v>
      </c>
      <c r="G74" s="4" t="s">
        <v>110</v>
      </c>
      <c r="H74" s="4" t="s">
        <v>43</v>
      </c>
      <c r="I74" s="4" t="s">
        <v>44</v>
      </c>
      <c r="J74" s="5">
        <v>6931</v>
      </c>
      <c r="K74" s="4" t="s">
        <v>45</v>
      </c>
      <c r="L74" s="6">
        <v>44610</v>
      </c>
      <c r="M74" s="6">
        <v>45134</v>
      </c>
      <c r="N74" s="7">
        <f t="shared" si="0"/>
        <v>1.4416666666666667</v>
      </c>
      <c r="O74" s="8" t="s">
        <v>46</v>
      </c>
      <c r="P74" s="4" t="s">
        <v>47</v>
      </c>
      <c r="Q74" s="4">
        <v>16.3215</v>
      </c>
      <c r="R74" s="4">
        <v>31.7638</v>
      </c>
      <c r="S74" s="5">
        <v>11.960257530000002</v>
      </c>
      <c r="T74" s="5">
        <f t="shared" si="3"/>
        <v>1.3646445286868332</v>
      </c>
      <c r="U74" s="5">
        <v>1.3952699832</v>
      </c>
      <c r="V74" s="5">
        <v>34.146599999999999</v>
      </c>
      <c r="W74" s="4">
        <v>32.6203</v>
      </c>
      <c r="X74" s="5">
        <v>11.222594259999999</v>
      </c>
      <c r="Y74" s="5">
        <v>1.4549492100000001</v>
      </c>
      <c r="Z74" s="5">
        <v>-0.15564537050000002</v>
      </c>
      <c r="AA74" s="5">
        <f t="shared" si="11"/>
        <v>-0.10796210670520233</v>
      </c>
      <c r="AB74" s="5">
        <v>-0.58201789950000204</v>
      </c>
      <c r="AC74" s="5">
        <f t="shared" si="12"/>
        <v>-0.40371183780346964</v>
      </c>
      <c r="AD74" s="5">
        <v>0.37107181550000001</v>
      </c>
      <c r="AE74" s="5">
        <f t="shared" si="13"/>
        <v>0.25739085468208095</v>
      </c>
      <c r="AG74" s="9"/>
    </row>
    <row r="75" spans="1:33" ht="13" x14ac:dyDescent="0.3">
      <c r="A75" s="4" t="s">
        <v>64</v>
      </c>
      <c r="B75" s="4" t="s">
        <v>62</v>
      </c>
      <c r="C75" s="4" t="s">
        <v>65</v>
      </c>
      <c r="D75" s="4">
        <v>18.382619999999999</v>
      </c>
      <c r="E75" s="4">
        <v>-64.978160000000003</v>
      </c>
      <c r="F75" s="4">
        <v>15.5</v>
      </c>
      <c r="G75" s="4" t="s">
        <v>110</v>
      </c>
      <c r="H75" s="4" t="s">
        <v>43</v>
      </c>
      <c r="I75" s="4" t="s">
        <v>44</v>
      </c>
      <c r="J75" s="5">
        <v>6932</v>
      </c>
      <c r="K75" s="4" t="s">
        <v>45</v>
      </c>
      <c r="L75" s="6">
        <v>44610</v>
      </c>
      <c r="M75" s="6">
        <v>45134</v>
      </c>
      <c r="N75" s="7">
        <f t="shared" si="0"/>
        <v>1.4416666666666667</v>
      </c>
      <c r="O75" s="8" t="s">
        <v>46</v>
      </c>
      <c r="P75" s="4" t="s">
        <v>47</v>
      </c>
      <c r="Q75" s="4">
        <v>18.4086</v>
      </c>
      <c r="R75" s="4">
        <v>34.142200000000003</v>
      </c>
      <c r="S75" s="5">
        <v>11.615492821</v>
      </c>
      <c r="T75" s="5">
        <f t="shared" si="3"/>
        <v>1.584831593776076</v>
      </c>
      <c r="U75" s="5">
        <v>1.6075107174999999</v>
      </c>
      <c r="V75" s="5">
        <v>36.380899999999997</v>
      </c>
      <c r="W75" s="4">
        <v>35.128799999999998</v>
      </c>
      <c r="X75" s="5">
        <v>10.978526120000001</v>
      </c>
      <c r="Y75" s="5">
        <v>1.6743004400000001</v>
      </c>
      <c r="Z75" s="5">
        <v>-6.3385963439999998E-2</v>
      </c>
      <c r="AA75" s="5">
        <f t="shared" si="11"/>
        <v>-4.3967142270520232E-2</v>
      </c>
      <c r="AB75" s="5">
        <v>-0.57358073755999861</v>
      </c>
      <c r="AC75" s="5">
        <f t="shared" si="12"/>
        <v>-0.39785947113988346</v>
      </c>
      <c r="AD75" s="5">
        <v>0.61950016019999998</v>
      </c>
      <c r="AE75" s="5">
        <f t="shared" si="13"/>
        <v>0.42971109378034683</v>
      </c>
      <c r="AG75" s="9"/>
    </row>
    <row r="76" spans="1:33" ht="13" x14ac:dyDescent="0.3">
      <c r="A76" s="4" t="s">
        <v>64</v>
      </c>
      <c r="B76" s="4" t="s">
        <v>62</v>
      </c>
      <c r="C76" s="4" t="s">
        <v>65</v>
      </c>
      <c r="D76" s="4">
        <v>18.382619999999999</v>
      </c>
      <c r="E76" s="4">
        <v>-64.978160000000003</v>
      </c>
      <c r="F76" s="4">
        <v>15.5</v>
      </c>
      <c r="G76" s="4" t="s">
        <v>110</v>
      </c>
      <c r="H76" s="4" t="s">
        <v>43</v>
      </c>
      <c r="I76" s="4" t="s">
        <v>44</v>
      </c>
      <c r="J76" s="5">
        <v>6933</v>
      </c>
      <c r="K76" s="4" t="s">
        <v>45</v>
      </c>
      <c r="L76" s="6">
        <v>44610</v>
      </c>
      <c r="M76" s="6">
        <v>45134</v>
      </c>
      <c r="N76" s="7">
        <f t="shared" si="0"/>
        <v>1.4416666666666667</v>
      </c>
      <c r="O76" s="8" t="s">
        <v>46</v>
      </c>
      <c r="P76" s="4" t="s">
        <v>47</v>
      </c>
      <c r="Q76" s="4">
        <v>15.9673</v>
      </c>
      <c r="R76" s="4">
        <v>30.9559</v>
      </c>
      <c r="S76" s="5">
        <v>11.162993431</v>
      </c>
      <c r="T76" s="5">
        <f t="shared" si="3"/>
        <v>1.4303779804849013</v>
      </c>
      <c r="U76" s="5">
        <v>1.4606738405999999</v>
      </c>
      <c r="V76" s="5">
        <v>32.405700000000003</v>
      </c>
      <c r="W76" s="4">
        <v>31.004100000000001</v>
      </c>
      <c r="X76" s="5">
        <v>10.25910187</v>
      </c>
      <c r="Y76" s="5">
        <v>1.51742351</v>
      </c>
      <c r="Z76" s="5">
        <v>-3.8263320919999996E-2</v>
      </c>
      <c r="AA76" s="5">
        <f t="shared" si="11"/>
        <v>-2.6541031852023118E-2</v>
      </c>
      <c r="AB76" s="5">
        <v>-0.8656282400799995</v>
      </c>
      <c r="AC76" s="5">
        <f t="shared" si="12"/>
        <v>-0.60043577346589561</v>
      </c>
      <c r="AD76" s="5">
        <v>0.29637336729999997</v>
      </c>
      <c r="AE76" s="5">
        <f t="shared" si="13"/>
        <v>0.20557690217341038</v>
      </c>
      <c r="AG76" s="9"/>
    </row>
    <row r="77" spans="1:33" ht="13" x14ac:dyDescent="0.3">
      <c r="A77" s="4" t="s">
        <v>64</v>
      </c>
      <c r="B77" s="4" t="s">
        <v>62</v>
      </c>
      <c r="C77" s="4" t="s">
        <v>65</v>
      </c>
      <c r="D77" s="4">
        <v>18.382619999999999</v>
      </c>
      <c r="E77" s="4">
        <v>-64.978160000000003</v>
      </c>
      <c r="F77" s="4">
        <v>15.5</v>
      </c>
      <c r="G77" s="4" t="s">
        <v>110</v>
      </c>
      <c r="H77" s="4" t="s">
        <v>43</v>
      </c>
      <c r="I77" s="4" t="s">
        <v>44</v>
      </c>
      <c r="J77" s="5">
        <v>6934</v>
      </c>
      <c r="K77" s="4" t="s">
        <v>45</v>
      </c>
      <c r="L77" s="6">
        <v>44610</v>
      </c>
      <c r="M77" s="6">
        <v>45134</v>
      </c>
      <c r="N77" s="7">
        <f t="shared" si="0"/>
        <v>1.4416666666666667</v>
      </c>
      <c r="O77" s="8" t="s">
        <v>46</v>
      </c>
      <c r="P77" s="4" t="s">
        <v>47</v>
      </c>
      <c r="Q77" s="4">
        <v>18.873899999999999</v>
      </c>
      <c r="R77" s="4">
        <v>34.3125</v>
      </c>
      <c r="S77" s="5">
        <v>12.611008644</v>
      </c>
      <c r="T77" s="5">
        <f t="shared" si="3"/>
        <v>1.4966209708356457</v>
      </c>
      <c r="U77" s="5">
        <v>1.5245032958</v>
      </c>
      <c r="V77" s="5">
        <v>36.1755</v>
      </c>
      <c r="W77" s="4">
        <v>34.941299999999998</v>
      </c>
      <c r="X77" s="5">
        <v>11.91623497</v>
      </c>
      <c r="Y77" s="5">
        <v>1.5813550000000001</v>
      </c>
      <c r="Z77" s="5">
        <v>-9.8782539369999992E-2</v>
      </c>
      <c r="AA77" s="5">
        <f t="shared" si="11"/>
        <v>-6.8519680487861265E-2</v>
      </c>
      <c r="AB77" s="5">
        <v>-0.59599113463000108</v>
      </c>
      <c r="AC77" s="5">
        <f t="shared" si="12"/>
        <v>-0.41340425523468283</v>
      </c>
      <c r="AD77" s="5">
        <v>0.46027564999999998</v>
      </c>
      <c r="AE77" s="5">
        <f t="shared" si="13"/>
        <v>0.31926634682080923</v>
      </c>
      <c r="AG77" s="9"/>
    </row>
    <row r="78" spans="1:33" ht="13" x14ac:dyDescent="0.3">
      <c r="A78" s="4" t="s">
        <v>64</v>
      </c>
      <c r="B78" s="4" t="s">
        <v>62</v>
      </c>
      <c r="C78" s="4" t="s">
        <v>65</v>
      </c>
      <c r="D78" s="4">
        <v>18.382619999999999</v>
      </c>
      <c r="E78" s="4">
        <v>-64.978160000000003</v>
      </c>
      <c r="F78" s="4">
        <v>15.5</v>
      </c>
      <c r="G78" s="4" t="s">
        <v>110</v>
      </c>
      <c r="H78" s="4" t="s">
        <v>43</v>
      </c>
      <c r="I78" s="4" t="s">
        <v>44</v>
      </c>
      <c r="J78" s="5">
        <v>6935</v>
      </c>
      <c r="K78" s="4" t="s">
        <v>45</v>
      </c>
      <c r="L78" s="6">
        <v>44610</v>
      </c>
      <c r="M78" s="6">
        <v>45134</v>
      </c>
      <c r="N78" s="7">
        <f t="shared" si="0"/>
        <v>1.4416666666666667</v>
      </c>
      <c r="O78" s="8" t="s">
        <v>46</v>
      </c>
      <c r="P78" s="4" t="s">
        <v>47</v>
      </c>
      <c r="Q78" s="4">
        <v>15.725099999999999</v>
      </c>
      <c r="R78" s="4">
        <v>30.890999999999998</v>
      </c>
      <c r="S78" s="5">
        <v>10.529296875</v>
      </c>
      <c r="T78" s="5">
        <f t="shared" si="3"/>
        <v>1.4934615470228156</v>
      </c>
      <c r="U78" s="5">
        <v>1.5274579586999999</v>
      </c>
      <c r="V78" s="5">
        <v>32.899299999999997</v>
      </c>
      <c r="W78" s="4">
        <v>31.4359</v>
      </c>
      <c r="X78" s="5">
        <v>9.9736289980000006</v>
      </c>
      <c r="Y78" s="5">
        <v>1.5711487200000001</v>
      </c>
      <c r="Z78" s="5">
        <v>-2.9311180109999998E-2</v>
      </c>
      <c r="AA78" s="5">
        <f t="shared" si="11"/>
        <v>-2.0331454411560694E-2</v>
      </c>
      <c r="AB78" s="5">
        <v>-0.52635669688999975</v>
      </c>
      <c r="AC78" s="5">
        <f t="shared" si="12"/>
        <v>-0.36510291113757209</v>
      </c>
      <c r="AD78" s="5">
        <v>0.2252626419</v>
      </c>
      <c r="AE78" s="5">
        <f t="shared" si="13"/>
        <v>0.15625154351445086</v>
      </c>
      <c r="AG78" s="9"/>
    </row>
    <row r="79" spans="1:33" ht="13" x14ac:dyDescent="0.3">
      <c r="A79" s="4" t="s">
        <v>64</v>
      </c>
      <c r="B79" s="4" t="s">
        <v>53</v>
      </c>
      <c r="C79" s="4" t="s">
        <v>66</v>
      </c>
      <c r="D79" s="4">
        <v>18.344349999999999</v>
      </c>
      <c r="E79" s="4">
        <v>-64.98433</v>
      </c>
      <c r="F79" s="4">
        <v>10</v>
      </c>
      <c r="G79" s="4" t="s">
        <v>111</v>
      </c>
      <c r="H79" s="4" t="s">
        <v>43</v>
      </c>
      <c r="I79" s="4" t="s">
        <v>44</v>
      </c>
      <c r="J79" s="5">
        <v>6936</v>
      </c>
      <c r="K79" s="4" t="s">
        <v>45</v>
      </c>
      <c r="L79" s="6">
        <v>44537</v>
      </c>
      <c r="M79" s="6">
        <v>45133</v>
      </c>
      <c r="N79" s="7">
        <f t="shared" si="0"/>
        <v>1.6361111111111111</v>
      </c>
      <c r="O79" s="8" t="s">
        <v>46</v>
      </c>
      <c r="P79" s="4" t="s">
        <v>47</v>
      </c>
      <c r="Q79" s="4">
        <v>13.6473</v>
      </c>
      <c r="R79" s="4">
        <v>29.199000000000002</v>
      </c>
      <c r="S79" s="5">
        <v>9.408185005</v>
      </c>
      <c r="T79" s="5">
        <f t="shared" si="3"/>
        <v>1.4505773422553991</v>
      </c>
      <c r="U79" s="5">
        <v>1.4749361690999998</v>
      </c>
      <c r="V79" s="5">
        <v>31.183900000000001</v>
      </c>
      <c r="W79" s="4">
        <v>29.605499999999999</v>
      </c>
      <c r="X79" s="5">
        <v>8.9533681870000006</v>
      </c>
      <c r="Y79" s="5">
        <v>1.5126070899999999</v>
      </c>
      <c r="Z79" s="5">
        <v>-2.53200531E-2</v>
      </c>
      <c r="AA79" s="5">
        <f t="shared" si="11"/>
        <v>-1.5475754016977929E-2</v>
      </c>
      <c r="AB79" s="5">
        <v>-0.42949676489999966</v>
      </c>
      <c r="AC79" s="5">
        <f t="shared" si="12"/>
        <v>-0.26251075613582325</v>
      </c>
      <c r="AD79" s="5">
        <v>0.20427703859999999</v>
      </c>
      <c r="AE79" s="5">
        <f t="shared" si="13"/>
        <v>0.12485523581663836</v>
      </c>
      <c r="AG79" s="9"/>
    </row>
    <row r="80" spans="1:33" ht="13" x14ac:dyDescent="0.3">
      <c r="A80" s="4" t="s">
        <v>64</v>
      </c>
      <c r="B80" s="4" t="s">
        <v>53</v>
      </c>
      <c r="C80" s="4" t="s">
        <v>66</v>
      </c>
      <c r="D80" s="4">
        <v>18.344349999999999</v>
      </c>
      <c r="E80" s="4">
        <v>-64.98433</v>
      </c>
      <c r="F80" s="4">
        <v>10</v>
      </c>
      <c r="G80" s="4" t="s">
        <v>111</v>
      </c>
      <c r="H80" s="4" t="s">
        <v>43</v>
      </c>
      <c r="I80" s="4" t="s">
        <v>44</v>
      </c>
      <c r="J80" s="5">
        <v>6937</v>
      </c>
      <c r="K80" s="4" t="s">
        <v>45</v>
      </c>
      <c r="L80" s="6">
        <v>44537</v>
      </c>
      <c r="M80" s="6">
        <v>45133</v>
      </c>
      <c r="N80" s="7">
        <f t="shared" si="0"/>
        <v>1.6361111111111111</v>
      </c>
      <c r="O80" s="8" t="s">
        <v>46</v>
      </c>
      <c r="P80" s="4" t="s">
        <v>47</v>
      </c>
      <c r="Q80" s="4">
        <v>15.765499999999999</v>
      </c>
      <c r="R80" s="4">
        <v>31.180399999999999</v>
      </c>
      <c r="S80" s="5">
        <v>11.570457458000002</v>
      </c>
      <c r="T80" s="5">
        <f t="shared" si="3"/>
        <v>1.3625649683452643</v>
      </c>
      <c r="U80" s="5">
        <v>1.3849946285999999</v>
      </c>
      <c r="V80" s="5">
        <v>32.488700000000001</v>
      </c>
      <c r="W80" s="4">
        <v>31.1416</v>
      </c>
      <c r="X80" s="5">
        <v>10.58684635</v>
      </c>
      <c r="Y80" s="5">
        <v>1.4260537</v>
      </c>
      <c r="Z80" s="5">
        <v>-0.1007823944</v>
      </c>
      <c r="AA80" s="5">
        <f t="shared" si="11"/>
        <v>-6.1598747001697797E-2</v>
      </c>
      <c r="AB80" s="5">
        <v>-0.88282871360000215</v>
      </c>
      <c r="AC80" s="5">
        <f t="shared" si="12"/>
        <v>-0.53958970610526447</v>
      </c>
      <c r="AD80" s="5">
        <v>0.30199527740000004</v>
      </c>
      <c r="AE80" s="5">
        <f t="shared" si="13"/>
        <v>0.18458115426825131</v>
      </c>
      <c r="AG80" s="9"/>
    </row>
    <row r="81" spans="1:33" ht="13" x14ac:dyDescent="0.3">
      <c r="A81" s="4" t="s">
        <v>64</v>
      </c>
      <c r="B81" s="4" t="s">
        <v>53</v>
      </c>
      <c r="C81" s="4" t="s">
        <v>66</v>
      </c>
      <c r="D81" s="4">
        <v>18.344349999999999</v>
      </c>
      <c r="E81" s="4">
        <v>-64.98433</v>
      </c>
      <c r="F81" s="4">
        <v>10</v>
      </c>
      <c r="G81" s="4" t="s">
        <v>111</v>
      </c>
      <c r="H81" s="4" t="s">
        <v>43</v>
      </c>
      <c r="I81" s="4" t="s">
        <v>44</v>
      </c>
      <c r="J81" s="5">
        <v>6938</v>
      </c>
      <c r="K81" s="4" t="s">
        <v>45</v>
      </c>
      <c r="L81" s="6">
        <v>44537</v>
      </c>
      <c r="M81" s="6">
        <v>45133</v>
      </c>
      <c r="N81" s="7">
        <f t="shared" si="0"/>
        <v>1.6361111111111111</v>
      </c>
      <c r="O81" s="8" t="s">
        <v>46</v>
      </c>
      <c r="P81" s="4" t="s">
        <v>47</v>
      </c>
      <c r="Q81" s="4">
        <v>15.669700000000001</v>
      </c>
      <c r="R81" s="4">
        <v>30.8889</v>
      </c>
      <c r="S81" s="5">
        <v>9.7573528290000002</v>
      </c>
      <c r="T81" s="5">
        <f t="shared" si="3"/>
        <v>1.6059376220800183</v>
      </c>
      <c r="U81" s="5">
        <v>1.6336528810999997</v>
      </c>
      <c r="V81" s="5">
        <v>32.281799999999997</v>
      </c>
      <c r="W81" s="12">
        <v>31.19</v>
      </c>
      <c r="X81" s="5">
        <v>9.1529932019999993</v>
      </c>
      <c r="Y81" s="5">
        <v>1.6855027499999999</v>
      </c>
      <c r="Z81" s="5">
        <v>-9.9022865300000013E-2</v>
      </c>
      <c r="AA81" s="5">
        <f t="shared" si="11"/>
        <v>-6.0523313256366736E-2</v>
      </c>
      <c r="AB81" s="5">
        <v>-0.50533676170000064</v>
      </c>
      <c r="AC81" s="5">
        <f t="shared" si="12"/>
        <v>-0.30886457421392227</v>
      </c>
      <c r="AD81" s="5">
        <v>0.3641967773</v>
      </c>
      <c r="AE81" s="5">
        <f t="shared" si="13"/>
        <v>0.22259904894397284</v>
      </c>
      <c r="AG81" s="9"/>
    </row>
    <row r="82" spans="1:33" ht="13" x14ac:dyDescent="0.3">
      <c r="A82" s="4" t="s">
        <v>64</v>
      </c>
      <c r="B82" s="4" t="s">
        <v>53</v>
      </c>
      <c r="C82" s="4" t="s">
        <v>66</v>
      </c>
      <c r="D82" s="4">
        <v>18.344349999999999</v>
      </c>
      <c r="E82" s="4">
        <v>-64.98433</v>
      </c>
      <c r="F82" s="4">
        <v>10</v>
      </c>
      <c r="G82" s="4" t="s">
        <v>111</v>
      </c>
      <c r="H82" s="4" t="s">
        <v>43</v>
      </c>
      <c r="I82" s="4" t="s">
        <v>44</v>
      </c>
      <c r="J82" s="5">
        <v>6939</v>
      </c>
      <c r="K82" s="4" t="s">
        <v>45</v>
      </c>
      <c r="L82" s="6">
        <v>44537</v>
      </c>
      <c r="M82" s="6">
        <v>45133</v>
      </c>
      <c r="N82" s="7">
        <f t="shared" si="0"/>
        <v>1.6361111111111111</v>
      </c>
      <c r="O82" s="8" t="s">
        <v>46</v>
      </c>
      <c r="P82" s="4" t="s">
        <v>47</v>
      </c>
      <c r="Q82" s="4">
        <v>16.926600000000001</v>
      </c>
      <c r="R82" s="4">
        <v>32.231299999999997</v>
      </c>
      <c r="S82" s="5">
        <v>11.090929985000001</v>
      </c>
      <c r="T82" s="5">
        <f t="shared" si="3"/>
        <v>1.5261659773249394</v>
      </c>
      <c r="U82" s="5">
        <v>1.5311313354</v>
      </c>
      <c r="V82" s="5">
        <v>34.605200000000004</v>
      </c>
      <c r="W82" s="4">
        <v>32.577800000000003</v>
      </c>
      <c r="X82" s="5">
        <v>10.16071415</v>
      </c>
      <c r="Y82" s="5">
        <v>1.5858291200000001</v>
      </c>
      <c r="Z82" s="5">
        <v>-5.3343772889999995E-2</v>
      </c>
      <c r="AA82" s="5">
        <f t="shared" si="11"/>
        <v>-3.260400380373514E-2</v>
      </c>
      <c r="AB82" s="5">
        <v>-0.87687206210999946</v>
      </c>
      <c r="AC82" s="5">
        <f t="shared" si="12"/>
        <v>-0.53594896835246153</v>
      </c>
      <c r="AD82" s="5">
        <v>0.56474018100000001</v>
      </c>
      <c r="AE82" s="5">
        <f t="shared" si="13"/>
        <v>0.34517226682512736</v>
      </c>
      <c r="AG82" s="9"/>
    </row>
    <row r="83" spans="1:33" ht="13" x14ac:dyDescent="0.3">
      <c r="A83" s="4" t="s">
        <v>64</v>
      </c>
      <c r="B83" s="4" t="s">
        <v>53</v>
      </c>
      <c r="C83" s="4" t="s">
        <v>66</v>
      </c>
      <c r="D83" s="4">
        <v>18.344349999999999</v>
      </c>
      <c r="E83" s="4">
        <v>-64.98433</v>
      </c>
      <c r="F83" s="4">
        <v>10</v>
      </c>
      <c r="G83" s="4" t="s">
        <v>111</v>
      </c>
      <c r="H83" s="4" t="s">
        <v>43</v>
      </c>
      <c r="I83" s="4" t="s">
        <v>44</v>
      </c>
      <c r="J83" s="5">
        <v>6940</v>
      </c>
      <c r="K83" s="4" t="s">
        <v>45</v>
      </c>
      <c r="L83" s="6">
        <v>44537</v>
      </c>
      <c r="M83" s="6">
        <v>45133</v>
      </c>
      <c r="N83" s="7">
        <f t="shared" si="0"/>
        <v>1.6361111111111111</v>
      </c>
      <c r="O83" s="8" t="s">
        <v>46</v>
      </c>
      <c r="P83" s="4" t="s">
        <v>47</v>
      </c>
      <c r="Q83" s="4">
        <v>13.598100000000001</v>
      </c>
      <c r="R83" s="4">
        <v>29.017399999999999</v>
      </c>
      <c r="S83" s="5">
        <v>11.432295799</v>
      </c>
      <c r="T83" s="5">
        <f t="shared" si="3"/>
        <v>1.1894461304254782</v>
      </c>
      <c r="U83" s="5">
        <v>1.2154322755</v>
      </c>
      <c r="V83" s="5">
        <v>29.176500000000001</v>
      </c>
      <c r="W83" s="4">
        <v>28.493400000000001</v>
      </c>
      <c r="X83" s="5">
        <v>10.117395399999999</v>
      </c>
      <c r="Y83" s="5">
        <v>1.2834912169999999</v>
      </c>
      <c r="Z83" s="5">
        <v>-4.3001174929999997E-2</v>
      </c>
      <c r="AA83" s="5">
        <f t="shared" si="11"/>
        <v>-2.628255173989813E-2</v>
      </c>
      <c r="AB83" s="5">
        <v>-1.2718992240700011</v>
      </c>
      <c r="AC83" s="5">
        <f t="shared" si="12"/>
        <v>-0.77739171590017053</v>
      </c>
      <c r="AD83" s="5">
        <v>0.19680118560000001</v>
      </c>
      <c r="AE83" s="5">
        <f t="shared" si="13"/>
        <v>0.12028595384719865</v>
      </c>
      <c r="AG83" s="9"/>
    </row>
    <row r="84" spans="1:33" ht="13" x14ac:dyDescent="0.3">
      <c r="A84" s="4" t="s">
        <v>64</v>
      </c>
      <c r="B84" s="4" t="s">
        <v>50</v>
      </c>
      <c r="C84" s="4" t="s">
        <v>67</v>
      </c>
      <c r="D84" s="4">
        <v>18.340820000000001</v>
      </c>
      <c r="E84" s="4">
        <v>-65.082689999999999</v>
      </c>
      <c r="F84" s="4">
        <v>16</v>
      </c>
      <c r="G84" s="4" t="s">
        <v>112</v>
      </c>
      <c r="H84" s="4" t="s">
        <v>43</v>
      </c>
      <c r="I84" s="4" t="s">
        <v>44</v>
      </c>
      <c r="J84" s="5">
        <v>6941</v>
      </c>
      <c r="K84" s="4" t="s">
        <v>45</v>
      </c>
      <c r="L84" s="6">
        <v>44617</v>
      </c>
      <c r="M84" s="6">
        <v>45129</v>
      </c>
      <c r="N84" s="7">
        <f t="shared" si="0"/>
        <v>1.4083333333333334</v>
      </c>
      <c r="O84" s="8" t="s">
        <v>46</v>
      </c>
      <c r="P84" s="4" t="s">
        <v>47</v>
      </c>
      <c r="Q84" s="4">
        <v>18.742000000000001</v>
      </c>
      <c r="R84" s="4">
        <v>34.499099999999999</v>
      </c>
      <c r="S84" s="5">
        <v>11.640512466000001</v>
      </c>
      <c r="T84" s="5">
        <f t="shared" si="3"/>
        <v>1.6100665717890226</v>
      </c>
      <c r="U84" s="5">
        <v>1.6264013185999997</v>
      </c>
      <c r="V84" s="5">
        <v>37.790799999999997</v>
      </c>
      <c r="W84" s="4">
        <v>35.774700000000003</v>
      </c>
      <c r="X84" s="5">
        <v>11.118507390000001</v>
      </c>
      <c r="Y84" s="5">
        <v>1.67603042</v>
      </c>
      <c r="Z84" s="5">
        <v>-3.0358314510000001E-2</v>
      </c>
      <c r="AA84" s="5">
        <f t="shared" si="11"/>
        <v>-2.1556199652071006E-2</v>
      </c>
      <c r="AB84" s="5">
        <v>-0.49164676148999931</v>
      </c>
      <c r="AC84" s="5">
        <f t="shared" si="12"/>
        <v>-0.34909829218224803</v>
      </c>
      <c r="AD84" s="5">
        <v>0.858581543</v>
      </c>
      <c r="AE84" s="5">
        <f t="shared" si="13"/>
        <v>0.60964369917159755</v>
      </c>
      <c r="AG84" s="9"/>
    </row>
    <row r="85" spans="1:33" ht="13" x14ac:dyDescent="0.3">
      <c r="A85" s="4" t="s">
        <v>64</v>
      </c>
      <c r="B85" s="4" t="s">
        <v>50</v>
      </c>
      <c r="C85" s="4" t="s">
        <v>67</v>
      </c>
      <c r="D85" s="4">
        <v>18.340820000000001</v>
      </c>
      <c r="E85" s="4">
        <v>-65.082689999999999</v>
      </c>
      <c r="F85" s="4">
        <v>16</v>
      </c>
      <c r="G85" s="4" t="s">
        <v>112</v>
      </c>
      <c r="H85" s="4" t="s">
        <v>43</v>
      </c>
      <c r="I85" s="4" t="s">
        <v>44</v>
      </c>
      <c r="J85" s="5">
        <v>6942</v>
      </c>
      <c r="K85" s="4" t="s">
        <v>45</v>
      </c>
      <c r="L85" s="6">
        <v>44617</v>
      </c>
      <c r="M85" s="6">
        <v>45129</v>
      </c>
      <c r="N85" s="7">
        <f t="shared" si="0"/>
        <v>1.4083333333333334</v>
      </c>
      <c r="O85" s="8" t="s">
        <v>46</v>
      </c>
      <c r="P85" s="4" t="s">
        <v>47</v>
      </c>
      <c r="Q85" s="4">
        <v>15.929</v>
      </c>
      <c r="R85" s="4">
        <v>31.319299999999998</v>
      </c>
      <c r="S85" s="5">
        <v>11.485527992</v>
      </c>
      <c r="T85" s="5">
        <f t="shared" si="3"/>
        <v>1.3868757284031701</v>
      </c>
      <c r="U85" s="5">
        <v>1.4124558715</v>
      </c>
      <c r="V85" s="5">
        <v>34.343600000000002</v>
      </c>
      <c r="W85" s="4">
        <v>32.2151</v>
      </c>
      <c r="X85" s="5">
        <v>10.987632750000001</v>
      </c>
      <c r="Y85" s="5">
        <v>1.4628296700000001</v>
      </c>
      <c r="Z85" s="5">
        <v>-7.5127601619999998E-2</v>
      </c>
      <c r="AA85" s="5">
        <f t="shared" si="11"/>
        <v>-5.3345042570414197E-2</v>
      </c>
      <c r="AB85" s="5">
        <v>-0.42276764037999826</v>
      </c>
      <c r="AC85" s="5">
        <f t="shared" si="12"/>
        <v>-0.3001900405065076</v>
      </c>
      <c r="AD85" s="5">
        <v>0.59921836849999999</v>
      </c>
      <c r="AE85" s="5">
        <f t="shared" si="13"/>
        <v>0.42548049834319523</v>
      </c>
      <c r="AG85" s="9"/>
    </row>
    <row r="86" spans="1:33" ht="13" x14ac:dyDescent="0.3">
      <c r="A86" s="4" t="s">
        <v>64</v>
      </c>
      <c r="B86" s="4" t="s">
        <v>50</v>
      </c>
      <c r="C86" s="4" t="s">
        <v>67</v>
      </c>
      <c r="D86" s="4">
        <v>18.340820000000001</v>
      </c>
      <c r="E86" s="4">
        <v>-65.082689999999999</v>
      </c>
      <c r="F86" s="4">
        <v>16</v>
      </c>
      <c r="G86" s="4" t="s">
        <v>112</v>
      </c>
      <c r="H86" s="4" t="s">
        <v>43</v>
      </c>
      <c r="I86" s="4" t="s">
        <v>44</v>
      </c>
      <c r="J86" s="5">
        <v>6943</v>
      </c>
      <c r="K86" s="4" t="s">
        <v>45</v>
      </c>
      <c r="L86" s="6">
        <v>44617</v>
      </c>
      <c r="M86" s="6">
        <v>45129</v>
      </c>
      <c r="N86" s="7">
        <f t="shared" si="0"/>
        <v>1.4083333333333334</v>
      </c>
      <c r="O86" s="8" t="s">
        <v>46</v>
      </c>
      <c r="P86" s="4" t="s">
        <v>47</v>
      </c>
      <c r="Q86" s="4">
        <v>16.626200000000001</v>
      </c>
      <c r="R86" s="4">
        <v>32.053199999999997</v>
      </c>
      <c r="S86" s="5">
        <v>10.909604073000001</v>
      </c>
      <c r="T86" s="5">
        <f t="shared" si="3"/>
        <v>1.5239966444930764</v>
      </c>
      <c r="U86" s="5">
        <v>1.5542641478999999</v>
      </c>
      <c r="V86" s="5">
        <v>34.7834</v>
      </c>
      <c r="W86" s="4">
        <v>33.021599999999999</v>
      </c>
      <c r="X86" s="5">
        <v>10.193956379999999</v>
      </c>
      <c r="Y86" s="5">
        <v>1.6220383</v>
      </c>
      <c r="Z86" s="5">
        <v>-3.7688255310000002E-2</v>
      </c>
      <c r="AA86" s="5">
        <f t="shared" si="11"/>
        <v>-2.6760891344378698E-2</v>
      </c>
      <c r="AB86" s="5">
        <v>-0.67795943769000111</v>
      </c>
      <c r="AC86" s="5">
        <f t="shared" si="12"/>
        <v>-0.48139131670295932</v>
      </c>
      <c r="AD86" s="5">
        <v>0.61987781519999996</v>
      </c>
      <c r="AE86" s="5">
        <f t="shared" si="13"/>
        <v>0.44014992795266267</v>
      </c>
      <c r="AG86" s="9"/>
    </row>
    <row r="87" spans="1:33" ht="13" x14ac:dyDescent="0.3">
      <c r="A87" s="4" t="s">
        <v>64</v>
      </c>
      <c r="B87" s="4" t="s">
        <v>50</v>
      </c>
      <c r="C87" s="4" t="s">
        <v>67</v>
      </c>
      <c r="D87" s="4">
        <v>18.340820000000001</v>
      </c>
      <c r="E87" s="4">
        <v>-65.082689999999999</v>
      </c>
      <c r="F87" s="4">
        <v>16</v>
      </c>
      <c r="G87" s="4" t="s">
        <v>112</v>
      </c>
      <c r="H87" s="4" t="s">
        <v>43</v>
      </c>
      <c r="I87" s="4" t="s">
        <v>44</v>
      </c>
      <c r="J87" s="5">
        <v>6944</v>
      </c>
      <c r="K87" s="4" t="s">
        <v>45</v>
      </c>
      <c r="L87" s="6">
        <v>44617</v>
      </c>
      <c r="M87" s="6">
        <v>45129</v>
      </c>
      <c r="N87" s="7">
        <f t="shared" si="0"/>
        <v>1.4083333333333334</v>
      </c>
      <c r="O87" s="8" t="s">
        <v>46</v>
      </c>
      <c r="P87" s="4" t="s">
        <v>47</v>
      </c>
      <c r="Q87" s="4">
        <v>16.933299999999999</v>
      </c>
      <c r="R87" s="4">
        <v>32.253500000000003</v>
      </c>
      <c r="S87" s="5">
        <v>11.565917015000002</v>
      </c>
      <c r="T87" s="5">
        <f t="shared" si="3"/>
        <v>1.4640689517345631</v>
      </c>
      <c r="U87" s="5">
        <v>1.4982421020999999</v>
      </c>
      <c r="V87" s="5">
        <v>35.799599999999998</v>
      </c>
      <c r="W87" s="4">
        <v>33.319800000000001</v>
      </c>
      <c r="X87" s="5">
        <v>10.73856926</v>
      </c>
      <c r="Y87" s="5">
        <v>1.57716389</v>
      </c>
      <c r="Z87" s="5">
        <v>-1.5234947200000001E-2</v>
      </c>
      <c r="AA87" s="5">
        <f t="shared" si="11"/>
        <v>-1.0817713988165681E-2</v>
      </c>
      <c r="AB87" s="5">
        <v>-0.81211280780000195</v>
      </c>
      <c r="AC87" s="5">
        <f t="shared" si="12"/>
        <v>-0.57664814755029725</v>
      </c>
      <c r="AD87" s="5">
        <v>0.77376365660000002</v>
      </c>
      <c r="AE87" s="5">
        <f t="shared" si="13"/>
        <v>0.54941798101775141</v>
      </c>
      <c r="AG87" s="9"/>
    </row>
    <row r="88" spans="1:33" ht="13" x14ac:dyDescent="0.3">
      <c r="A88" s="4" t="s">
        <v>64</v>
      </c>
      <c r="B88" s="4" t="s">
        <v>53</v>
      </c>
      <c r="C88" s="4" t="s">
        <v>66</v>
      </c>
      <c r="D88" s="4">
        <v>18.344349999999999</v>
      </c>
      <c r="E88" s="4">
        <v>-64.98433</v>
      </c>
      <c r="F88" s="4">
        <v>10</v>
      </c>
      <c r="G88" s="4" t="s">
        <v>111</v>
      </c>
      <c r="H88" s="4" t="s">
        <v>43</v>
      </c>
      <c r="I88" s="4" t="s">
        <v>44</v>
      </c>
      <c r="J88" s="5">
        <v>6945</v>
      </c>
      <c r="K88" s="4" t="s">
        <v>45</v>
      </c>
      <c r="L88" s="6">
        <v>44537</v>
      </c>
      <c r="M88" s="6">
        <v>45133</v>
      </c>
      <c r="N88" s="7">
        <f t="shared" si="0"/>
        <v>1.6361111111111111</v>
      </c>
      <c r="O88" s="8" t="s">
        <v>46</v>
      </c>
      <c r="P88" s="4" t="s">
        <v>47</v>
      </c>
      <c r="Q88" s="4">
        <v>14.2608</v>
      </c>
      <c r="R88" s="4">
        <v>29.710799999999999</v>
      </c>
      <c r="S88" s="5">
        <v>11.165740013000001</v>
      </c>
      <c r="T88" s="5">
        <f t="shared" si="3"/>
        <v>1.2771925535966713</v>
      </c>
      <c r="U88" s="5">
        <v>1.3108472231000001</v>
      </c>
      <c r="V88" s="5">
        <v>30.8476</v>
      </c>
      <c r="W88" s="4">
        <v>29.853100000000001</v>
      </c>
      <c r="X88" s="5">
        <v>9.9312973020000008</v>
      </c>
      <c r="Y88" s="5">
        <v>1.3717938300000001</v>
      </c>
      <c r="Z88" s="5">
        <v>-9.6997261050000005E-2</v>
      </c>
      <c r="AA88" s="5">
        <f t="shared" si="11"/>
        <v>-5.928525293378608E-2</v>
      </c>
      <c r="AB88" s="5">
        <v>-1.1374454499500004</v>
      </c>
      <c r="AC88" s="5">
        <f t="shared" si="12"/>
        <v>-0.69521283867911743</v>
      </c>
      <c r="AD88" s="5">
        <v>0.42192649840000002</v>
      </c>
      <c r="AE88" s="5">
        <f t="shared" si="13"/>
        <v>0.25788376812224112</v>
      </c>
      <c r="AG88" s="9"/>
    </row>
    <row r="89" spans="1:33" ht="13" x14ac:dyDescent="0.3">
      <c r="A89" s="4" t="s">
        <v>64</v>
      </c>
      <c r="B89" s="4" t="s">
        <v>53</v>
      </c>
      <c r="C89" s="4" t="s">
        <v>66</v>
      </c>
      <c r="D89" s="4">
        <v>18.344349999999999</v>
      </c>
      <c r="E89" s="4">
        <v>-64.98433</v>
      </c>
      <c r="F89" s="4">
        <v>10</v>
      </c>
      <c r="G89" s="4" t="s">
        <v>111</v>
      </c>
      <c r="H89" s="4" t="s">
        <v>43</v>
      </c>
      <c r="I89" s="4" t="s">
        <v>44</v>
      </c>
      <c r="J89" s="5">
        <v>6946</v>
      </c>
      <c r="K89" s="4" t="s">
        <v>45</v>
      </c>
      <c r="L89" s="6">
        <v>44537</v>
      </c>
      <c r="M89" s="6">
        <v>45133</v>
      </c>
      <c r="N89" s="7">
        <f t="shared" si="0"/>
        <v>1.6361111111111111</v>
      </c>
      <c r="O89" s="8" t="s">
        <v>46</v>
      </c>
      <c r="P89" s="4" t="s">
        <v>47</v>
      </c>
      <c r="Q89" s="4">
        <v>16.103400000000001</v>
      </c>
      <c r="R89" s="4">
        <v>31.509499999999999</v>
      </c>
      <c r="S89" s="5">
        <v>11.406915665000001</v>
      </c>
      <c r="T89" s="5">
        <f t="shared" si="3"/>
        <v>1.4117225438433185</v>
      </c>
      <c r="U89" s="5">
        <v>1.4336305299000001</v>
      </c>
      <c r="V89" s="5">
        <v>33.187800000000003</v>
      </c>
      <c r="W89" s="4">
        <v>31.965699999999998</v>
      </c>
      <c r="X89" s="5">
        <v>10.77206039</v>
      </c>
      <c r="Y89" s="5">
        <v>1.49017328</v>
      </c>
      <c r="Z89" s="5">
        <v>-5.4021835330000004E-2</v>
      </c>
      <c r="AA89" s="5">
        <f t="shared" si="11"/>
        <v>-3.3018439250933791E-2</v>
      </c>
      <c r="AB89" s="5">
        <v>-0.58083343967000189</v>
      </c>
      <c r="AC89" s="5">
        <f t="shared" si="12"/>
        <v>-0.35500855395789588</v>
      </c>
      <c r="AD89" s="5">
        <v>0.33927154539999999</v>
      </c>
      <c r="AE89" s="5">
        <f t="shared" si="13"/>
        <v>0.20736461178947369</v>
      </c>
      <c r="AG89" s="9"/>
    </row>
    <row r="90" spans="1:33" ht="13" x14ac:dyDescent="0.3">
      <c r="A90" s="4" t="s">
        <v>64</v>
      </c>
      <c r="B90" s="4" t="s">
        <v>53</v>
      </c>
      <c r="C90" s="4" t="s">
        <v>66</v>
      </c>
      <c r="D90" s="4">
        <v>18.344349999999999</v>
      </c>
      <c r="E90" s="4">
        <v>-64.98433</v>
      </c>
      <c r="F90" s="4">
        <v>10</v>
      </c>
      <c r="G90" s="4" t="s">
        <v>111</v>
      </c>
      <c r="H90" s="4" t="s">
        <v>43</v>
      </c>
      <c r="I90" s="4" t="s">
        <v>44</v>
      </c>
      <c r="J90" s="5">
        <v>6947</v>
      </c>
      <c r="K90" s="4" t="s">
        <v>45</v>
      </c>
      <c r="L90" s="6">
        <v>44537</v>
      </c>
      <c r="M90" s="6">
        <v>45133</v>
      </c>
      <c r="N90" s="7">
        <f t="shared" si="0"/>
        <v>1.6361111111111111</v>
      </c>
      <c r="O90" s="8" t="s">
        <v>46</v>
      </c>
      <c r="P90" s="4" t="s">
        <v>47</v>
      </c>
      <c r="Q90" s="4">
        <v>12.6555</v>
      </c>
      <c r="R90" s="4">
        <v>28.214700000000001</v>
      </c>
      <c r="S90" s="5">
        <v>10.230923653</v>
      </c>
      <c r="T90" s="5">
        <f t="shared" si="3"/>
        <v>1.2369850884664793</v>
      </c>
      <c r="U90" s="5">
        <v>1.2634579832999999</v>
      </c>
      <c r="V90" s="5">
        <v>28.5733</v>
      </c>
      <c r="W90" s="4">
        <v>27.629899999999999</v>
      </c>
      <c r="X90" s="5">
        <v>8.6205854419999994</v>
      </c>
      <c r="Y90" s="5">
        <v>1.3508225299999999</v>
      </c>
      <c r="Z90" s="5">
        <v>-0.1195363998</v>
      </c>
      <c r="AA90" s="5">
        <f t="shared" si="11"/>
        <v>-7.3061296991511038E-2</v>
      </c>
      <c r="AB90" s="5">
        <v>-1.4908018112000008</v>
      </c>
      <c r="AC90" s="5">
        <f t="shared" si="12"/>
        <v>-0.91118616643803108</v>
      </c>
      <c r="AD90" s="5">
        <v>0.21541786190000001</v>
      </c>
      <c r="AE90" s="5">
        <f t="shared" si="13"/>
        <v>0.13166456754499151</v>
      </c>
      <c r="AG90" s="9"/>
    </row>
    <row r="91" spans="1:33" ht="13" x14ac:dyDescent="0.3">
      <c r="A91" s="4" t="s">
        <v>64</v>
      </c>
      <c r="B91" s="4" t="s">
        <v>53</v>
      </c>
      <c r="C91" s="4" t="s">
        <v>66</v>
      </c>
      <c r="D91" s="4">
        <v>18.344349999999999</v>
      </c>
      <c r="E91" s="4">
        <v>-64.98433</v>
      </c>
      <c r="F91" s="4">
        <v>10</v>
      </c>
      <c r="G91" s="4" t="s">
        <v>111</v>
      </c>
      <c r="H91" s="4" t="s">
        <v>43</v>
      </c>
      <c r="I91" s="4" t="s">
        <v>44</v>
      </c>
      <c r="J91" s="5">
        <v>6948</v>
      </c>
      <c r="K91" s="4" t="s">
        <v>45</v>
      </c>
      <c r="L91" s="6">
        <v>44537</v>
      </c>
      <c r="M91" s="6">
        <v>45133</v>
      </c>
      <c r="N91" s="7">
        <f t="shared" si="0"/>
        <v>1.6361111111111111</v>
      </c>
      <c r="O91" s="8" t="s">
        <v>46</v>
      </c>
      <c r="P91" s="4" t="s">
        <v>47</v>
      </c>
      <c r="Q91" s="4">
        <v>14.5009</v>
      </c>
      <c r="R91" s="4">
        <v>29.7989</v>
      </c>
      <c r="S91" s="5">
        <v>11.571341515</v>
      </c>
      <c r="T91" s="5">
        <f t="shared" si="3"/>
        <v>1.2531736256511308</v>
      </c>
      <c r="U91" s="5">
        <v>1.2798333864</v>
      </c>
      <c r="V91" s="5">
        <v>30.1555</v>
      </c>
      <c r="W91" s="4">
        <v>28.849399999999999</v>
      </c>
      <c r="X91" s="5">
        <v>9.5157651899999998</v>
      </c>
      <c r="Y91" s="5">
        <v>1.3633407000000002</v>
      </c>
      <c r="Z91" s="5">
        <v>-7.5573921200000005E-2</v>
      </c>
      <c r="AA91" s="5">
        <f t="shared" si="11"/>
        <v>-4.6191191225806456E-2</v>
      </c>
      <c r="AB91" s="5">
        <v>-1.9800024038000004</v>
      </c>
      <c r="AC91" s="5">
        <f t="shared" si="12"/>
        <v>-1.2101882264312396</v>
      </c>
      <c r="AD91" s="5">
        <v>0.54601192470000004</v>
      </c>
      <c r="AE91" s="5">
        <f t="shared" si="13"/>
        <v>0.33372545482512739</v>
      </c>
      <c r="AG91" s="9"/>
    </row>
    <row r="92" spans="1:33" ht="13" x14ac:dyDescent="0.3">
      <c r="A92" s="4" t="s">
        <v>64</v>
      </c>
      <c r="B92" s="4" t="s">
        <v>53</v>
      </c>
      <c r="C92" s="4" t="s">
        <v>66</v>
      </c>
      <c r="D92" s="4">
        <v>18.344349999999999</v>
      </c>
      <c r="E92" s="4">
        <v>-64.98433</v>
      </c>
      <c r="F92" s="4">
        <v>10</v>
      </c>
      <c r="G92" s="4" t="s">
        <v>111</v>
      </c>
      <c r="H92" s="4" t="s">
        <v>43</v>
      </c>
      <c r="I92" s="4" t="s">
        <v>44</v>
      </c>
      <c r="J92" s="5">
        <v>6949</v>
      </c>
      <c r="K92" s="4" t="s">
        <v>45</v>
      </c>
      <c r="L92" s="6">
        <v>44537</v>
      </c>
      <c r="M92" s="6">
        <v>45133</v>
      </c>
      <c r="N92" s="7">
        <f t="shared" si="0"/>
        <v>1.6361111111111111</v>
      </c>
      <c r="O92" s="8" t="s">
        <v>46</v>
      </c>
      <c r="P92" s="4" t="s">
        <v>47</v>
      </c>
      <c r="Q92" s="4">
        <v>14.623100000000001</v>
      </c>
      <c r="R92" s="4">
        <v>30.113399999999999</v>
      </c>
      <c r="S92" s="5">
        <v>11.201471329</v>
      </c>
      <c r="T92" s="5">
        <f t="shared" si="3"/>
        <v>1.3054624317201606</v>
      </c>
      <c r="U92" s="5">
        <v>1.3251558229999998</v>
      </c>
      <c r="V92" s="5">
        <v>30.976500000000001</v>
      </c>
      <c r="W92" s="4">
        <v>29.696200000000001</v>
      </c>
      <c r="X92" s="5">
        <v>9.484291077</v>
      </c>
      <c r="Y92" s="5">
        <v>1.4129185500000001</v>
      </c>
      <c r="Z92" s="5">
        <v>-0.1784505844</v>
      </c>
      <c r="AA92" s="5">
        <f t="shared" si="11"/>
        <v>-0.10906996669609507</v>
      </c>
      <c r="AB92" s="5">
        <v>-1.5387296676000002</v>
      </c>
      <c r="AC92" s="5">
        <f t="shared" si="12"/>
        <v>-0.94047993265874374</v>
      </c>
      <c r="AD92" s="5">
        <v>0.37392139429999999</v>
      </c>
      <c r="AE92" s="5">
        <f t="shared" si="13"/>
        <v>0.22854278768760611</v>
      </c>
      <c r="AG92" s="9"/>
    </row>
    <row r="93" spans="1:33" ht="13" x14ac:dyDescent="0.3">
      <c r="A93" s="4" t="s">
        <v>64</v>
      </c>
      <c r="B93" s="4" t="s">
        <v>50</v>
      </c>
      <c r="C93" s="4" t="s">
        <v>67</v>
      </c>
      <c r="D93" s="4">
        <v>18.340820000000001</v>
      </c>
      <c r="E93" s="4">
        <v>-65.082689999999999</v>
      </c>
      <c r="F93" s="4">
        <v>16</v>
      </c>
      <c r="G93" s="4" t="s">
        <v>112</v>
      </c>
      <c r="H93" s="4" t="s">
        <v>43</v>
      </c>
      <c r="I93" s="4" t="s">
        <v>44</v>
      </c>
      <c r="J93" s="5">
        <v>6950</v>
      </c>
      <c r="K93" s="4" t="s">
        <v>45</v>
      </c>
      <c r="L93" s="6">
        <v>44617</v>
      </c>
      <c r="M93" s="6">
        <v>45129</v>
      </c>
      <c r="N93" s="7">
        <f t="shared" si="0"/>
        <v>1.4083333333333334</v>
      </c>
      <c r="O93" s="8" t="s">
        <v>46</v>
      </c>
      <c r="P93" s="4" t="s">
        <v>47</v>
      </c>
      <c r="Q93" s="4">
        <v>17.631799999999998</v>
      </c>
      <c r="R93" s="4">
        <v>32.991599999999998</v>
      </c>
      <c r="S93" s="5">
        <v>11.810362816000001</v>
      </c>
      <c r="T93" s="5">
        <f t="shared" si="3"/>
        <v>1.4929092589868151</v>
      </c>
      <c r="U93" s="5">
        <v>1.5037074339999998</v>
      </c>
      <c r="V93" s="5">
        <v>33.582999999999998</v>
      </c>
      <c r="W93" s="4">
        <v>32.408200000000001</v>
      </c>
      <c r="X93" s="5">
        <v>10.31988716</v>
      </c>
      <c r="Y93" s="5">
        <v>1.57437929</v>
      </c>
      <c r="Z93" s="5">
        <v>-4.43572998E-2</v>
      </c>
      <c r="AA93" s="5">
        <f t="shared" si="11"/>
        <v>-3.1496307550295859E-2</v>
      </c>
      <c r="AB93" s="5">
        <v>-1.4461183562000013</v>
      </c>
      <c r="AC93" s="5">
        <f t="shared" si="12"/>
        <v>-1.0268296020355039</v>
      </c>
      <c r="AD93" s="5">
        <v>0.45022487640000003</v>
      </c>
      <c r="AE93" s="5">
        <f t="shared" si="13"/>
        <v>0.31968630276923077</v>
      </c>
      <c r="AG93" s="9"/>
    </row>
    <row r="94" spans="1:33" ht="13" x14ac:dyDescent="0.3">
      <c r="A94" s="4" t="s">
        <v>40</v>
      </c>
      <c r="B94" s="4" t="s">
        <v>62</v>
      </c>
      <c r="C94" s="4" t="s">
        <v>68</v>
      </c>
      <c r="D94" s="4">
        <v>18.363160000000001</v>
      </c>
      <c r="E94" s="4">
        <v>-64.770520000000005</v>
      </c>
      <c r="F94" s="4">
        <v>15.9</v>
      </c>
      <c r="G94" s="4" t="s">
        <v>113</v>
      </c>
      <c r="H94" s="4" t="s">
        <v>43</v>
      </c>
      <c r="I94" s="4" t="s">
        <v>44</v>
      </c>
      <c r="J94" s="5">
        <v>6951</v>
      </c>
      <c r="K94" s="4" t="s">
        <v>45</v>
      </c>
      <c r="L94" s="6">
        <v>44630</v>
      </c>
      <c r="M94" s="6">
        <v>45130</v>
      </c>
      <c r="N94" s="7">
        <f t="shared" si="0"/>
        <v>1.3694444444444445</v>
      </c>
      <c r="O94" s="8" t="s">
        <v>46</v>
      </c>
      <c r="P94" s="4" t="s">
        <v>47</v>
      </c>
      <c r="Q94" s="4">
        <v>17.774999999999999</v>
      </c>
      <c r="R94" s="4">
        <v>33.256900000000002</v>
      </c>
      <c r="S94" s="5">
        <v>12.308163643</v>
      </c>
      <c r="T94" s="5">
        <f t="shared" si="3"/>
        <v>1.444163444325762</v>
      </c>
      <c r="U94" s="5">
        <v>1.4676882815999999</v>
      </c>
      <c r="V94" s="5">
        <v>35.237200000000001</v>
      </c>
      <c r="W94" s="4">
        <v>33.8078</v>
      </c>
      <c r="X94" s="5">
        <v>11.49516678</v>
      </c>
      <c r="Y94" s="5">
        <v>1.53389683</v>
      </c>
      <c r="Z94" s="5">
        <v>-0.2749328613</v>
      </c>
      <c r="AA94" s="5">
        <f t="shared" si="11"/>
        <v>-0.20076233279513184</v>
      </c>
      <c r="AB94" s="5">
        <v>-0.53806400170000046</v>
      </c>
      <c r="AC94" s="5">
        <f t="shared" si="12"/>
        <v>-0.39290677608924984</v>
      </c>
      <c r="AD94" s="5">
        <v>0.39263248440000004</v>
      </c>
      <c r="AE94" s="5">
        <f t="shared" si="13"/>
        <v>0.28670931923732251</v>
      </c>
      <c r="AG94" s="9"/>
    </row>
    <row r="95" spans="1:33" ht="13" x14ac:dyDescent="0.3">
      <c r="A95" s="4" t="s">
        <v>40</v>
      </c>
      <c r="B95" s="4" t="s">
        <v>62</v>
      </c>
      <c r="C95" s="4" t="s">
        <v>68</v>
      </c>
      <c r="D95" s="4">
        <v>18.363160000000001</v>
      </c>
      <c r="E95" s="4">
        <v>-64.770520000000005</v>
      </c>
      <c r="F95" s="4">
        <v>15.9</v>
      </c>
      <c r="G95" s="4" t="s">
        <v>113</v>
      </c>
      <c r="H95" s="4" t="s">
        <v>43</v>
      </c>
      <c r="I95" s="4" t="s">
        <v>44</v>
      </c>
      <c r="J95" s="5">
        <v>6952</v>
      </c>
      <c r="K95" s="4" t="s">
        <v>45</v>
      </c>
      <c r="L95" s="6">
        <v>44630</v>
      </c>
      <c r="M95" s="6">
        <v>45130</v>
      </c>
      <c r="N95" s="7">
        <f t="shared" si="0"/>
        <v>1.3694444444444445</v>
      </c>
      <c r="O95" s="8" t="s">
        <v>46</v>
      </c>
      <c r="P95" s="4" t="s">
        <v>47</v>
      </c>
      <c r="Q95" s="4">
        <v>17.206600000000002</v>
      </c>
      <c r="R95" s="4">
        <v>32.217100000000002</v>
      </c>
      <c r="S95" s="5">
        <v>11.572354317</v>
      </c>
      <c r="T95" s="5">
        <f t="shared" si="3"/>
        <v>1.4868711697431516</v>
      </c>
      <c r="U95" s="5">
        <v>1.5078192507999999</v>
      </c>
      <c r="V95" s="5">
        <v>32.941400000000002</v>
      </c>
      <c r="W95" s="4">
        <v>31.931699999999999</v>
      </c>
      <c r="X95" s="5">
        <v>10.45743942</v>
      </c>
      <c r="Y95" s="5">
        <v>1.56578141</v>
      </c>
      <c r="Z95" s="5">
        <v>-0.2146711349</v>
      </c>
      <c r="AA95" s="5">
        <f t="shared" si="11"/>
        <v>-0.15675782670182556</v>
      </c>
      <c r="AB95" s="5">
        <v>-0.90024376210000057</v>
      </c>
      <c r="AC95" s="5">
        <f t="shared" si="12"/>
        <v>-0.65737881208113635</v>
      </c>
      <c r="AD95" s="5">
        <v>0.21165847779999999</v>
      </c>
      <c r="AE95" s="5">
        <f t="shared" si="13"/>
        <v>0.1545579148235294</v>
      </c>
      <c r="AG95" s="9"/>
    </row>
    <row r="96" spans="1:33" ht="13" x14ac:dyDescent="0.3">
      <c r="A96" s="4" t="s">
        <v>40</v>
      </c>
      <c r="B96" s="4" t="s">
        <v>62</v>
      </c>
      <c r="C96" s="4" t="s">
        <v>68</v>
      </c>
      <c r="D96" s="4">
        <v>18.363160000000001</v>
      </c>
      <c r="E96" s="4">
        <v>-64.770520000000005</v>
      </c>
      <c r="F96" s="4">
        <v>15.9</v>
      </c>
      <c r="G96" s="4" t="s">
        <v>113</v>
      </c>
      <c r="H96" s="4" t="s">
        <v>43</v>
      </c>
      <c r="I96" s="4" t="s">
        <v>44</v>
      </c>
      <c r="J96" s="5">
        <v>6953</v>
      </c>
      <c r="K96" s="4" t="s">
        <v>45</v>
      </c>
      <c r="L96" s="6">
        <v>44630</v>
      </c>
      <c r="M96" s="6">
        <v>45130</v>
      </c>
      <c r="N96" s="7">
        <f t="shared" si="0"/>
        <v>1.3694444444444445</v>
      </c>
      <c r="O96" s="8" t="s">
        <v>46</v>
      </c>
      <c r="P96" s="4" t="s">
        <v>47</v>
      </c>
      <c r="Q96" s="4">
        <v>14.391299999999999</v>
      </c>
      <c r="R96" s="4">
        <v>29.558399999999999</v>
      </c>
      <c r="S96" s="5">
        <v>10.976766586</v>
      </c>
      <c r="T96" s="5">
        <f t="shared" si="3"/>
        <v>1.3110691465695341</v>
      </c>
      <c r="U96" s="5">
        <v>1.3279213864999999</v>
      </c>
      <c r="V96" s="5">
        <v>30.454899999999999</v>
      </c>
      <c r="W96" s="4">
        <v>29.168700000000001</v>
      </c>
      <c r="X96" s="5">
        <v>9.5399179459999992</v>
      </c>
      <c r="Y96" s="5">
        <v>1.4138455699999999</v>
      </c>
      <c r="Z96" s="5">
        <v>-0.21134090420000001</v>
      </c>
      <c r="AA96" s="5">
        <f t="shared" si="11"/>
        <v>-0.15432601523732253</v>
      </c>
      <c r="AB96" s="5">
        <v>-1.2255077358000008</v>
      </c>
      <c r="AC96" s="5">
        <f t="shared" si="12"/>
        <v>-0.89489408699391537</v>
      </c>
      <c r="AD96" s="5">
        <v>0.36962127690000002</v>
      </c>
      <c r="AE96" s="5">
        <f t="shared" si="13"/>
        <v>0.26990600341582149</v>
      </c>
      <c r="AG96" s="9"/>
    </row>
    <row r="97" spans="1:33" ht="13" x14ac:dyDescent="0.3">
      <c r="A97" s="4" t="s">
        <v>40</v>
      </c>
      <c r="B97" s="4" t="s">
        <v>62</v>
      </c>
      <c r="C97" s="4" t="s">
        <v>68</v>
      </c>
      <c r="D97" s="4">
        <v>18.363160000000001</v>
      </c>
      <c r="E97" s="4">
        <v>-64.770520000000005</v>
      </c>
      <c r="F97" s="4">
        <v>15.9</v>
      </c>
      <c r="G97" s="4" t="s">
        <v>113</v>
      </c>
      <c r="H97" s="4" t="s">
        <v>43</v>
      </c>
      <c r="I97" s="4" t="s">
        <v>44</v>
      </c>
      <c r="J97" s="5">
        <v>6954</v>
      </c>
      <c r="K97" s="4" t="s">
        <v>45</v>
      </c>
      <c r="L97" s="6">
        <v>44630</v>
      </c>
      <c r="M97" s="6">
        <v>45130</v>
      </c>
      <c r="N97" s="7">
        <f t="shared" si="0"/>
        <v>1.3694444444444445</v>
      </c>
      <c r="O97" s="8" t="s">
        <v>46</v>
      </c>
      <c r="P97" s="4" t="s">
        <v>47</v>
      </c>
      <c r="Q97" s="4">
        <v>14.1394</v>
      </c>
      <c r="R97" s="4">
        <v>29.877099999999999</v>
      </c>
      <c r="S97" s="5">
        <v>11.598481178</v>
      </c>
      <c r="T97" s="5">
        <f t="shared" si="3"/>
        <v>1.2190734099581604</v>
      </c>
      <c r="U97" s="5">
        <v>1.2449568173999999</v>
      </c>
      <c r="V97" s="5">
        <v>27.381799999999998</v>
      </c>
      <c r="W97" s="4">
        <v>25.910900000000002</v>
      </c>
      <c r="X97" s="5">
        <v>7.2023963929999999</v>
      </c>
      <c r="Y97" s="5">
        <v>1.3868131799999999</v>
      </c>
      <c r="Z97" s="5">
        <v>-0.61156082150000002</v>
      </c>
      <c r="AA97" s="5">
        <f t="shared" si="11"/>
        <v>-0.44657585342799189</v>
      </c>
      <c r="AB97" s="5">
        <v>-3.7845239634999999</v>
      </c>
      <c r="AC97" s="5">
        <f t="shared" si="12"/>
        <v>-2.7635469104665313</v>
      </c>
      <c r="AD97" s="5">
        <v>0.30133438109999999</v>
      </c>
      <c r="AE97" s="5">
        <f t="shared" si="13"/>
        <v>0.22004133305476672</v>
      </c>
      <c r="AG97" s="9"/>
    </row>
    <row r="98" spans="1:33" ht="13" x14ac:dyDescent="0.3">
      <c r="A98" s="4" t="s">
        <v>40</v>
      </c>
      <c r="B98" s="4" t="s">
        <v>62</v>
      </c>
      <c r="C98" s="4" t="s">
        <v>68</v>
      </c>
      <c r="D98" s="4">
        <v>18.363160000000001</v>
      </c>
      <c r="E98" s="4">
        <v>-64.770520000000005</v>
      </c>
      <c r="F98" s="4">
        <v>15.9</v>
      </c>
      <c r="G98" s="4" t="s">
        <v>113</v>
      </c>
      <c r="H98" s="4" t="s">
        <v>43</v>
      </c>
      <c r="I98" s="4" t="s">
        <v>44</v>
      </c>
      <c r="J98" s="5">
        <v>6955</v>
      </c>
      <c r="K98" s="4" t="s">
        <v>45</v>
      </c>
      <c r="L98" s="6">
        <v>44630</v>
      </c>
      <c r="M98" s="6">
        <v>45130</v>
      </c>
      <c r="N98" s="7">
        <f t="shared" si="0"/>
        <v>1.3694444444444445</v>
      </c>
      <c r="O98" s="8" t="s">
        <v>46</v>
      </c>
      <c r="P98" s="4" t="s">
        <v>47</v>
      </c>
      <c r="Q98" s="4">
        <v>12.474500000000001</v>
      </c>
      <c r="R98" s="4">
        <v>28.166399999999999</v>
      </c>
      <c r="S98" s="5">
        <v>11.084535599000001</v>
      </c>
      <c r="T98" s="5">
        <f t="shared" si="3"/>
        <v>1.1253967194733352</v>
      </c>
      <c r="U98" s="5">
        <v>1.1573803403</v>
      </c>
      <c r="V98" s="5">
        <v>28.083100000000002</v>
      </c>
      <c r="W98" s="4">
        <v>26.753599999999999</v>
      </c>
      <c r="X98" s="5">
        <v>8.7548246380000005</v>
      </c>
      <c r="Y98" s="5">
        <v>1.2414212409999998</v>
      </c>
      <c r="Z98" s="5">
        <v>-0.25715732569999999</v>
      </c>
      <c r="AA98" s="5">
        <f t="shared" si="11"/>
        <v>-0.18778222566328601</v>
      </c>
      <c r="AB98" s="5">
        <v>-2.0725536353000003</v>
      </c>
      <c r="AC98" s="5">
        <f t="shared" si="12"/>
        <v>-1.5134265896713996</v>
      </c>
      <c r="AD98" s="5">
        <v>0.27015209200000001</v>
      </c>
      <c r="AE98" s="5">
        <f t="shared" si="13"/>
        <v>0.19727130450304259</v>
      </c>
      <c r="AG98" s="9"/>
    </row>
    <row r="99" spans="1:33" ht="13" x14ac:dyDescent="0.3">
      <c r="A99" s="4" t="s">
        <v>40</v>
      </c>
      <c r="B99" s="4" t="s">
        <v>62</v>
      </c>
      <c r="C99" s="4" t="s">
        <v>68</v>
      </c>
      <c r="D99" s="4">
        <v>18.363160000000001</v>
      </c>
      <c r="E99" s="4">
        <v>-64.770520000000005</v>
      </c>
      <c r="F99" s="4">
        <v>15.9</v>
      </c>
      <c r="G99" s="4" t="s">
        <v>113</v>
      </c>
      <c r="H99" s="4" t="s">
        <v>43</v>
      </c>
      <c r="I99" s="4" t="s">
        <v>44</v>
      </c>
      <c r="J99" s="5">
        <v>6956</v>
      </c>
      <c r="K99" s="4" t="s">
        <v>45</v>
      </c>
      <c r="L99" s="6">
        <v>44630</v>
      </c>
      <c r="M99" s="6">
        <v>45130</v>
      </c>
      <c r="N99" s="7">
        <f t="shared" si="0"/>
        <v>1.3694444444444445</v>
      </c>
      <c r="O99" s="8" t="s">
        <v>46</v>
      </c>
      <c r="P99" s="4" t="s">
        <v>47</v>
      </c>
      <c r="Q99" s="4">
        <v>16.257000000000001</v>
      </c>
      <c r="R99" s="4">
        <v>31.882999999999999</v>
      </c>
      <c r="S99" s="5">
        <v>11.862968445</v>
      </c>
      <c r="T99" s="5">
        <f t="shared" si="3"/>
        <v>1.3703989920711621</v>
      </c>
      <c r="U99" s="5">
        <v>1.3957326048000001</v>
      </c>
      <c r="V99" s="5">
        <v>33.104100000000003</v>
      </c>
      <c r="W99" s="4">
        <v>31.9161</v>
      </c>
      <c r="X99" s="5">
        <v>11.063129430000002</v>
      </c>
      <c r="Y99" s="5">
        <v>1.4285250600000001</v>
      </c>
      <c r="Z99" s="5">
        <v>-8.0783843989999993E-2</v>
      </c>
      <c r="AA99" s="5">
        <f t="shared" si="11"/>
        <v>-5.899023090547667E-2</v>
      </c>
      <c r="AB99" s="5">
        <v>-0.71905517100999816</v>
      </c>
      <c r="AC99" s="5">
        <f t="shared" si="12"/>
        <v>-0.52507071311074915</v>
      </c>
      <c r="AD99" s="5">
        <v>0.13649654390000002</v>
      </c>
      <c r="AE99" s="5">
        <f t="shared" si="13"/>
        <v>9.9672932665314407E-2</v>
      </c>
      <c r="AG99" s="9"/>
    </row>
    <row r="100" spans="1:33" ht="13" x14ac:dyDescent="0.3">
      <c r="A100" s="4" t="s">
        <v>40</v>
      </c>
      <c r="B100" s="4" t="s">
        <v>62</v>
      </c>
      <c r="C100" s="4" t="s">
        <v>68</v>
      </c>
      <c r="D100" s="4">
        <v>18.363160000000001</v>
      </c>
      <c r="E100" s="4">
        <v>-64.770520000000005</v>
      </c>
      <c r="F100" s="4">
        <v>15.9</v>
      </c>
      <c r="G100" s="4" t="s">
        <v>113</v>
      </c>
      <c r="H100" s="4" t="s">
        <v>43</v>
      </c>
      <c r="I100" s="4" t="s">
        <v>44</v>
      </c>
      <c r="J100" s="5">
        <v>6957</v>
      </c>
      <c r="K100" s="4" t="s">
        <v>45</v>
      </c>
      <c r="L100" s="6">
        <v>44630</v>
      </c>
      <c r="M100" s="6">
        <v>45130</v>
      </c>
      <c r="N100" s="7">
        <f t="shared" si="0"/>
        <v>1.3694444444444445</v>
      </c>
      <c r="O100" s="8" t="s">
        <v>46</v>
      </c>
      <c r="P100" s="4" t="s">
        <v>47</v>
      </c>
      <c r="Q100" s="4">
        <v>15.5829</v>
      </c>
      <c r="R100" s="4">
        <v>30.970600000000001</v>
      </c>
      <c r="S100" s="5">
        <v>11.406332016</v>
      </c>
      <c r="T100" s="5">
        <f t="shared" si="3"/>
        <v>1.3661622314817248</v>
      </c>
      <c r="U100" s="5">
        <v>1.3958733398000001</v>
      </c>
      <c r="V100" s="5">
        <v>32.499499999999998</v>
      </c>
      <c r="W100" s="4">
        <v>31.369399999999999</v>
      </c>
      <c r="X100" s="5">
        <v>10.63274002</v>
      </c>
      <c r="Y100" s="5">
        <v>1.4404464099999998</v>
      </c>
      <c r="Z100" s="5">
        <v>-8.5083961489999999E-2</v>
      </c>
      <c r="AA100" s="5">
        <f t="shared" si="11"/>
        <v>-6.2130276138742391E-2</v>
      </c>
      <c r="AB100" s="5">
        <v>-0.68850803451000075</v>
      </c>
      <c r="AC100" s="5">
        <f t="shared" si="12"/>
        <v>-0.50276448767464554</v>
      </c>
      <c r="AD100" s="5">
        <v>0.36712360380000003</v>
      </c>
      <c r="AE100" s="5">
        <f t="shared" si="13"/>
        <v>0.2680821447626775</v>
      </c>
      <c r="AG100" s="9"/>
    </row>
    <row r="101" spans="1:33" ht="13" x14ac:dyDescent="0.3">
      <c r="A101" s="4" t="s">
        <v>40</v>
      </c>
      <c r="B101" s="4" t="s">
        <v>62</v>
      </c>
      <c r="C101" s="4" t="s">
        <v>68</v>
      </c>
      <c r="D101" s="4">
        <v>18.363160000000001</v>
      </c>
      <c r="E101" s="4">
        <v>-64.770520000000005</v>
      </c>
      <c r="F101" s="4">
        <v>15.9</v>
      </c>
      <c r="G101" s="4" t="s">
        <v>113</v>
      </c>
      <c r="H101" s="4" t="s">
        <v>43</v>
      </c>
      <c r="I101" s="4" t="s">
        <v>44</v>
      </c>
      <c r="J101" s="5">
        <v>6958</v>
      </c>
      <c r="K101" s="4" t="s">
        <v>45</v>
      </c>
      <c r="L101" s="6">
        <v>44630</v>
      </c>
      <c r="M101" s="6">
        <v>45130</v>
      </c>
      <c r="N101" s="7">
        <f t="shared" si="0"/>
        <v>1.3694444444444445</v>
      </c>
      <c r="O101" s="8" t="s">
        <v>46</v>
      </c>
      <c r="P101" s="4" t="s">
        <v>47</v>
      </c>
      <c r="Q101" s="4">
        <v>15.6335</v>
      </c>
      <c r="R101" s="4">
        <v>31.0623</v>
      </c>
      <c r="S101" s="5">
        <v>11.389243126</v>
      </c>
      <c r="T101" s="5">
        <f t="shared" si="3"/>
        <v>1.372654866266835</v>
      </c>
      <c r="U101" s="5">
        <v>1.4013678952999999</v>
      </c>
      <c r="V101" s="5">
        <v>32.432699999999997</v>
      </c>
      <c r="W101" s="4">
        <v>31.2117</v>
      </c>
      <c r="X101" s="5">
        <v>10.66810226</v>
      </c>
      <c r="Y101" s="5">
        <v>1.4518343599999999</v>
      </c>
      <c r="Z101" s="5">
        <v>-0.1611814499</v>
      </c>
      <c r="AA101" s="5">
        <f t="shared" si="11"/>
        <v>-0.11769842183367139</v>
      </c>
      <c r="AB101" s="5">
        <v>-0.55995941609999988</v>
      </c>
      <c r="AC101" s="5">
        <f t="shared" si="12"/>
        <v>-0.40889531398782952</v>
      </c>
      <c r="AD101" s="5">
        <v>0.1422386169</v>
      </c>
      <c r="AE101" s="5">
        <f t="shared" si="13"/>
        <v>0.10386592714807302</v>
      </c>
      <c r="AG101" s="9"/>
    </row>
    <row r="102" spans="1:33" ht="13" x14ac:dyDescent="0.3">
      <c r="A102" s="4" t="s">
        <v>40</v>
      </c>
      <c r="B102" s="4" t="s">
        <v>62</v>
      </c>
      <c r="C102" s="4" t="s">
        <v>68</v>
      </c>
      <c r="D102" s="4">
        <v>18.363160000000001</v>
      </c>
      <c r="E102" s="4">
        <v>-64.770520000000005</v>
      </c>
      <c r="F102" s="4">
        <v>15.9</v>
      </c>
      <c r="G102" s="4" t="s">
        <v>113</v>
      </c>
      <c r="H102" s="4" t="s">
        <v>43</v>
      </c>
      <c r="I102" s="4" t="s">
        <v>44</v>
      </c>
      <c r="J102" s="5">
        <v>6959</v>
      </c>
      <c r="K102" s="4" t="s">
        <v>45</v>
      </c>
      <c r="L102" s="6">
        <v>44630</v>
      </c>
      <c r="M102" s="6">
        <v>45130</v>
      </c>
      <c r="N102" s="7">
        <f t="shared" si="0"/>
        <v>1.3694444444444445</v>
      </c>
      <c r="O102" s="8" t="s">
        <v>46</v>
      </c>
      <c r="P102" s="4" t="s">
        <v>47</v>
      </c>
      <c r="Q102" s="4">
        <v>16.061699999999998</v>
      </c>
      <c r="R102" s="4">
        <v>31.600999999999999</v>
      </c>
      <c r="S102" s="5">
        <v>12.111053467</v>
      </c>
      <c r="T102" s="5">
        <f t="shared" si="3"/>
        <v>1.3262017250410674</v>
      </c>
      <c r="U102" s="5">
        <v>1.3332498719000001</v>
      </c>
      <c r="V102" s="5">
        <v>32.765900000000002</v>
      </c>
      <c r="W102" s="4">
        <v>31.639199999999999</v>
      </c>
      <c r="X102" s="5">
        <v>11.39755154</v>
      </c>
      <c r="Y102" s="5">
        <v>1.3733768899999999</v>
      </c>
      <c r="Z102" s="5">
        <v>-0.17241668700000001</v>
      </c>
      <c r="AA102" s="5">
        <f t="shared" si="11"/>
        <v>-0.12590265176470589</v>
      </c>
      <c r="AB102" s="5">
        <v>-0.54108523999999925</v>
      </c>
      <c r="AC102" s="5">
        <f t="shared" si="12"/>
        <v>-0.39511295415821446</v>
      </c>
      <c r="AD102" s="5">
        <v>0.15624618530000001</v>
      </c>
      <c r="AE102" s="5">
        <f t="shared" si="13"/>
        <v>0.1140945775010142</v>
      </c>
      <c r="AG102" s="9"/>
    </row>
    <row r="103" spans="1:33" ht="13" x14ac:dyDescent="0.3">
      <c r="A103" s="4" t="s">
        <v>40</v>
      </c>
      <c r="B103" s="4" t="s">
        <v>62</v>
      </c>
      <c r="C103" s="4" t="s">
        <v>68</v>
      </c>
      <c r="D103" s="4">
        <v>18.363160000000001</v>
      </c>
      <c r="E103" s="4">
        <v>-64.770520000000005</v>
      </c>
      <c r="F103" s="4">
        <v>15.9</v>
      </c>
      <c r="G103" s="4" t="s">
        <v>113</v>
      </c>
      <c r="H103" s="4" t="s">
        <v>43</v>
      </c>
      <c r="I103" s="4" t="s">
        <v>44</v>
      </c>
      <c r="J103" s="5">
        <v>6960</v>
      </c>
      <c r="K103" s="4" t="s">
        <v>45</v>
      </c>
      <c r="L103" s="6">
        <v>44630</v>
      </c>
      <c r="M103" s="6">
        <v>45130</v>
      </c>
      <c r="N103" s="7">
        <f t="shared" si="0"/>
        <v>1.3694444444444445</v>
      </c>
      <c r="O103" s="8" t="s">
        <v>46</v>
      </c>
      <c r="P103" s="4" t="s">
        <v>47</v>
      </c>
      <c r="Q103" s="4">
        <v>9.5137999999999998</v>
      </c>
      <c r="R103" s="4">
        <v>25.066299999999998</v>
      </c>
      <c r="S103" s="5">
        <v>10.166876793</v>
      </c>
      <c r="T103" s="5">
        <f t="shared" si="3"/>
        <v>0.93576426602812279</v>
      </c>
      <c r="U103" s="5">
        <v>0.96068850089999991</v>
      </c>
      <c r="V103" s="5">
        <v>18.098099999999999</v>
      </c>
      <c r="W103" s="4">
        <v>17.014399999999998</v>
      </c>
      <c r="X103" s="5">
        <v>1.1024179460000001</v>
      </c>
      <c r="Y103" s="5">
        <v>1.286263409</v>
      </c>
      <c r="Z103" s="5">
        <v>-1.7912864689999999E-2</v>
      </c>
      <c r="AA103" s="5">
        <f t="shared" si="11"/>
        <v>-1.3080388008924948E-2</v>
      </c>
      <c r="AB103" s="5">
        <v>-9.0465459823100005</v>
      </c>
      <c r="AC103" s="5">
        <f t="shared" si="12"/>
        <v>-6.6059970661898584</v>
      </c>
      <c r="AD103" s="5">
        <v>6.7583084109999997E-2</v>
      </c>
      <c r="AE103" s="5">
        <f t="shared" si="13"/>
        <v>4.935073079026369E-2</v>
      </c>
      <c r="AG103" s="9"/>
    </row>
    <row r="104" spans="1:33" ht="13" x14ac:dyDescent="0.3">
      <c r="A104" s="4" t="s">
        <v>64</v>
      </c>
      <c r="B104" s="4" t="s">
        <v>50</v>
      </c>
      <c r="C104" s="4" t="s">
        <v>67</v>
      </c>
      <c r="D104" s="4">
        <v>18.340820000000001</v>
      </c>
      <c r="E104" s="4">
        <v>-65.082689999999999</v>
      </c>
      <c r="F104" s="4">
        <v>16</v>
      </c>
      <c r="G104" s="4" t="s">
        <v>112</v>
      </c>
      <c r="H104" s="4" t="s">
        <v>43</v>
      </c>
      <c r="I104" s="4" t="s">
        <v>44</v>
      </c>
      <c r="J104" s="5">
        <v>6961</v>
      </c>
      <c r="K104" s="4" t="s">
        <v>45</v>
      </c>
      <c r="L104" s="6">
        <v>44617</v>
      </c>
      <c r="M104" s="6">
        <v>45129</v>
      </c>
      <c r="N104" s="7">
        <f t="shared" si="0"/>
        <v>1.4083333333333334</v>
      </c>
      <c r="O104" s="8" t="s">
        <v>46</v>
      </c>
      <c r="P104" s="4" t="s">
        <v>47</v>
      </c>
      <c r="Q104" s="4">
        <v>16.510100000000001</v>
      </c>
      <c r="R104" s="4">
        <v>31.675000000000001</v>
      </c>
      <c r="S104" s="5">
        <v>12.073622704</v>
      </c>
      <c r="T104" s="5">
        <f t="shared" si="3"/>
        <v>1.3674520402671018</v>
      </c>
      <c r="U104" s="5">
        <v>1.3835790773999999</v>
      </c>
      <c r="V104" s="5">
        <v>34.450200000000002</v>
      </c>
      <c r="W104" s="4">
        <v>32.42548</v>
      </c>
      <c r="X104" s="5">
        <v>11.366068840000001</v>
      </c>
      <c r="Y104" s="5">
        <v>1.4426147199999999</v>
      </c>
      <c r="Z104" s="5">
        <v>-5.239105225E-2</v>
      </c>
      <c r="AA104" s="5">
        <f t="shared" si="11"/>
        <v>-3.7200747159763313E-2</v>
      </c>
      <c r="AB104" s="5">
        <v>-0.65516281174999946</v>
      </c>
      <c r="AC104" s="5">
        <f t="shared" si="12"/>
        <v>-0.46520436337278065</v>
      </c>
      <c r="AD104" s="5">
        <v>0.44764995570000005</v>
      </c>
      <c r="AE104" s="5">
        <f t="shared" si="13"/>
        <v>0.31785795671005918</v>
      </c>
      <c r="AG104" s="9"/>
    </row>
    <row r="105" spans="1:33" ht="13" x14ac:dyDescent="0.3">
      <c r="A105" s="4" t="s">
        <v>64</v>
      </c>
      <c r="B105" s="4" t="s">
        <v>50</v>
      </c>
      <c r="C105" s="4" t="s">
        <v>67</v>
      </c>
      <c r="D105" s="4">
        <v>18.340820000000001</v>
      </c>
      <c r="E105" s="4">
        <v>-65.082689999999999</v>
      </c>
      <c r="F105" s="4">
        <v>16</v>
      </c>
      <c r="G105" s="4" t="s">
        <v>112</v>
      </c>
      <c r="H105" s="4" t="s">
        <v>43</v>
      </c>
      <c r="I105" s="4" t="s">
        <v>44</v>
      </c>
      <c r="J105" s="5">
        <v>6962</v>
      </c>
      <c r="K105" s="4" t="s">
        <v>45</v>
      </c>
      <c r="L105" s="6">
        <v>44617</v>
      </c>
      <c r="M105" s="6">
        <v>45129</v>
      </c>
      <c r="N105" s="7">
        <f t="shared" si="0"/>
        <v>1.4083333333333334</v>
      </c>
      <c r="O105" s="8" t="s">
        <v>46</v>
      </c>
      <c r="P105" s="4" t="s">
        <v>47</v>
      </c>
      <c r="Q105" s="4">
        <v>16.555700000000002</v>
      </c>
      <c r="R105" s="4">
        <v>32.064100000000003</v>
      </c>
      <c r="S105" s="5">
        <v>11.260179519999999</v>
      </c>
      <c r="T105" s="5">
        <f t="shared" si="3"/>
        <v>1.4702873937839316</v>
      </c>
      <c r="U105" s="5">
        <v>1.4932293943999999</v>
      </c>
      <c r="V105" s="5">
        <v>35.487499999999997</v>
      </c>
      <c r="W105" s="4">
        <v>33.365600000000001</v>
      </c>
      <c r="X105" s="5">
        <v>10.903595920000001</v>
      </c>
      <c r="Y105" s="5">
        <v>1.54665187</v>
      </c>
      <c r="Z105" s="5">
        <v>-4.7086715700000004E-2</v>
      </c>
      <c r="AA105" s="5">
        <f t="shared" si="11"/>
        <v>-3.3434354343195263E-2</v>
      </c>
      <c r="AB105" s="5">
        <v>-0.30949688429999789</v>
      </c>
      <c r="AC105" s="5">
        <f t="shared" si="12"/>
        <v>-0.219761101278105</v>
      </c>
      <c r="AD105" s="5">
        <v>0.65701675420000005</v>
      </c>
      <c r="AE105" s="5">
        <f t="shared" si="13"/>
        <v>0.46652077221301774</v>
      </c>
      <c r="AG105" s="9"/>
    </row>
    <row r="106" spans="1:33" ht="13" x14ac:dyDescent="0.3">
      <c r="A106" s="4" t="s">
        <v>64</v>
      </c>
      <c r="B106" s="4" t="s">
        <v>62</v>
      </c>
      <c r="C106" s="4" t="s">
        <v>65</v>
      </c>
      <c r="D106" s="4">
        <v>18.382619999999999</v>
      </c>
      <c r="E106" s="4">
        <v>-64.978160000000003</v>
      </c>
      <c r="F106" s="4">
        <v>15.5</v>
      </c>
      <c r="G106" s="4" t="s">
        <v>110</v>
      </c>
      <c r="H106" s="4" t="s">
        <v>43</v>
      </c>
      <c r="I106" s="4" t="s">
        <v>44</v>
      </c>
      <c r="J106" s="5">
        <v>6963</v>
      </c>
      <c r="K106" s="4" t="s">
        <v>45</v>
      </c>
      <c r="L106" s="6">
        <v>44617</v>
      </c>
      <c r="M106" s="6">
        <v>45134</v>
      </c>
      <c r="N106" s="7">
        <f t="shared" si="0"/>
        <v>1.4222222222222223</v>
      </c>
      <c r="O106" s="8" t="s">
        <v>46</v>
      </c>
      <c r="P106" s="4" t="s">
        <v>47</v>
      </c>
      <c r="Q106" s="4">
        <v>14.188499999999999</v>
      </c>
      <c r="R106" s="4">
        <v>29.8294</v>
      </c>
      <c r="S106" s="5">
        <v>11.976994513999999</v>
      </c>
      <c r="T106" s="5">
        <f t="shared" si="3"/>
        <v>1.184646113297869</v>
      </c>
      <c r="U106" s="5">
        <v>1.2126397948999998</v>
      </c>
      <c r="V106" s="5">
        <v>31.356300000000001</v>
      </c>
      <c r="W106" s="4">
        <v>29.709700000000002</v>
      </c>
      <c r="X106" s="5">
        <v>10.75710011</v>
      </c>
      <c r="Y106" s="5">
        <v>1.2717088379999999</v>
      </c>
      <c r="Z106" s="5">
        <v>-0.12709808350000001</v>
      </c>
      <c r="AA106" s="5">
        <f t="shared" si="11"/>
        <v>-8.9365839960937513E-2</v>
      </c>
      <c r="AB106" s="5">
        <v>-1.0927963204999998</v>
      </c>
      <c r="AC106" s="5">
        <f t="shared" si="12"/>
        <v>-0.76837241285156233</v>
      </c>
      <c r="AD106" s="5">
        <v>0.27261543269999999</v>
      </c>
      <c r="AE106" s="5">
        <f t="shared" si="13"/>
        <v>0.19168272611718748</v>
      </c>
      <c r="AG106" s="9"/>
    </row>
    <row r="107" spans="1:33" ht="13" x14ac:dyDescent="0.3">
      <c r="A107" s="4" t="s">
        <v>64</v>
      </c>
      <c r="B107" s="4" t="s">
        <v>50</v>
      </c>
      <c r="C107" s="4" t="s">
        <v>67</v>
      </c>
      <c r="D107" s="4">
        <v>18.340820000000001</v>
      </c>
      <c r="E107" s="4">
        <v>-65.082689999999999</v>
      </c>
      <c r="F107" s="4">
        <v>16</v>
      </c>
      <c r="G107" s="4" t="s">
        <v>112</v>
      </c>
      <c r="H107" s="4" t="s">
        <v>43</v>
      </c>
      <c r="I107" s="4" t="s">
        <v>44</v>
      </c>
      <c r="J107" s="5">
        <v>6964</v>
      </c>
      <c r="K107" s="4" t="s">
        <v>45</v>
      </c>
      <c r="L107" s="6">
        <v>44617</v>
      </c>
      <c r="M107" s="6">
        <v>45129</v>
      </c>
      <c r="N107" s="7">
        <f t="shared" si="0"/>
        <v>1.4083333333333334</v>
      </c>
      <c r="O107" s="8" t="s">
        <v>46</v>
      </c>
      <c r="P107" s="4" t="s">
        <v>47</v>
      </c>
      <c r="Q107" s="4">
        <v>18.8809</v>
      </c>
      <c r="R107" s="4">
        <v>34.358199999999997</v>
      </c>
      <c r="S107" s="5">
        <v>12.685312271000001</v>
      </c>
      <c r="T107" s="5">
        <f t="shared" si="3"/>
        <v>1.4884064023527261</v>
      </c>
      <c r="U107" s="5">
        <v>1.5043819700999999</v>
      </c>
      <c r="V107" s="5">
        <v>36.3934</v>
      </c>
      <c r="W107" s="4">
        <v>35.0017</v>
      </c>
      <c r="X107" s="5">
        <v>11.942121510000002</v>
      </c>
      <c r="Y107" s="5">
        <v>1.5455446800000001</v>
      </c>
      <c r="Z107" s="5">
        <v>-3.5782814029999999E-2</v>
      </c>
      <c r="AA107" s="5">
        <f t="shared" si="11"/>
        <v>-2.5407915287573961E-2</v>
      </c>
      <c r="AB107" s="5">
        <v>-0.7074079469699992</v>
      </c>
      <c r="AC107" s="5">
        <f t="shared" si="12"/>
        <v>-0.50230150080710001</v>
      </c>
      <c r="AD107" s="5">
        <v>0.41475105289999997</v>
      </c>
      <c r="AE107" s="5">
        <f t="shared" si="13"/>
        <v>0.2944977890414201</v>
      </c>
      <c r="AG107" s="9"/>
    </row>
    <row r="108" spans="1:33" ht="13" x14ac:dyDescent="0.3">
      <c r="A108" s="4" t="s">
        <v>64</v>
      </c>
      <c r="B108" s="4" t="s">
        <v>62</v>
      </c>
      <c r="C108" s="4" t="s">
        <v>65</v>
      </c>
      <c r="D108" s="4">
        <v>18.382619999999999</v>
      </c>
      <c r="E108" s="4">
        <v>-64.978160000000003</v>
      </c>
      <c r="F108" s="4">
        <v>15.5</v>
      </c>
      <c r="G108" s="4" t="s">
        <v>110</v>
      </c>
      <c r="H108" s="4" t="s">
        <v>43</v>
      </c>
      <c r="I108" s="4" t="s">
        <v>44</v>
      </c>
      <c r="J108" s="5">
        <v>6965</v>
      </c>
      <c r="K108" s="4" t="s">
        <v>45</v>
      </c>
      <c r="L108" s="6">
        <v>44617</v>
      </c>
      <c r="M108" s="6">
        <v>45134</v>
      </c>
      <c r="N108" s="7">
        <f t="shared" si="0"/>
        <v>1.4222222222222223</v>
      </c>
      <c r="O108" s="8" t="s">
        <v>46</v>
      </c>
      <c r="P108" s="4" t="s">
        <v>47</v>
      </c>
      <c r="Q108" s="4">
        <v>18.849399999999999</v>
      </c>
      <c r="R108" s="4">
        <v>34.2682</v>
      </c>
      <c r="S108" s="5">
        <v>11.678329467999999</v>
      </c>
      <c r="T108" s="5">
        <f t="shared" si="3"/>
        <v>1.6140493425579043</v>
      </c>
      <c r="U108" s="5">
        <v>1.6240734251999998</v>
      </c>
      <c r="V108" s="5">
        <v>36.035899999999998</v>
      </c>
      <c r="W108" s="4">
        <v>34.733499999999999</v>
      </c>
      <c r="X108" s="5">
        <v>11.07345486</v>
      </c>
      <c r="Y108" s="5">
        <v>1.68713921</v>
      </c>
      <c r="Z108" s="5">
        <v>-4.1602134700000001E-2</v>
      </c>
      <c r="AA108" s="5">
        <f t="shared" si="11"/>
        <v>-2.9251500960937499E-2</v>
      </c>
      <c r="AB108" s="5">
        <v>-0.56327247329999963</v>
      </c>
      <c r="AC108" s="5">
        <f t="shared" si="12"/>
        <v>-0.39605095778906224</v>
      </c>
      <c r="AD108" s="5">
        <v>0.33621597289999999</v>
      </c>
      <c r="AE108" s="5">
        <f t="shared" si="13"/>
        <v>0.23640185594531249</v>
      </c>
      <c r="AG108" s="9"/>
    </row>
    <row r="109" spans="1:33" ht="13" x14ac:dyDescent="0.3">
      <c r="A109" s="4" t="s">
        <v>64</v>
      </c>
      <c r="B109" s="4" t="s">
        <v>62</v>
      </c>
      <c r="C109" s="4" t="s">
        <v>65</v>
      </c>
      <c r="D109" s="4">
        <v>18.382619999999999</v>
      </c>
      <c r="E109" s="4">
        <v>-64.978160000000003</v>
      </c>
      <c r="F109" s="4">
        <v>15.5</v>
      </c>
      <c r="G109" s="4" t="s">
        <v>110</v>
      </c>
      <c r="H109" s="4" t="s">
        <v>43</v>
      </c>
      <c r="I109" s="4" t="s">
        <v>44</v>
      </c>
      <c r="J109" s="5">
        <v>6966</v>
      </c>
      <c r="K109" s="4" t="s">
        <v>45</v>
      </c>
      <c r="L109" s="6">
        <v>44617</v>
      </c>
      <c r="M109" s="6">
        <v>45134</v>
      </c>
      <c r="N109" s="7">
        <f t="shared" si="0"/>
        <v>1.4222222222222223</v>
      </c>
      <c r="O109" s="8" t="s">
        <v>46</v>
      </c>
      <c r="P109" s="4" t="s">
        <v>47</v>
      </c>
      <c r="Q109" s="4">
        <v>16.591999999999999</v>
      </c>
      <c r="R109" s="4">
        <v>31.6433</v>
      </c>
      <c r="S109" s="5">
        <v>11.147260666000001</v>
      </c>
      <c r="T109" s="5">
        <f t="shared" si="3"/>
        <v>1.4884374284533302</v>
      </c>
      <c r="U109" s="5">
        <v>1.5113496707</v>
      </c>
      <c r="V109" s="5">
        <v>33.973300000000002</v>
      </c>
      <c r="W109" s="12">
        <v>32.139000000000003</v>
      </c>
      <c r="X109" s="5">
        <v>10.391675950000002</v>
      </c>
      <c r="Y109" s="5">
        <v>1.5643776200000001</v>
      </c>
      <c r="Z109" s="5">
        <v>-0.21530628200000002</v>
      </c>
      <c r="AA109" s="5">
        <f t="shared" si="11"/>
        <v>-0.15138722953125</v>
      </c>
      <c r="AB109" s="5">
        <v>-0.54027843399999931</v>
      </c>
      <c r="AC109" s="5">
        <f t="shared" si="12"/>
        <v>-0.37988327390624949</v>
      </c>
      <c r="AD109" s="5">
        <v>0.50907039639999996</v>
      </c>
      <c r="AE109" s="5">
        <f t="shared" si="13"/>
        <v>0.35794012246874995</v>
      </c>
      <c r="AG109" s="9"/>
    </row>
    <row r="110" spans="1:33" ht="13" x14ac:dyDescent="0.3">
      <c r="A110" s="4" t="s">
        <v>64</v>
      </c>
      <c r="B110" s="4" t="s">
        <v>50</v>
      </c>
      <c r="C110" s="4" t="s">
        <v>67</v>
      </c>
      <c r="D110" s="4">
        <v>18.340820000000001</v>
      </c>
      <c r="E110" s="4">
        <v>-65.082689999999999</v>
      </c>
      <c r="F110" s="4">
        <v>16</v>
      </c>
      <c r="G110" s="4" t="s">
        <v>112</v>
      </c>
      <c r="H110" s="4" t="s">
        <v>43</v>
      </c>
      <c r="I110" s="4" t="s">
        <v>44</v>
      </c>
      <c r="J110" s="5">
        <v>6967</v>
      </c>
      <c r="K110" s="4" t="s">
        <v>45</v>
      </c>
      <c r="L110" s="6">
        <v>44617</v>
      </c>
      <c r="M110" s="6">
        <v>45129</v>
      </c>
      <c r="N110" s="7">
        <f t="shared" si="0"/>
        <v>1.4083333333333334</v>
      </c>
      <c r="O110" s="8" t="s">
        <v>46</v>
      </c>
      <c r="P110" s="4" t="s">
        <v>47</v>
      </c>
      <c r="Q110" s="4">
        <v>15.273400000000001</v>
      </c>
      <c r="R110" s="4">
        <v>30.347000000000001</v>
      </c>
      <c r="S110" s="5">
        <v>9.9899625780000001</v>
      </c>
      <c r="T110" s="5">
        <f t="shared" si="3"/>
        <v>1.5288745959504635</v>
      </c>
      <c r="U110" s="5">
        <v>1.5527225588999998</v>
      </c>
      <c r="V110" s="5">
        <v>32.938099999999999</v>
      </c>
      <c r="W110" s="4">
        <v>31.210599999999999</v>
      </c>
      <c r="X110" s="5">
        <v>9.4018592830000003</v>
      </c>
      <c r="Y110" s="5">
        <v>1.59671685</v>
      </c>
      <c r="Z110" s="5">
        <v>-1.106357574E-2</v>
      </c>
      <c r="AA110" s="5">
        <f t="shared" si="11"/>
        <v>-7.85579342485207E-3</v>
      </c>
      <c r="AB110" s="5">
        <v>-0.57703971926000008</v>
      </c>
      <c r="AC110" s="5">
        <f t="shared" si="12"/>
        <v>-0.40973234503668643</v>
      </c>
      <c r="AD110" s="5">
        <v>0.45911693570000001</v>
      </c>
      <c r="AE110" s="5">
        <f t="shared" si="13"/>
        <v>0.32600019102958577</v>
      </c>
      <c r="AG110" s="9"/>
    </row>
    <row r="111" spans="1:33" ht="13" x14ac:dyDescent="0.3">
      <c r="A111" s="4" t="s">
        <v>64</v>
      </c>
      <c r="B111" s="4" t="s">
        <v>50</v>
      </c>
      <c r="C111" s="4" t="s">
        <v>67</v>
      </c>
      <c r="D111" s="4">
        <v>18.340820000000001</v>
      </c>
      <c r="E111" s="4">
        <v>-65.082689999999999</v>
      </c>
      <c r="F111" s="4">
        <v>16</v>
      </c>
      <c r="G111" s="4" t="s">
        <v>112</v>
      </c>
      <c r="H111" s="4" t="s">
        <v>43</v>
      </c>
      <c r="I111" s="4" t="s">
        <v>44</v>
      </c>
      <c r="J111" s="5">
        <v>6968</v>
      </c>
      <c r="K111" s="4" t="s">
        <v>45</v>
      </c>
      <c r="L111" s="6">
        <v>44617</v>
      </c>
      <c r="M111" s="6">
        <v>45129</v>
      </c>
      <c r="N111" s="7">
        <f t="shared" si="0"/>
        <v>1.4083333333333334</v>
      </c>
      <c r="O111" s="8" t="s">
        <v>46</v>
      </c>
      <c r="P111" s="4" t="s">
        <v>47</v>
      </c>
      <c r="Q111" s="4">
        <v>14.773400000000001</v>
      </c>
      <c r="R111" s="4">
        <v>30.261099999999999</v>
      </c>
      <c r="S111" s="5">
        <v>11.072605133</v>
      </c>
      <c r="T111" s="5">
        <f t="shared" si="3"/>
        <v>1.3342298241965134</v>
      </c>
      <c r="U111" s="5">
        <v>1.3569053344999999</v>
      </c>
      <c r="V111" s="5">
        <v>32.697099999999999</v>
      </c>
      <c r="W111" s="4">
        <v>30.913799999999998</v>
      </c>
      <c r="X111" s="5">
        <v>10.39146996</v>
      </c>
      <c r="Y111" s="5">
        <v>1.4201471000000001</v>
      </c>
      <c r="Z111" s="5">
        <v>-6.8552970889999995E-2</v>
      </c>
      <c r="AA111" s="5">
        <f t="shared" si="11"/>
        <v>-4.8676665720710055E-2</v>
      </c>
      <c r="AB111" s="5">
        <v>-0.61258220210999959</v>
      </c>
      <c r="AC111" s="5">
        <f t="shared" si="12"/>
        <v>-0.43496961096568015</v>
      </c>
      <c r="AD111" s="5">
        <v>0.37860774990000001</v>
      </c>
      <c r="AE111" s="5">
        <f t="shared" si="13"/>
        <v>0.26883390525443784</v>
      </c>
      <c r="AG111" s="9"/>
    </row>
    <row r="112" spans="1:33" ht="13" x14ac:dyDescent="0.3">
      <c r="A112" s="4" t="s">
        <v>64</v>
      </c>
      <c r="B112" s="4" t="s">
        <v>62</v>
      </c>
      <c r="C112" s="4" t="s">
        <v>65</v>
      </c>
      <c r="D112" s="4">
        <v>18.382619999999999</v>
      </c>
      <c r="E112" s="4">
        <v>-64.978160000000003</v>
      </c>
      <c r="F112" s="4">
        <v>15.5</v>
      </c>
      <c r="G112" s="4" t="s">
        <v>110</v>
      </c>
      <c r="H112" s="4" t="s">
        <v>43</v>
      </c>
      <c r="I112" s="4" t="s">
        <v>44</v>
      </c>
      <c r="J112" s="5">
        <v>6969</v>
      </c>
      <c r="K112" s="4" t="s">
        <v>45</v>
      </c>
      <c r="L112" s="6">
        <v>44617</v>
      </c>
      <c r="M112" s="6">
        <v>45134</v>
      </c>
      <c r="N112" s="7">
        <f t="shared" si="0"/>
        <v>1.4222222222222223</v>
      </c>
      <c r="O112" s="8" t="s">
        <v>46</v>
      </c>
      <c r="P112" s="4" t="s">
        <v>47</v>
      </c>
      <c r="Q112" s="4">
        <v>12.594900000000001</v>
      </c>
      <c r="R112" s="4">
        <v>28.167000000000002</v>
      </c>
      <c r="S112" s="5">
        <v>10.113206863</v>
      </c>
      <c r="T112" s="5">
        <f t="shared" si="3"/>
        <v>1.2453913155954002</v>
      </c>
      <c r="U112" s="5">
        <v>1.2764827944000001</v>
      </c>
      <c r="V112" s="5">
        <v>29.606100000000001</v>
      </c>
      <c r="W112" s="4">
        <v>28.107399999999998</v>
      </c>
      <c r="X112" s="5">
        <v>8.6949663160000004</v>
      </c>
      <c r="Y112" s="5">
        <v>1.34730587</v>
      </c>
      <c r="Z112" s="5">
        <v>-0.20702362059999999</v>
      </c>
      <c r="AA112" s="5">
        <f t="shared" si="11"/>
        <v>-0.14556348323437499</v>
      </c>
      <c r="AB112" s="5">
        <v>-1.2112169264000006</v>
      </c>
      <c r="AC112" s="5">
        <f t="shared" si="12"/>
        <v>-0.85163690137500037</v>
      </c>
      <c r="AD112" s="5">
        <v>0.45266246799999998</v>
      </c>
      <c r="AE112" s="5">
        <f t="shared" si="13"/>
        <v>0.3182782978125</v>
      </c>
      <c r="AG112" s="9"/>
    </row>
    <row r="113" spans="1:33" ht="13" x14ac:dyDescent="0.3">
      <c r="A113" s="4" t="s">
        <v>64</v>
      </c>
      <c r="B113" s="4" t="s">
        <v>62</v>
      </c>
      <c r="C113" s="4" t="s">
        <v>65</v>
      </c>
      <c r="D113" s="4">
        <v>18.382619999999999</v>
      </c>
      <c r="E113" s="4">
        <v>-64.978160000000003</v>
      </c>
      <c r="F113" s="4">
        <v>15.5</v>
      </c>
      <c r="G113" s="4" t="s">
        <v>110</v>
      </c>
      <c r="H113" s="4" t="s">
        <v>43</v>
      </c>
      <c r="I113" s="4" t="s">
        <v>44</v>
      </c>
      <c r="J113" s="5">
        <v>6970</v>
      </c>
      <c r="K113" s="4" t="s">
        <v>45</v>
      </c>
      <c r="L113" s="6">
        <v>44617</v>
      </c>
      <c r="M113" s="6">
        <v>45134</v>
      </c>
      <c r="N113" s="7">
        <f t="shared" si="0"/>
        <v>1.4222222222222223</v>
      </c>
      <c r="O113" s="8" t="s">
        <v>46</v>
      </c>
      <c r="P113" s="4" t="s">
        <v>47</v>
      </c>
      <c r="Q113" s="4">
        <v>16.213899999999999</v>
      </c>
      <c r="R113" s="4">
        <v>31.467500000000001</v>
      </c>
      <c r="S113" s="5">
        <v>11.886468887000001</v>
      </c>
      <c r="T113" s="5">
        <f t="shared" si="3"/>
        <v>1.3640636385910052</v>
      </c>
      <c r="U113" s="5">
        <v>1.3792077517000001</v>
      </c>
      <c r="V113" s="5">
        <v>33.185899999999997</v>
      </c>
      <c r="W113" s="4">
        <v>31.327500000000001</v>
      </c>
      <c r="X113" s="5">
        <v>10.51503181</v>
      </c>
      <c r="Y113" s="5">
        <v>1.4609921699999999</v>
      </c>
      <c r="Z113" s="5">
        <v>-0.11010360719999999</v>
      </c>
      <c r="AA113" s="5">
        <f t="shared" si="11"/>
        <v>-7.7416598812499987E-2</v>
      </c>
      <c r="AB113" s="5">
        <v>-1.261333469800002</v>
      </c>
      <c r="AC113" s="5">
        <f t="shared" si="12"/>
        <v>-0.88687509595312641</v>
      </c>
      <c r="AD113" s="5">
        <v>0.45716857909999997</v>
      </c>
      <c r="AE113" s="5">
        <f t="shared" si="13"/>
        <v>0.32144665717968746</v>
      </c>
      <c r="AG113" s="9"/>
    </row>
    <row r="114" spans="1:33" ht="13" x14ac:dyDescent="0.3">
      <c r="A114" s="4" t="s">
        <v>40</v>
      </c>
      <c r="B114" s="4" t="s">
        <v>50</v>
      </c>
      <c r="C114" s="4" t="s">
        <v>51</v>
      </c>
      <c r="D114" s="4">
        <v>18.328019999999999</v>
      </c>
      <c r="E114" s="4">
        <v>-64.809030000000007</v>
      </c>
      <c r="F114" s="4">
        <v>14.5</v>
      </c>
      <c r="G114" s="4" t="s">
        <v>103</v>
      </c>
      <c r="H114" s="4" t="s">
        <v>43</v>
      </c>
      <c r="I114" s="4" t="s">
        <v>44</v>
      </c>
      <c r="J114" s="5">
        <v>6971</v>
      </c>
      <c r="K114" s="4" t="s">
        <v>45</v>
      </c>
      <c r="L114" s="6">
        <v>44648</v>
      </c>
      <c r="M114" s="6">
        <v>45130</v>
      </c>
      <c r="N114" s="7">
        <f t="shared" si="0"/>
        <v>1.3194444444444444</v>
      </c>
      <c r="O114" s="8" t="s">
        <v>46</v>
      </c>
      <c r="P114" s="4" t="s">
        <v>47</v>
      </c>
      <c r="Q114" s="4">
        <v>14.417299999999999</v>
      </c>
      <c r="R114" s="4">
        <v>29.631599999999999</v>
      </c>
      <c r="S114" s="5">
        <v>11.539395332</v>
      </c>
      <c r="T114" s="5">
        <f t="shared" si="3"/>
        <v>1.2493982210678973</v>
      </c>
      <c r="U114" s="5">
        <v>1.2732454652</v>
      </c>
      <c r="V114" s="5">
        <v>32.864800000000002</v>
      </c>
      <c r="W114" s="4">
        <v>30.928100000000001</v>
      </c>
      <c r="X114" s="5">
        <v>10.77529621</v>
      </c>
      <c r="Y114" s="5">
        <v>1.3614948</v>
      </c>
      <c r="Z114" s="5">
        <v>-0.30657863620000003</v>
      </c>
      <c r="AA114" s="5">
        <f t="shared" si="11"/>
        <v>-0.23235433480421055</v>
      </c>
      <c r="AB114" s="5">
        <v>-0.45752048579999993</v>
      </c>
      <c r="AC114" s="5">
        <f t="shared" si="12"/>
        <v>-0.34675236818526312</v>
      </c>
      <c r="AD114" s="5">
        <v>0.79410552980000004</v>
      </c>
      <c r="AE114" s="5">
        <f t="shared" si="13"/>
        <v>0.60184840153263164</v>
      </c>
      <c r="AG114" s="9"/>
    </row>
    <row r="115" spans="1:33" ht="13" x14ac:dyDescent="0.3">
      <c r="A115" s="4" t="s">
        <v>40</v>
      </c>
      <c r="B115" s="4" t="s">
        <v>50</v>
      </c>
      <c r="C115" s="4" t="s">
        <v>51</v>
      </c>
      <c r="D115" s="4">
        <v>18.328019999999999</v>
      </c>
      <c r="E115" s="4">
        <v>-64.809030000000007</v>
      </c>
      <c r="F115" s="4">
        <v>14.5</v>
      </c>
      <c r="G115" s="4" t="s">
        <v>103</v>
      </c>
      <c r="H115" s="4" t="s">
        <v>43</v>
      </c>
      <c r="I115" s="4" t="s">
        <v>44</v>
      </c>
      <c r="J115" s="4">
        <v>6972</v>
      </c>
      <c r="K115" s="4" t="s">
        <v>60</v>
      </c>
      <c r="L115" s="6">
        <v>44648</v>
      </c>
      <c r="N115" s="7"/>
      <c r="O115" s="8" t="s">
        <v>46</v>
      </c>
      <c r="P115" s="4" t="s">
        <v>47</v>
      </c>
      <c r="Q115" s="4">
        <v>16.073799999999999</v>
      </c>
      <c r="R115" s="4">
        <v>31.692299999999999</v>
      </c>
      <c r="S115" s="5">
        <v>11.143115044</v>
      </c>
      <c r="T115" s="5">
        <f t="shared" si="3"/>
        <v>1.4424871264929569</v>
      </c>
      <c r="U115" s="5">
        <v>1.4764675906</v>
      </c>
      <c r="W115" s="4"/>
      <c r="AG115" s="9"/>
    </row>
    <row r="116" spans="1:33" ht="13" x14ac:dyDescent="0.3">
      <c r="A116" s="4" t="s">
        <v>40</v>
      </c>
      <c r="B116" s="4" t="s">
        <v>50</v>
      </c>
      <c r="C116" s="4" t="s">
        <v>51</v>
      </c>
      <c r="D116" s="4">
        <v>18.328019999999999</v>
      </c>
      <c r="E116" s="4">
        <v>-64.809030000000007</v>
      </c>
      <c r="F116" s="4">
        <v>14.5</v>
      </c>
      <c r="G116" s="4" t="s">
        <v>103</v>
      </c>
      <c r="H116" s="4" t="s">
        <v>43</v>
      </c>
      <c r="I116" s="4" t="s">
        <v>44</v>
      </c>
      <c r="J116" s="5">
        <v>6973</v>
      </c>
      <c r="K116" s="4" t="s">
        <v>45</v>
      </c>
      <c r="L116" s="6">
        <v>44648</v>
      </c>
      <c r="M116" s="6">
        <v>45130</v>
      </c>
      <c r="N116" s="7">
        <f>YEARFRAC(L116, M116)</f>
        <v>1.3194444444444444</v>
      </c>
      <c r="O116" s="8" t="s">
        <v>46</v>
      </c>
      <c r="P116" s="4" t="s">
        <v>47</v>
      </c>
      <c r="Q116" s="4">
        <v>14.757999999999999</v>
      </c>
      <c r="R116" s="4">
        <v>30.3169</v>
      </c>
      <c r="S116" s="5">
        <v>11.232318878000001</v>
      </c>
      <c r="T116" s="5">
        <f t="shared" si="3"/>
        <v>1.3138871999890882</v>
      </c>
      <c r="U116" s="5">
        <v>1.3529850096999998</v>
      </c>
      <c r="V116" s="5">
        <v>32.645499999999998</v>
      </c>
      <c r="W116" s="4">
        <v>30.633600000000001</v>
      </c>
      <c r="X116" s="5">
        <v>9.7939167020000006</v>
      </c>
      <c r="Y116" s="5">
        <v>1.4431432200000001</v>
      </c>
      <c r="Z116" s="5">
        <v>-0.11516761780000001</v>
      </c>
      <c r="AA116" s="5">
        <f>Z116/N116</f>
        <v>-8.7284931385263165E-2</v>
      </c>
      <c r="AB116" s="5">
        <v>-1.3232345582000011</v>
      </c>
      <c r="AC116" s="5">
        <f>AB116/N116</f>
        <v>-1.0028725072673692</v>
      </c>
      <c r="AD116" s="5">
        <v>0.6696166992</v>
      </c>
      <c r="AE116" s="5">
        <f>AD116/N116</f>
        <v>0.50749897202526317</v>
      </c>
      <c r="AG116" s="9"/>
    </row>
    <row r="117" spans="1:33" ht="13" x14ac:dyDescent="0.3">
      <c r="A117" s="4" t="s">
        <v>40</v>
      </c>
      <c r="B117" s="4" t="s">
        <v>50</v>
      </c>
      <c r="C117" s="4" t="s">
        <v>51</v>
      </c>
      <c r="D117" s="4">
        <v>18.328019999999999</v>
      </c>
      <c r="E117" s="4">
        <v>-64.809030000000007</v>
      </c>
      <c r="F117" s="4">
        <v>14.5</v>
      </c>
      <c r="G117" s="4" t="s">
        <v>103</v>
      </c>
      <c r="H117" s="4" t="s">
        <v>43</v>
      </c>
      <c r="I117" s="4" t="s">
        <v>44</v>
      </c>
      <c r="J117" s="4">
        <v>6974</v>
      </c>
      <c r="K117" s="4" t="s">
        <v>60</v>
      </c>
      <c r="L117" s="6">
        <v>44648</v>
      </c>
      <c r="N117" s="7"/>
      <c r="O117" s="8" t="s">
        <v>46</v>
      </c>
      <c r="P117" s="4" t="s">
        <v>47</v>
      </c>
      <c r="Q117" s="4">
        <v>18.724599999999999</v>
      </c>
      <c r="R117" s="4">
        <v>34.020800000000001</v>
      </c>
      <c r="S117" s="5">
        <v>12.358091354000001</v>
      </c>
      <c r="T117" s="5">
        <f t="shared" si="3"/>
        <v>1.5151692493306679</v>
      </c>
      <c r="U117" s="5">
        <v>1.5389564331000001</v>
      </c>
      <c r="W117" s="4"/>
      <c r="AG117" s="9"/>
    </row>
    <row r="118" spans="1:33" ht="13" x14ac:dyDescent="0.3">
      <c r="A118" s="4" t="s">
        <v>40</v>
      </c>
      <c r="B118" s="4" t="s">
        <v>50</v>
      </c>
      <c r="C118" s="4" t="s">
        <v>51</v>
      </c>
      <c r="D118" s="4">
        <v>18.328019999999999</v>
      </c>
      <c r="E118" s="4">
        <v>-64.809030000000007</v>
      </c>
      <c r="F118" s="4">
        <v>14.5</v>
      </c>
      <c r="G118" s="4" t="s">
        <v>103</v>
      </c>
      <c r="H118" s="4" t="s">
        <v>43</v>
      </c>
      <c r="I118" s="4" t="s">
        <v>44</v>
      </c>
      <c r="J118" s="5">
        <v>6975</v>
      </c>
      <c r="K118" s="4" t="s">
        <v>45</v>
      </c>
      <c r="L118" s="6">
        <v>44648</v>
      </c>
      <c r="M118" s="6">
        <v>45130</v>
      </c>
      <c r="N118" s="7">
        <f t="shared" ref="N118:N133" si="14">YEARFRAC(L118, M118)</f>
        <v>1.3194444444444444</v>
      </c>
      <c r="O118" s="8" t="s">
        <v>46</v>
      </c>
      <c r="P118" s="4" t="s">
        <v>47</v>
      </c>
      <c r="Q118" s="4">
        <v>14.9794</v>
      </c>
      <c r="R118" s="4">
        <v>30.540299999999998</v>
      </c>
      <c r="S118" s="5">
        <v>11.140746117000001</v>
      </c>
      <c r="T118" s="5">
        <f t="shared" si="3"/>
        <v>1.3445598564662093</v>
      </c>
      <c r="U118" s="5">
        <v>1.3708689330999999</v>
      </c>
      <c r="V118" s="5">
        <v>31.642499999999998</v>
      </c>
      <c r="W118" s="4">
        <v>30.539300000000001</v>
      </c>
      <c r="X118" s="5">
        <v>9.8097610470000003</v>
      </c>
      <c r="Y118" s="5">
        <v>1.44737626</v>
      </c>
      <c r="Z118" s="5">
        <v>-0.12219715119999999</v>
      </c>
      <c r="AA118" s="5">
        <f t="shared" ref="AA118:AA133" si="15">Z118/N118</f>
        <v>-9.2612577751578939E-2</v>
      </c>
      <c r="AB118" s="5">
        <v>-1.2087879188000006</v>
      </c>
      <c r="AC118" s="5">
        <f t="shared" ref="AC118:AC133" si="16">AB118/N118</f>
        <v>-0.91613400161684255</v>
      </c>
      <c r="AD118" s="5">
        <v>0.35448932650000003</v>
      </c>
      <c r="AE118" s="5">
        <f t="shared" ref="AE118:AE133" si="17">AD118/N118</f>
        <v>0.26866559482105268</v>
      </c>
      <c r="AG118" s="9"/>
    </row>
    <row r="119" spans="1:33" ht="13" x14ac:dyDescent="0.3">
      <c r="A119" s="4" t="s">
        <v>40</v>
      </c>
      <c r="B119" s="4" t="s">
        <v>50</v>
      </c>
      <c r="C119" s="4" t="s">
        <v>51</v>
      </c>
      <c r="D119" s="4">
        <v>18.328019999999999</v>
      </c>
      <c r="E119" s="4">
        <v>-64.809030000000007</v>
      </c>
      <c r="F119" s="4">
        <v>14.5</v>
      </c>
      <c r="G119" s="4" t="s">
        <v>103</v>
      </c>
      <c r="H119" s="4" t="s">
        <v>43</v>
      </c>
      <c r="I119" s="4" t="s">
        <v>44</v>
      </c>
      <c r="J119" s="5">
        <v>6976</v>
      </c>
      <c r="K119" s="4" t="s">
        <v>45</v>
      </c>
      <c r="L119" s="6">
        <v>44648</v>
      </c>
      <c r="M119" s="6">
        <v>45130</v>
      </c>
      <c r="N119" s="7">
        <f t="shared" si="14"/>
        <v>1.3194444444444444</v>
      </c>
      <c r="O119" s="8" t="s">
        <v>46</v>
      </c>
      <c r="P119" s="4" t="s">
        <v>47</v>
      </c>
      <c r="Q119" s="4">
        <v>9.0136000000000003</v>
      </c>
      <c r="R119" s="4">
        <v>27.841899999999999</v>
      </c>
      <c r="S119" s="5">
        <v>10.166258812000001</v>
      </c>
      <c r="T119" s="5">
        <f t="shared" si="3"/>
        <v>0.88661917492800491</v>
      </c>
      <c r="U119" s="5">
        <v>0.90188766789999997</v>
      </c>
      <c r="V119" s="5">
        <v>29.4115</v>
      </c>
      <c r="W119" s="4">
        <v>27.519600000000001</v>
      </c>
      <c r="X119" s="5">
        <v>9.458910942000001</v>
      </c>
      <c r="Y119" s="5">
        <v>1.2208747959999999</v>
      </c>
      <c r="Z119" s="5">
        <v>-0.40869998930000001</v>
      </c>
      <c r="AA119" s="5">
        <f t="shared" si="15"/>
        <v>-0.30975157083789473</v>
      </c>
      <c r="AB119" s="5">
        <v>-0.29864788069999904</v>
      </c>
      <c r="AC119" s="5">
        <f t="shared" si="16"/>
        <v>-0.22634365695157821</v>
      </c>
      <c r="AD119" s="5">
        <v>0.54949665070000009</v>
      </c>
      <c r="AE119" s="5">
        <f t="shared" si="17"/>
        <v>0.41646061947789481</v>
      </c>
      <c r="AG119" s="9"/>
    </row>
    <row r="120" spans="1:33" ht="13" x14ac:dyDescent="0.3">
      <c r="A120" s="4" t="s">
        <v>40</v>
      </c>
      <c r="B120" s="4" t="s">
        <v>50</v>
      </c>
      <c r="C120" s="4" t="s">
        <v>51</v>
      </c>
      <c r="D120" s="4">
        <v>18.328019999999999</v>
      </c>
      <c r="E120" s="4">
        <v>-64.809030000000007</v>
      </c>
      <c r="F120" s="4">
        <v>14.5</v>
      </c>
      <c r="G120" s="4" t="s">
        <v>103</v>
      </c>
      <c r="H120" s="4" t="s">
        <v>43</v>
      </c>
      <c r="I120" s="4" t="s">
        <v>44</v>
      </c>
      <c r="J120" s="5">
        <v>6977</v>
      </c>
      <c r="K120" s="4" t="s">
        <v>45</v>
      </c>
      <c r="L120" s="6">
        <v>44648</v>
      </c>
      <c r="M120" s="6">
        <v>45130</v>
      </c>
      <c r="N120" s="7">
        <f t="shared" si="14"/>
        <v>1.3194444444444444</v>
      </c>
      <c r="O120" s="8" t="s">
        <v>46</v>
      </c>
      <c r="P120" s="4" t="s">
        <v>47</v>
      </c>
      <c r="Q120" s="4">
        <v>13.450699999999999</v>
      </c>
      <c r="R120" s="4">
        <v>28.9162</v>
      </c>
      <c r="S120" s="5">
        <v>9.7157850270000008</v>
      </c>
      <c r="T120" s="5">
        <f t="shared" si="3"/>
        <v>1.384417209995974</v>
      </c>
      <c r="U120" s="5">
        <v>1.4059295166999999</v>
      </c>
      <c r="V120" s="5">
        <v>31.022300000000001</v>
      </c>
      <c r="W120" s="4">
        <v>29.5411</v>
      </c>
      <c r="X120" s="5">
        <v>8.9414291380000002</v>
      </c>
      <c r="Y120" s="5">
        <v>1.4894973600000001</v>
      </c>
      <c r="Z120" s="5">
        <v>-0.29596996309999996</v>
      </c>
      <c r="AA120" s="5">
        <f t="shared" si="15"/>
        <v>-0.22431407729684208</v>
      </c>
      <c r="AB120" s="5">
        <v>-0.4783859259000014</v>
      </c>
      <c r="AC120" s="5">
        <f t="shared" si="16"/>
        <v>-0.36256617541894842</v>
      </c>
      <c r="AD120" s="5">
        <v>0.59838581089999998</v>
      </c>
      <c r="AE120" s="5">
        <f t="shared" si="17"/>
        <v>0.45351345668210524</v>
      </c>
      <c r="AG120" s="9"/>
    </row>
    <row r="121" spans="1:33" ht="13" x14ac:dyDescent="0.3">
      <c r="A121" s="4" t="s">
        <v>40</v>
      </c>
      <c r="B121" s="4" t="s">
        <v>50</v>
      </c>
      <c r="C121" s="4" t="s">
        <v>51</v>
      </c>
      <c r="D121" s="4">
        <v>18.328019999999999</v>
      </c>
      <c r="E121" s="4">
        <v>-64.809030000000007</v>
      </c>
      <c r="F121" s="4">
        <v>14.5</v>
      </c>
      <c r="G121" s="4" t="s">
        <v>103</v>
      </c>
      <c r="H121" s="4" t="s">
        <v>43</v>
      </c>
      <c r="I121" s="4" t="s">
        <v>44</v>
      </c>
      <c r="J121" s="5">
        <v>6978</v>
      </c>
      <c r="K121" s="4" t="s">
        <v>45</v>
      </c>
      <c r="L121" s="6">
        <v>44648</v>
      </c>
      <c r="M121" s="6">
        <v>45130</v>
      </c>
      <c r="N121" s="7">
        <f t="shared" si="14"/>
        <v>1.3194444444444444</v>
      </c>
      <c r="O121" s="8" t="s">
        <v>46</v>
      </c>
      <c r="P121" s="4" t="s">
        <v>47</v>
      </c>
      <c r="Q121" s="4">
        <v>17.380299999999998</v>
      </c>
      <c r="R121" s="4">
        <v>33.019799999999996</v>
      </c>
      <c r="S121" s="5">
        <v>11.641611099</v>
      </c>
      <c r="T121" s="5">
        <f t="shared" si="3"/>
        <v>1.4929462814208718</v>
      </c>
      <c r="U121" s="5">
        <v>1.4943311768999998</v>
      </c>
      <c r="V121" s="5">
        <v>34.468800000000002</v>
      </c>
      <c r="W121" s="4">
        <v>33.364899999999999</v>
      </c>
      <c r="X121" s="5">
        <v>10.87443066</v>
      </c>
      <c r="Y121" s="5">
        <v>1.5671304399999999</v>
      </c>
      <c r="Z121" s="5">
        <v>-0.23311614990000001</v>
      </c>
      <c r="AA121" s="5">
        <f t="shared" si="15"/>
        <v>-0.17667750308210528</v>
      </c>
      <c r="AB121" s="5">
        <v>-0.53406428909999981</v>
      </c>
      <c r="AC121" s="5">
        <f t="shared" si="16"/>
        <v>-0.40476451384421042</v>
      </c>
      <c r="AD121" s="5">
        <v>0.44480896000000003</v>
      </c>
      <c r="AE121" s="5">
        <f t="shared" si="17"/>
        <v>0.33711836968421055</v>
      </c>
      <c r="AG121" s="9"/>
    </row>
    <row r="122" spans="1:33" ht="13" x14ac:dyDescent="0.3">
      <c r="A122" s="4" t="s">
        <v>40</v>
      </c>
      <c r="B122" s="4" t="s">
        <v>50</v>
      </c>
      <c r="C122" s="4" t="s">
        <v>51</v>
      </c>
      <c r="D122" s="4">
        <v>18.328019999999999</v>
      </c>
      <c r="E122" s="4">
        <v>-64.809030000000007</v>
      </c>
      <c r="F122" s="4">
        <v>14.5</v>
      </c>
      <c r="G122" s="4" t="s">
        <v>103</v>
      </c>
      <c r="H122" s="4" t="s">
        <v>43</v>
      </c>
      <c r="I122" s="4" t="s">
        <v>44</v>
      </c>
      <c r="J122" s="5">
        <v>6979</v>
      </c>
      <c r="K122" s="4" t="s">
        <v>45</v>
      </c>
      <c r="L122" s="6">
        <v>44648</v>
      </c>
      <c r="M122" s="6">
        <v>45130</v>
      </c>
      <c r="N122" s="7">
        <f t="shared" si="14"/>
        <v>1.3194444444444444</v>
      </c>
      <c r="O122" s="8" t="s">
        <v>46</v>
      </c>
      <c r="P122" s="4" t="s">
        <v>47</v>
      </c>
      <c r="Q122" s="4">
        <v>13.6515</v>
      </c>
      <c r="R122" s="4">
        <v>29.343299999999999</v>
      </c>
      <c r="S122" s="5">
        <v>11.786682129000001</v>
      </c>
      <c r="T122" s="5">
        <f t="shared" si="3"/>
        <v>1.1582139783350731</v>
      </c>
      <c r="U122" s="5">
        <v>1.1772678771999998</v>
      </c>
      <c r="V122" s="5">
        <v>30.835000000000001</v>
      </c>
      <c r="W122" s="4">
        <v>28.5626</v>
      </c>
      <c r="X122" s="5">
        <v>9.6228733059999989</v>
      </c>
      <c r="Y122" s="5">
        <v>1.290569743</v>
      </c>
      <c r="Z122" s="5">
        <v>-0.55723857880000005</v>
      </c>
      <c r="AA122" s="5">
        <f t="shared" si="15"/>
        <v>-0.42232818603789479</v>
      </c>
      <c r="AB122" s="5">
        <v>-1.6065702442000021</v>
      </c>
      <c r="AC122" s="5">
        <f t="shared" si="16"/>
        <v>-1.2176111324463175</v>
      </c>
      <c r="AD122" s="5">
        <v>0.23590564729999999</v>
      </c>
      <c r="AE122" s="5">
        <f t="shared" si="17"/>
        <v>0.17879164848000001</v>
      </c>
      <c r="AG122" s="9"/>
    </row>
    <row r="123" spans="1:33" ht="13" x14ac:dyDescent="0.3">
      <c r="A123" s="4" t="s">
        <v>40</v>
      </c>
      <c r="B123" s="4" t="s">
        <v>50</v>
      </c>
      <c r="C123" s="4" t="s">
        <v>51</v>
      </c>
      <c r="D123" s="4">
        <v>18.328019999999999</v>
      </c>
      <c r="E123" s="4">
        <v>-64.809030000000007</v>
      </c>
      <c r="F123" s="4">
        <v>14.5</v>
      </c>
      <c r="G123" s="4" t="s">
        <v>103</v>
      </c>
      <c r="H123" s="4" t="s">
        <v>43</v>
      </c>
      <c r="I123" s="4" t="s">
        <v>44</v>
      </c>
      <c r="J123" s="5">
        <v>6980</v>
      </c>
      <c r="K123" s="4" t="s">
        <v>45</v>
      </c>
      <c r="L123" s="6">
        <v>44648</v>
      </c>
      <c r="M123" s="6">
        <v>45130</v>
      </c>
      <c r="N123" s="7">
        <f t="shared" si="14"/>
        <v>1.3194444444444444</v>
      </c>
      <c r="O123" s="8" t="s">
        <v>46</v>
      </c>
      <c r="P123" s="4" t="s">
        <v>47</v>
      </c>
      <c r="Q123" s="4">
        <v>16.797000000000001</v>
      </c>
      <c r="R123" s="4">
        <v>32.1111</v>
      </c>
      <c r="S123" s="5">
        <v>11.492214203</v>
      </c>
      <c r="T123" s="5">
        <f t="shared" si="3"/>
        <v>1.4615982354049062</v>
      </c>
      <c r="U123" s="5">
        <v>1.4789634763000001</v>
      </c>
      <c r="V123" s="5">
        <v>33.781300000000002</v>
      </c>
      <c r="W123" s="4">
        <v>31.637499999999999</v>
      </c>
      <c r="X123" s="5">
        <v>9.9821949010000015</v>
      </c>
      <c r="Y123" s="5">
        <v>1.5303213599999999</v>
      </c>
      <c r="Z123" s="5">
        <v>-1.1550149919999999</v>
      </c>
      <c r="AA123" s="5">
        <f t="shared" si="15"/>
        <v>-0.87537978341052625</v>
      </c>
      <c r="AB123" s="5">
        <v>-0.35500430999999821</v>
      </c>
      <c r="AC123" s="5">
        <f t="shared" si="16"/>
        <v>-0.26905589810526181</v>
      </c>
      <c r="AD123" s="5">
        <v>0.56817340850000009</v>
      </c>
      <c r="AE123" s="5">
        <f t="shared" si="17"/>
        <v>0.43061563591578955</v>
      </c>
      <c r="AG123" s="9"/>
    </row>
    <row r="124" spans="1:33" ht="13" x14ac:dyDescent="0.3">
      <c r="A124" s="4" t="s">
        <v>40</v>
      </c>
      <c r="B124" s="4" t="s">
        <v>53</v>
      </c>
      <c r="C124" s="4" t="s">
        <v>69</v>
      </c>
      <c r="D124" s="4">
        <v>18.309760000000001</v>
      </c>
      <c r="E124" s="4">
        <v>-64.722989999999996</v>
      </c>
      <c r="F124" s="4">
        <v>15.7</v>
      </c>
      <c r="G124" s="4" t="s">
        <v>114</v>
      </c>
      <c r="H124" s="4" t="s">
        <v>43</v>
      </c>
      <c r="I124" s="4" t="s">
        <v>44</v>
      </c>
      <c r="J124" s="4">
        <v>6981</v>
      </c>
      <c r="K124" s="4" t="s">
        <v>45</v>
      </c>
      <c r="L124" s="6">
        <v>44593</v>
      </c>
      <c r="M124" s="6">
        <v>45131</v>
      </c>
      <c r="N124" s="7">
        <f t="shared" si="14"/>
        <v>1.4805555555555556</v>
      </c>
      <c r="O124" s="8" t="s">
        <v>46</v>
      </c>
      <c r="P124" s="4" t="s">
        <v>47</v>
      </c>
      <c r="Q124" s="4">
        <v>16.735399999999998</v>
      </c>
      <c r="R124" s="4">
        <v>32.5747</v>
      </c>
      <c r="S124" s="5">
        <v>11.367287635999999</v>
      </c>
      <c r="T124" s="5">
        <f t="shared" si="3"/>
        <v>1.4722421509770971</v>
      </c>
      <c r="U124" s="5">
        <v>1.4822839480000001</v>
      </c>
      <c r="V124" s="4">
        <v>33.763399999999997</v>
      </c>
      <c r="W124" s="4">
        <v>32.574100000000001</v>
      </c>
      <c r="X124" s="10">
        <v>10.58356762</v>
      </c>
      <c r="Y124" s="5">
        <v>1.5526964400000001</v>
      </c>
      <c r="Z124" s="5">
        <v>-8.1453323359999996E-2</v>
      </c>
      <c r="AA124" s="5">
        <f t="shared" si="15"/>
        <v>-5.501537787917448E-2</v>
      </c>
      <c r="AB124" s="11">
        <v>-0.70226669263999852</v>
      </c>
      <c r="AC124" s="5">
        <f t="shared" si="16"/>
        <v>-0.47432647157673447</v>
      </c>
      <c r="AD124" s="10">
        <v>0.28726673130000002</v>
      </c>
      <c r="AE124" s="5">
        <f t="shared" si="17"/>
        <v>0.19402631007129456</v>
      </c>
      <c r="AG124" s="9"/>
    </row>
    <row r="125" spans="1:33" ht="13" x14ac:dyDescent="0.3">
      <c r="A125" s="4" t="s">
        <v>40</v>
      </c>
      <c r="B125" s="4" t="s">
        <v>53</v>
      </c>
      <c r="C125" s="4" t="s">
        <v>69</v>
      </c>
      <c r="D125" s="4">
        <v>18.309760000000001</v>
      </c>
      <c r="E125" s="4">
        <v>-64.722989999999996</v>
      </c>
      <c r="F125" s="4">
        <v>15.7</v>
      </c>
      <c r="G125" s="4" t="s">
        <v>114</v>
      </c>
      <c r="H125" s="4" t="s">
        <v>43</v>
      </c>
      <c r="I125" s="4" t="s">
        <v>44</v>
      </c>
      <c r="J125" s="4">
        <v>6982</v>
      </c>
      <c r="K125" s="4" t="s">
        <v>45</v>
      </c>
      <c r="L125" s="6">
        <v>44593</v>
      </c>
      <c r="M125" s="6">
        <v>45131</v>
      </c>
      <c r="N125" s="7">
        <f t="shared" si="14"/>
        <v>1.4805555555555556</v>
      </c>
      <c r="O125" s="8" t="s">
        <v>46</v>
      </c>
      <c r="P125" s="4" t="s">
        <v>47</v>
      </c>
      <c r="Q125" s="4">
        <v>14.9526</v>
      </c>
      <c r="R125" s="4">
        <v>30.785900000000002</v>
      </c>
      <c r="S125" s="5">
        <v>11.159242630000001</v>
      </c>
      <c r="T125" s="5">
        <f t="shared" si="3"/>
        <v>1.3399296435944594</v>
      </c>
      <c r="U125" s="5">
        <v>1.3678354858999999</v>
      </c>
      <c r="V125" s="4">
        <v>31.677900000000001</v>
      </c>
      <c r="W125" s="4">
        <v>30.052199999999999</v>
      </c>
      <c r="X125" s="10">
        <v>9.5612726210000005</v>
      </c>
      <c r="Y125" s="5">
        <v>1.4470688200000001</v>
      </c>
      <c r="Z125" s="5">
        <v>-0.17157554629999999</v>
      </c>
      <c r="AA125" s="5">
        <f t="shared" si="15"/>
        <v>-0.11588592245403376</v>
      </c>
      <c r="AB125" s="11">
        <v>-1.4263944627000011</v>
      </c>
      <c r="AC125" s="5">
        <f t="shared" si="16"/>
        <v>-0.96341839882176428</v>
      </c>
      <c r="AD125" s="10">
        <v>0.59217166899999996</v>
      </c>
      <c r="AE125" s="5">
        <f t="shared" si="17"/>
        <v>0.39996585523452155</v>
      </c>
      <c r="AG125" s="9"/>
    </row>
    <row r="126" spans="1:33" ht="13" x14ac:dyDescent="0.3">
      <c r="A126" s="4" t="s">
        <v>40</v>
      </c>
      <c r="B126" s="4" t="s">
        <v>53</v>
      </c>
      <c r="C126" s="4" t="s">
        <v>69</v>
      </c>
      <c r="D126" s="4">
        <v>18.309760000000001</v>
      </c>
      <c r="E126" s="4">
        <v>-64.722989999999996</v>
      </c>
      <c r="F126" s="4">
        <v>15.7</v>
      </c>
      <c r="G126" s="4" t="s">
        <v>114</v>
      </c>
      <c r="H126" s="4" t="s">
        <v>43</v>
      </c>
      <c r="I126" s="4" t="s">
        <v>44</v>
      </c>
      <c r="J126" s="4">
        <v>6983</v>
      </c>
      <c r="K126" s="4" t="s">
        <v>45</v>
      </c>
      <c r="L126" s="6">
        <v>44593</v>
      </c>
      <c r="M126" s="6">
        <v>45131</v>
      </c>
      <c r="N126" s="7">
        <f t="shared" si="14"/>
        <v>1.4805555555555556</v>
      </c>
      <c r="O126" s="8" t="s">
        <v>46</v>
      </c>
      <c r="P126" s="4" t="s">
        <v>47</v>
      </c>
      <c r="Q126" s="4">
        <v>15.372</v>
      </c>
      <c r="R126" s="4">
        <v>31.0534</v>
      </c>
      <c r="S126" s="5">
        <v>10.908617019999999</v>
      </c>
      <c r="T126" s="5">
        <f t="shared" si="3"/>
        <v>1.4091612137282643</v>
      </c>
      <c r="U126" s="5">
        <v>1.4250305783999999</v>
      </c>
      <c r="V126" s="4">
        <v>32.109900000000003</v>
      </c>
      <c r="W126" s="4">
        <v>30.531400000000001</v>
      </c>
      <c r="X126" s="10">
        <v>9.6098356250000005</v>
      </c>
      <c r="Y126" s="5">
        <v>1.50258946</v>
      </c>
      <c r="Z126" s="5">
        <v>-0.1023788452</v>
      </c>
      <c r="AA126" s="5">
        <f t="shared" si="15"/>
        <v>-6.9148938596622883E-2</v>
      </c>
      <c r="AB126" s="11">
        <v>-1.1964025497999984</v>
      </c>
      <c r="AC126" s="5">
        <f t="shared" si="16"/>
        <v>-0.80807676909568371</v>
      </c>
      <c r="AD126" s="10">
        <v>0.36797332760000001</v>
      </c>
      <c r="AE126" s="5">
        <f t="shared" si="17"/>
        <v>0.24853733196247654</v>
      </c>
      <c r="AG126" s="9"/>
    </row>
    <row r="127" spans="1:33" ht="13" x14ac:dyDescent="0.3">
      <c r="A127" s="4" t="s">
        <v>40</v>
      </c>
      <c r="B127" s="4" t="s">
        <v>53</v>
      </c>
      <c r="C127" s="4" t="s">
        <v>69</v>
      </c>
      <c r="D127" s="4">
        <v>18.309760000000001</v>
      </c>
      <c r="E127" s="4">
        <v>-64.722989999999996</v>
      </c>
      <c r="F127" s="4">
        <v>15.7</v>
      </c>
      <c r="G127" s="4" t="s">
        <v>114</v>
      </c>
      <c r="H127" s="4" t="s">
        <v>43</v>
      </c>
      <c r="I127" s="4" t="s">
        <v>44</v>
      </c>
      <c r="J127" s="4">
        <v>6984</v>
      </c>
      <c r="K127" s="4" t="s">
        <v>45</v>
      </c>
      <c r="L127" s="6">
        <v>44593</v>
      </c>
      <c r="M127" s="6">
        <v>45131</v>
      </c>
      <c r="N127" s="7">
        <f t="shared" si="14"/>
        <v>1.4805555555555556</v>
      </c>
      <c r="O127" s="8" t="s">
        <v>46</v>
      </c>
      <c r="P127" s="4" t="s">
        <v>47</v>
      </c>
      <c r="Q127" s="4">
        <v>13.619300000000001</v>
      </c>
      <c r="R127" s="4">
        <v>29.279399999999999</v>
      </c>
      <c r="S127" s="5">
        <v>11.494205475000001</v>
      </c>
      <c r="T127" s="5">
        <f t="shared" si="3"/>
        <v>1.1848839860764713</v>
      </c>
      <c r="U127" s="5">
        <v>1.2077868775999998</v>
      </c>
      <c r="V127" s="4">
        <v>30.063700000000001</v>
      </c>
      <c r="W127" s="4">
        <v>28.7941</v>
      </c>
      <c r="X127" s="10">
        <v>9.7496023180000009</v>
      </c>
      <c r="Y127" s="5">
        <v>1.3240485099999999</v>
      </c>
      <c r="Z127" s="5">
        <v>-0.50615215300000005</v>
      </c>
      <c r="AA127" s="5">
        <f t="shared" si="15"/>
        <v>-0.34186636975609758</v>
      </c>
      <c r="AB127" s="11">
        <v>-1.2384510039999999</v>
      </c>
      <c r="AC127" s="5">
        <f t="shared" si="16"/>
        <v>-0.83647722596622875</v>
      </c>
      <c r="AD127" s="10">
        <v>0.29088878629999998</v>
      </c>
      <c r="AE127" s="5">
        <f t="shared" si="17"/>
        <v>0.19647272620637896</v>
      </c>
      <c r="AG127" s="9"/>
    </row>
    <row r="128" spans="1:33" ht="13" x14ac:dyDescent="0.3">
      <c r="A128" s="4" t="s">
        <v>40</v>
      </c>
      <c r="B128" s="4" t="s">
        <v>53</v>
      </c>
      <c r="C128" s="4" t="s">
        <v>69</v>
      </c>
      <c r="D128" s="4">
        <v>18.309760000000001</v>
      </c>
      <c r="E128" s="4">
        <v>-64.722989999999996</v>
      </c>
      <c r="F128" s="4">
        <v>15.7</v>
      </c>
      <c r="G128" s="4" t="s">
        <v>114</v>
      </c>
      <c r="H128" s="4" t="s">
        <v>43</v>
      </c>
      <c r="I128" s="4" t="s">
        <v>44</v>
      </c>
      <c r="J128" s="4">
        <v>6985</v>
      </c>
      <c r="K128" s="4" t="s">
        <v>45</v>
      </c>
      <c r="L128" s="6">
        <v>44593</v>
      </c>
      <c r="M128" s="6">
        <v>45131</v>
      </c>
      <c r="N128" s="7">
        <f t="shared" si="14"/>
        <v>1.4805555555555556</v>
      </c>
      <c r="O128" s="8" t="s">
        <v>46</v>
      </c>
      <c r="P128" s="4" t="s">
        <v>47</v>
      </c>
      <c r="Q128" s="4">
        <v>13.0223</v>
      </c>
      <c r="R128" s="4">
        <v>28.4026</v>
      </c>
      <c r="S128" s="5">
        <v>9.5990638729999986</v>
      </c>
      <c r="T128" s="5">
        <f t="shared" si="3"/>
        <v>1.3566218719128218</v>
      </c>
      <c r="U128" s="5">
        <v>1.3949250246</v>
      </c>
      <c r="V128" s="4">
        <v>30.427499999999998</v>
      </c>
      <c r="W128" s="4">
        <v>28.935199999999998</v>
      </c>
      <c r="X128" s="10">
        <v>8.7616224290000009</v>
      </c>
      <c r="Y128" s="5">
        <v>1.4855469100000001</v>
      </c>
      <c r="Z128" s="5">
        <v>-0.20425128940000001</v>
      </c>
      <c r="AA128" s="5">
        <f t="shared" si="15"/>
        <v>-0.13795584274671668</v>
      </c>
      <c r="AB128" s="11">
        <v>-0.63319015459999761</v>
      </c>
      <c r="AC128" s="5">
        <f t="shared" si="16"/>
        <v>-0.42767064851031733</v>
      </c>
      <c r="AD128" s="10">
        <v>0.63248634339999998</v>
      </c>
      <c r="AE128" s="5">
        <f t="shared" si="17"/>
        <v>0.42719527884427766</v>
      </c>
      <c r="AG128" s="9"/>
    </row>
    <row r="129" spans="1:33" ht="13" x14ac:dyDescent="0.3">
      <c r="A129" s="4" t="s">
        <v>40</v>
      </c>
      <c r="B129" s="4" t="s">
        <v>53</v>
      </c>
      <c r="C129" s="4" t="s">
        <v>69</v>
      </c>
      <c r="D129" s="4">
        <v>18.309760000000001</v>
      </c>
      <c r="E129" s="4">
        <v>-64.722989999999996</v>
      </c>
      <c r="F129" s="4">
        <v>15.7</v>
      </c>
      <c r="G129" s="4" t="s">
        <v>114</v>
      </c>
      <c r="H129" s="4" t="s">
        <v>43</v>
      </c>
      <c r="I129" s="4" t="s">
        <v>44</v>
      </c>
      <c r="J129" s="4">
        <v>6986</v>
      </c>
      <c r="K129" s="4" t="s">
        <v>45</v>
      </c>
      <c r="L129" s="6">
        <v>44593</v>
      </c>
      <c r="M129" s="6">
        <v>45131</v>
      </c>
      <c r="N129" s="7">
        <f t="shared" si="14"/>
        <v>1.4805555555555556</v>
      </c>
      <c r="O129" s="8" t="s">
        <v>46</v>
      </c>
      <c r="P129" s="4" t="s">
        <v>47</v>
      </c>
      <c r="Q129" s="4">
        <v>17.3017</v>
      </c>
      <c r="R129" s="4">
        <v>32.648600000000002</v>
      </c>
      <c r="S129" s="5">
        <v>11.388032913</v>
      </c>
      <c r="T129" s="5">
        <f t="shared" si="3"/>
        <v>1.5192878464769151</v>
      </c>
      <c r="U129" s="5">
        <v>1.5376664920000001</v>
      </c>
      <c r="V129" s="4">
        <v>33.325800000000001</v>
      </c>
      <c r="W129" s="4">
        <v>32.466299999999997</v>
      </c>
      <c r="X129" s="10">
        <v>10.478673929999999</v>
      </c>
      <c r="Y129" s="5">
        <v>1.5863766799999999</v>
      </c>
      <c r="Z129" s="5">
        <v>-4.288101196E-2</v>
      </c>
      <c r="AA129" s="5">
        <f t="shared" si="15"/>
        <v>-2.896278481350844E-2</v>
      </c>
      <c r="AB129" s="11">
        <v>-0.86647797104000013</v>
      </c>
      <c r="AC129" s="5">
        <f t="shared" si="16"/>
        <v>-0.58523840445478426</v>
      </c>
      <c r="AD129" s="10">
        <v>0.24080657959999999</v>
      </c>
      <c r="AE129" s="5">
        <f t="shared" si="17"/>
        <v>0.16264609503939961</v>
      </c>
      <c r="AG129" s="9"/>
    </row>
    <row r="130" spans="1:33" ht="13" x14ac:dyDescent="0.3">
      <c r="A130" s="4" t="s">
        <v>40</v>
      </c>
      <c r="B130" s="4" t="s">
        <v>53</v>
      </c>
      <c r="C130" s="4" t="s">
        <v>69</v>
      </c>
      <c r="D130" s="4">
        <v>18.309760000000001</v>
      </c>
      <c r="E130" s="4">
        <v>-64.722989999999996</v>
      </c>
      <c r="F130" s="4">
        <v>15.7</v>
      </c>
      <c r="G130" s="4" t="s">
        <v>114</v>
      </c>
      <c r="H130" s="4" t="s">
        <v>43</v>
      </c>
      <c r="I130" s="4" t="s">
        <v>44</v>
      </c>
      <c r="J130" s="4">
        <v>6987</v>
      </c>
      <c r="K130" s="4" t="s">
        <v>45</v>
      </c>
      <c r="L130" s="6">
        <v>44593</v>
      </c>
      <c r="M130" s="6">
        <v>45131</v>
      </c>
      <c r="N130" s="7">
        <f t="shared" si="14"/>
        <v>1.4805555555555556</v>
      </c>
      <c r="O130" s="8" t="s">
        <v>46</v>
      </c>
      <c r="P130" s="4" t="s">
        <v>47</v>
      </c>
      <c r="Q130" s="4">
        <v>17.011600000000001</v>
      </c>
      <c r="R130" s="4">
        <v>32.361400000000003</v>
      </c>
      <c r="S130" s="5">
        <v>11.715768813999999</v>
      </c>
      <c r="T130" s="5">
        <f t="shared" si="3"/>
        <v>1.452025920797587</v>
      </c>
      <c r="U130" s="5">
        <v>1.4751445800999998</v>
      </c>
      <c r="V130" s="4">
        <v>33.772500000000001</v>
      </c>
      <c r="W130" s="4">
        <v>32.177500000000002</v>
      </c>
      <c r="X130" s="10">
        <v>10.46360207</v>
      </c>
      <c r="Y130" s="5">
        <v>1.5578040099999999</v>
      </c>
      <c r="Z130" s="5">
        <v>-5.5747032170000002E-2</v>
      </c>
      <c r="AA130" s="5">
        <f t="shared" si="15"/>
        <v>-3.7652779702063786E-2</v>
      </c>
      <c r="AB130" s="11">
        <v>-1.1964197118299982</v>
      </c>
      <c r="AC130" s="5">
        <f t="shared" si="16"/>
        <v>-0.8080883607106929</v>
      </c>
      <c r="AD130" s="10">
        <v>0.45682525629999998</v>
      </c>
      <c r="AE130" s="5">
        <f t="shared" si="17"/>
        <v>0.30854989168480296</v>
      </c>
      <c r="AG130" s="9"/>
    </row>
    <row r="131" spans="1:33" ht="13" x14ac:dyDescent="0.3">
      <c r="A131" s="4" t="s">
        <v>40</v>
      </c>
      <c r="B131" s="4" t="s">
        <v>53</v>
      </c>
      <c r="C131" s="4" t="s">
        <v>69</v>
      </c>
      <c r="D131" s="4">
        <v>18.309760000000001</v>
      </c>
      <c r="E131" s="4">
        <v>-64.722989999999996</v>
      </c>
      <c r="F131" s="4">
        <v>15.7</v>
      </c>
      <c r="G131" s="4" t="s">
        <v>114</v>
      </c>
      <c r="H131" s="4" t="s">
        <v>43</v>
      </c>
      <c r="I131" s="4" t="s">
        <v>44</v>
      </c>
      <c r="J131" s="4">
        <v>6988</v>
      </c>
      <c r="K131" s="4" t="s">
        <v>45</v>
      </c>
      <c r="L131" s="6">
        <v>44593</v>
      </c>
      <c r="M131" s="6">
        <v>45131</v>
      </c>
      <c r="N131" s="7">
        <f t="shared" si="14"/>
        <v>1.4805555555555556</v>
      </c>
      <c r="O131" s="8" t="s">
        <v>46</v>
      </c>
      <c r="P131" s="4" t="s">
        <v>47</v>
      </c>
      <c r="Q131" s="4">
        <v>16.807300000000001</v>
      </c>
      <c r="R131" s="4">
        <v>31.949300000000001</v>
      </c>
      <c r="S131" s="5">
        <v>10.897879601000001</v>
      </c>
      <c r="T131" s="5">
        <f t="shared" si="3"/>
        <v>1.5422541462522439</v>
      </c>
      <c r="U131" s="5">
        <v>1.5659319824</v>
      </c>
      <c r="V131" s="4">
        <v>33.314100000000003</v>
      </c>
      <c r="W131" s="4">
        <v>31.925599999999999</v>
      </c>
      <c r="X131" s="10">
        <v>9.9186201100000009</v>
      </c>
      <c r="Y131" s="5">
        <v>1.63019318</v>
      </c>
      <c r="Z131" s="5">
        <v>-0.14451313020000001</v>
      </c>
      <c r="AA131" s="5">
        <f t="shared" si="15"/>
        <v>-9.7607367489681046E-2</v>
      </c>
      <c r="AB131" s="11">
        <v>-0.83474636080000053</v>
      </c>
      <c r="AC131" s="5">
        <f t="shared" si="16"/>
        <v>-0.56380617239774888</v>
      </c>
      <c r="AD131" s="10">
        <v>0.43773651120000001</v>
      </c>
      <c r="AE131" s="5">
        <f t="shared" si="17"/>
        <v>0.29565693064165105</v>
      </c>
      <c r="AG131" s="9"/>
    </row>
    <row r="132" spans="1:33" ht="13" x14ac:dyDescent="0.3">
      <c r="A132" s="4" t="s">
        <v>40</v>
      </c>
      <c r="B132" s="4" t="s">
        <v>53</v>
      </c>
      <c r="C132" s="4" t="s">
        <v>69</v>
      </c>
      <c r="D132" s="4">
        <v>18.309760000000001</v>
      </c>
      <c r="E132" s="4">
        <v>-64.722989999999996</v>
      </c>
      <c r="F132" s="4">
        <v>15.7</v>
      </c>
      <c r="G132" s="4" t="s">
        <v>114</v>
      </c>
      <c r="H132" s="4" t="s">
        <v>43</v>
      </c>
      <c r="I132" s="4" t="s">
        <v>44</v>
      </c>
      <c r="J132" s="4">
        <v>6989</v>
      </c>
      <c r="K132" s="4" t="s">
        <v>45</v>
      </c>
      <c r="L132" s="6">
        <v>44593</v>
      </c>
      <c r="M132" s="6">
        <v>45131</v>
      </c>
      <c r="N132" s="7">
        <f t="shared" si="14"/>
        <v>1.4805555555555556</v>
      </c>
      <c r="O132" s="8" t="s">
        <v>46</v>
      </c>
      <c r="P132" s="4" t="s">
        <v>47</v>
      </c>
      <c r="Q132" s="4">
        <v>13.1553</v>
      </c>
      <c r="R132" s="4">
        <v>28.6096</v>
      </c>
      <c r="S132" s="5">
        <v>11.035878181000001</v>
      </c>
      <c r="T132" s="5">
        <f t="shared" si="3"/>
        <v>1.1920483158874404</v>
      </c>
      <c r="U132" s="5">
        <v>1.2192854793999999</v>
      </c>
      <c r="V132" s="4">
        <v>28.103300000000001</v>
      </c>
      <c r="W132" s="4">
        <v>26.977699999999999</v>
      </c>
      <c r="X132" s="10">
        <v>8.7523612980000003</v>
      </c>
      <c r="Y132" s="5">
        <v>1.293126268</v>
      </c>
      <c r="Z132" s="5">
        <v>-0.16186809539999999</v>
      </c>
      <c r="AA132" s="5">
        <f t="shared" si="15"/>
        <v>-0.10932929520450281</v>
      </c>
      <c r="AB132" s="11">
        <v>-2.1216487876000016</v>
      </c>
      <c r="AC132" s="5">
        <f t="shared" si="16"/>
        <v>-1.4330085619812394</v>
      </c>
      <c r="AD132" s="10">
        <v>0.352935791</v>
      </c>
      <c r="AE132" s="5">
        <f t="shared" si="17"/>
        <v>0.23838064682926829</v>
      </c>
      <c r="AG132" s="9"/>
    </row>
    <row r="133" spans="1:33" ht="13" x14ac:dyDescent="0.3">
      <c r="A133" s="4" t="s">
        <v>40</v>
      </c>
      <c r="B133" s="4" t="s">
        <v>53</v>
      </c>
      <c r="C133" s="4" t="s">
        <v>69</v>
      </c>
      <c r="D133" s="4">
        <v>18.309760000000001</v>
      </c>
      <c r="E133" s="4">
        <v>-64.722989999999996</v>
      </c>
      <c r="F133" s="4">
        <v>15.7</v>
      </c>
      <c r="G133" s="4" t="s">
        <v>114</v>
      </c>
      <c r="H133" s="4" t="s">
        <v>43</v>
      </c>
      <c r="I133" s="4" t="s">
        <v>44</v>
      </c>
      <c r="J133" s="4">
        <v>6990</v>
      </c>
      <c r="K133" s="4" t="s">
        <v>45</v>
      </c>
      <c r="L133" s="6">
        <v>44593</v>
      </c>
      <c r="M133" s="6">
        <v>45131</v>
      </c>
      <c r="N133" s="7">
        <f t="shared" si="14"/>
        <v>1.4805555555555556</v>
      </c>
      <c r="O133" s="8" t="s">
        <v>46</v>
      </c>
      <c r="P133" s="4" t="s">
        <v>47</v>
      </c>
      <c r="Q133" s="4">
        <v>14.7265</v>
      </c>
      <c r="R133" s="4">
        <v>30.044</v>
      </c>
      <c r="S133" s="5">
        <v>10.963608742</v>
      </c>
      <c r="T133" s="5">
        <f t="shared" si="3"/>
        <v>1.3432164852422093</v>
      </c>
      <c r="U133" s="5">
        <v>1.3621054321999999</v>
      </c>
      <c r="V133" s="4">
        <v>31.874500000000001</v>
      </c>
      <c r="W133" s="4">
        <v>30.0091</v>
      </c>
      <c r="X133" s="10">
        <v>9.9412450789999998</v>
      </c>
      <c r="Y133" s="5">
        <v>1.4367346699999999</v>
      </c>
      <c r="Z133" s="5">
        <v>-0.1037349701</v>
      </c>
      <c r="AA133" s="5">
        <f t="shared" si="15"/>
        <v>-7.0064895377110692E-2</v>
      </c>
      <c r="AB133" s="11">
        <v>-0.91862869290000049</v>
      </c>
      <c r="AC133" s="5">
        <f t="shared" si="16"/>
        <v>-0.62046215655534742</v>
      </c>
      <c r="AD133" s="10">
        <v>0.57178688050000004</v>
      </c>
      <c r="AE133" s="5">
        <f t="shared" si="17"/>
        <v>0.38619751778611633</v>
      </c>
      <c r="AG133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IanGloBarFormat</vt:lpstr>
      <vt:lpstr>NCRMP_QAQC_Format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lab</cp:lastModifiedBy>
  <dcterms:modified xsi:type="dcterms:W3CDTF">2024-12-12T21:30:06Z</dcterms:modified>
</cp:coreProperties>
</file>